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13_ncr:1_{579D3459-8266-484D-997B-16DF06608133}" xr6:coauthVersionLast="47" xr6:coauthVersionMax="47" xr10:uidLastSave="{00000000-0000-0000-0000-000000000000}"/>
  <bookViews>
    <workbookView xWindow="-120" yWindow="-120" windowWidth="29040" windowHeight="15840" xr2:uid="{195FD799-68EB-493E-928B-51A4DD47DF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61" i="1"/>
  <c r="E57" i="1"/>
  <c r="E53" i="1"/>
  <c r="E41" i="1"/>
  <c r="E35" i="1"/>
  <c r="E30" i="1"/>
  <c r="E26" i="1"/>
  <c r="E10" i="1"/>
  <c r="E5" i="1"/>
</calcChain>
</file>

<file path=xl/sharedStrings.xml><?xml version="1.0" encoding="utf-8"?>
<sst xmlns="http://schemas.openxmlformats.org/spreadsheetml/2006/main" count="192" uniqueCount="88">
  <si>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</si>
  <si>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</si>
  <si>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</si>
  <si>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</si>
  <si>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</si>
  <si>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</si>
  <si>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</si>
  <si>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CRNOGORSKA KOMERCIJALNA BANKA</t>
  </si>
  <si>
    <t>BUDGET</t>
  </si>
  <si>
    <t>HIPOTEKARNA BANKA</t>
  </si>
  <si>
    <t>NLB MONTENEGRO BANKA</t>
  </si>
  <si>
    <t>PRIREZ  NA POREZ PODGORICA</t>
  </si>
  <si>
    <t>JEDINSTVENI RACUN POREZA I DOPRIN</t>
  </si>
  <si>
    <t>40114170</t>
  </si>
  <si>
    <t>41490000000</t>
  </si>
  <si>
    <t>Medijske usluge i promotivne aktivnosti</t>
  </si>
  <si>
    <t>INFOMONT DOO</t>
  </si>
  <si>
    <t>Naziv kor.budžeta MER-Uređenje i nadzor elektronskih komun</t>
  </si>
  <si>
    <t/>
  </si>
  <si>
    <t>41930000000</t>
  </si>
  <si>
    <t>DMS DEVELOPMENT DOO</t>
  </si>
  <si>
    <t>40114172</t>
  </si>
  <si>
    <t>41710000000</t>
  </si>
  <si>
    <t>Zakup ostalog prostora</t>
  </si>
  <si>
    <t>KNJAZ DOO NIKSIC</t>
  </si>
  <si>
    <t>40115948</t>
  </si>
  <si>
    <t>Održavanje softvera</t>
  </si>
  <si>
    <t>Naziv kor.budžeta MER-Upravni postupci u oblasti intelektu</t>
  </si>
  <si>
    <t>41410000000</t>
  </si>
  <si>
    <t>Ostale usluge</t>
  </si>
  <si>
    <t>41910000000</t>
  </si>
  <si>
    <t>Izdaci po osnovu isplate ugovora o djelu</t>
  </si>
  <si>
    <t>Sluzbena putovanja u inostranstvu</t>
  </si>
  <si>
    <t>41470000000</t>
  </si>
  <si>
    <t>Konsultantske usluge</t>
  </si>
  <si>
    <t>41430000000</t>
  </si>
  <si>
    <t>Usluge prevodjenja stampanja i umnozavanja</t>
  </si>
  <si>
    <t>SMOKVA DOO</t>
  </si>
  <si>
    <t>MONTENEGRO TURIST SERVICE DOO</t>
  </si>
  <si>
    <t>40107004</t>
  </si>
  <si>
    <t>40113257</t>
  </si>
  <si>
    <t>40113263</t>
  </si>
  <si>
    <t>40114810</t>
  </si>
  <si>
    <t>Dnevnice za sluzbena putovanja u zemlji</t>
  </si>
  <si>
    <t>40114847</t>
  </si>
  <si>
    <t>40114189</t>
  </si>
  <si>
    <t>PGS AGENCY  (MILLENIUM)</t>
  </si>
  <si>
    <t>40115959</t>
  </si>
  <si>
    <t>KREATIVA CENTAR DOO</t>
  </si>
  <si>
    <t>40115942</t>
  </si>
  <si>
    <t>Rashodi za postanske usluge</t>
  </si>
  <si>
    <t>POSTA CRNE GORE DOO</t>
  </si>
  <si>
    <t>40115881</t>
  </si>
  <si>
    <t>DOO PS PRINT STUDIO</t>
  </si>
  <si>
    <t>Naziv kor.budžeta MER-Upr i Adm Ministarstva ekonomskog ra</t>
  </si>
  <si>
    <t>41810000000</t>
  </si>
  <si>
    <t>Subvencije za pružanje usluga</t>
  </si>
  <si>
    <t>40114183</t>
  </si>
  <si>
    <t>FERIJALNI SAVEZ CRNE GORE</t>
  </si>
  <si>
    <t>Naziv kor.budžeta MER-Strateško planiranje u turizmu</t>
  </si>
  <si>
    <t>40115938</t>
  </si>
  <si>
    <t>Naziv kor.budžeta MER-Podsticaji u oblasti turizma</t>
  </si>
  <si>
    <t>40113237</t>
  </si>
  <si>
    <t>DOO JIS  SPECTRUM LTD</t>
  </si>
  <si>
    <t>Naziv kor.budžeta MER-Normativni poslovi i upravni postupa</t>
  </si>
  <si>
    <t>40113259</t>
  </si>
  <si>
    <t>40113262</t>
  </si>
  <si>
    <t>40113264</t>
  </si>
  <si>
    <t>Naziv kor.budžeta MER-Aktivnosti EU saradnje u oblasti tur</t>
  </si>
  <si>
    <t>HIRON CREATIVE LAB DOO</t>
  </si>
  <si>
    <t>40115207</t>
  </si>
  <si>
    <t>41310000000</t>
  </si>
  <si>
    <t>Ostali rashodi za materijal</t>
  </si>
  <si>
    <t>40115200</t>
  </si>
  <si>
    <t>DHL INTERNATIONAL MONTENEGRO</t>
  </si>
  <si>
    <t>40115186</t>
  </si>
  <si>
    <t>40115183</t>
  </si>
  <si>
    <t>40115179</t>
  </si>
  <si>
    <t>40115897</t>
  </si>
  <si>
    <t>40115870</t>
  </si>
  <si>
    <t>ZINZA GROUP DOO</t>
  </si>
  <si>
    <t>40115926</t>
  </si>
  <si>
    <t>MIROSS  DOO</t>
  </si>
  <si>
    <t>Naziv kor.budžeta MEK-Učešće Crne Gore na Svjetskoj izložb</t>
  </si>
  <si>
    <t>40114192</t>
  </si>
  <si>
    <t>Naziv kor.budžeta MEK-Programa za revital prerađivačke ind</t>
  </si>
  <si>
    <t>40115916</t>
  </si>
  <si>
    <t>Naziv kor.budžeta MEK-Normativni poslovi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</si>
</sst>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E28C-ECA2-4697-BCFE-203F677F480F}">
  <dimension ref="A1:G61"/>
  <sheetViews>
    <sheetView tabSelected="1" topLeftCell="A39" workbookViewId="0">
      <selection activeCell="E52" sqref="E52"/>
    </sheetView>
  </sheetViews>
  <sheetFormatPr defaultRowHeight="15" x14ac:dyDescent="0.25"/>
  <cols>
    <col min="1" max="1" width="60" bestFit="1" customWidth="1"/>
    <col min="2" max="2" width="13" bestFit="1" customWidth="1"/>
    <col min="3" max="3" width="50" bestFit="1" customWidth="1"/>
    <col min="4" max="4" width="35" bestFit="1" customWidth="1"/>
    <col min="5" max="5" width="11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13</v>
      </c>
      <c r="B2" s="2" t="s">
        <v>14</v>
      </c>
      <c r="C2" s="2" t="s">
        <v>15</v>
      </c>
      <c r="D2" s="2" t="s">
        <v>16</v>
      </c>
      <c r="E2" s="3">
        <v>192.49</v>
      </c>
      <c r="F2" s="4">
        <v>44749</v>
      </c>
      <c r="G2" s="2" t="s">
        <v>8</v>
      </c>
    </row>
    <row r="3" spans="1:7" x14ac:dyDescent="0.25">
      <c r="A3" s="2" t="s">
        <v>13</v>
      </c>
      <c r="B3" s="2" t="s">
        <v>14</v>
      </c>
      <c r="C3" s="2" t="s">
        <v>15</v>
      </c>
      <c r="D3" s="2" t="s">
        <v>16</v>
      </c>
      <c r="E3" s="3">
        <v>7.16</v>
      </c>
      <c r="F3" s="4">
        <v>44749</v>
      </c>
      <c r="G3" s="2" t="s">
        <v>8</v>
      </c>
    </row>
    <row r="4" spans="1:7" x14ac:dyDescent="0.25">
      <c r="A4" s="2"/>
      <c r="B4" s="2"/>
      <c r="C4" s="2"/>
      <c r="D4" s="2"/>
      <c r="E4" s="3"/>
      <c r="F4" s="4"/>
      <c r="G4" s="2"/>
    </row>
    <row r="5" spans="1:7" x14ac:dyDescent="0.25">
      <c r="A5" s="8" t="s">
        <v>17</v>
      </c>
      <c r="B5" s="8"/>
      <c r="C5" s="8"/>
      <c r="D5" s="5" t="s">
        <v>18</v>
      </c>
      <c r="E5" s="6">
        <f>SUM(E2:E3)</f>
        <v>199.65</v>
      </c>
      <c r="F5" s="7"/>
      <c r="G5" s="5" t="s">
        <v>18</v>
      </c>
    </row>
    <row r="6" spans="1:7" x14ac:dyDescent="0.25">
      <c r="A6" s="5"/>
      <c r="B6" s="5"/>
      <c r="C6" s="5"/>
      <c r="D6" s="5"/>
      <c r="E6" s="6"/>
      <c r="F6" s="7"/>
      <c r="G6" s="5"/>
    </row>
    <row r="7" spans="1:7" x14ac:dyDescent="0.25">
      <c r="A7" s="2" t="s">
        <v>21</v>
      </c>
      <c r="B7" s="2" t="s">
        <v>22</v>
      </c>
      <c r="C7" s="2" t="s">
        <v>23</v>
      </c>
      <c r="D7" s="2" t="s">
        <v>24</v>
      </c>
      <c r="E7" s="3">
        <v>180.26</v>
      </c>
      <c r="F7" s="4">
        <v>44749</v>
      </c>
      <c r="G7" s="2" t="s">
        <v>8</v>
      </c>
    </row>
    <row r="8" spans="1:7" x14ac:dyDescent="0.25">
      <c r="A8" s="2" t="s">
        <v>25</v>
      </c>
      <c r="B8" s="2" t="s">
        <v>19</v>
      </c>
      <c r="C8" s="2" t="s">
        <v>26</v>
      </c>
      <c r="D8" s="2" t="s">
        <v>20</v>
      </c>
      <c r="E8" s="3">
        <v>338.8</v>
      </c>
      <c r="F8" s="4">
        <v>44749</v>
      </c>
      <c r="G8" s="2" t="s">
        <v>8</v>
      </c>
    </row>
    <row r="9" spans="1:7" x14ac:dyDescent="0.25">
      <c r="A9" s="2"/>
      <c r="B9" s="2"/>
      <c r="C9" s="2"/>
      <c r="D9" s="2"/>
      <c r="E9" s="3"/>
      <c r="F9" s="4"/>
      <c r="G9" s="2"/>
    </row>
    <row r="10" spans="1:7" x14ac:dyDescent="0.25">
      <c r="A10" s="8" t="s">
        <v>27</v>
      </c>
      <c r="B10" s="8"/>
      <c r="C10" s="8"/>
      <c r="D10" s="5" t="s">
        <v>18</v>
      </c>
      <c r="E10" s="6">
        <f>SUM(E7:E8)</f>
        <v>519.05999999999995</v>
      </c>
      <c r="F10" s="7"/>
      <c r="G10" s="5" t="s">
        <v>18</v>
      </c>
    </row>
    <row r="11" spans="1:7" x14ac:dyDescent="0.25">
      <c r="A11" s="5"/>
      <c r="B11" s="5"/>
      <c r="C11" s="5"/>
      <c r="D11" s="5"/>
      <c r="E11" s="6"/>
      <c r="F11" s="7"/>
      <c r="G11" s="5"/>
    </row>
    <row r="12" spans="1:7" x14ac:dyDescent="0.25">
      <c r="A12" s="2" t="s">
        <v>39</v>
      </c>
      <c r="B12" s="2" t="s">
        <v>30</v>
      </c>
      <c r="C12" s="2" t="s">
        <v>31</v>
      </c>
      <c r="D12" s="2" t="s">
        <v>10</v>
      </c>
      <c r="E12" s="3">
        <v>1000</v>
      </c>
      <c r="F12" s="4">
        <v>44746</v>
      </c>
      <c r="G12" s="2" t="s">
        <v>8</v>
      </c>
    </row>
    <row r="13" spans="1:7" x14ac:dyDescent="0.25">
      <c r="A13" s="2" t="s">
        <v>40</v>
      </c>
      <c r="B13" s="2" t="s">
        <v>30</v>
      </c>
      <c r="C13" s="2" t="s">
        <v>31</v>
      </c>
      <c r="D13" s="2" t="s">
        <v>12</v>
      </c>
      <c r="E13" s="3">
        <v>117.32</v>
      </c>
      <c r="F13" s="4">
        <v>44746</v>
      </c>
      <c r="G13" s="2" t="s">
        <v>8</v>
      </c>
    </row>
    <row r="14" spans="1:7" x14ac:dyDescent="0.25">
      <c r="A14" s="2" t="s">
        <v>41</v>
      </c>
      <c r="B14" s="2" t="s">
        <v>30</v>
      </c>
      <c r="C14" s="2" t="s">
        <v>31</v>
      </c>
      <c r="D14" s="2" t="s">
        <v>11</v>
      </c>
      <c r="E14" s="3">
        <v>17.600000000000001</v>
      </c>
      <c r="F14" s="4">
        <v>44746</v>
      </c>
      <c r="G14" s="2" t="s">
        <v>8</v>
      </c>
    </row>
    <row r="15" spans="1:7" x14ac:dyDescent="0.25">
      <c r="A15" s="2" t="s">
        <v>42</v>
      </c>
      <c r="B15" s="2" t="s">
        <v>28</v>
      </c>
      <c r="C15" s="2" t="s">
        <v>43</v>
      </c>
      <c r="D15" s="2" t="s">
        <v>7</v>
      </c>
      <c r="E15" s="3">
        <v>18</v>
      </c>
      <c r="F15" s="4">
        <v>44749</v>
      </c>
      <c r="G15" s="2" t="s">
        <v>8</v>
      </c>
    </row>
    <row r="16" spans="1:7" x14ac:dyDescent="0.25">
      <c r="A16" s="2" t="s">
        <v>44</v>
      </c>
      <c r="B16" s="2" t="s">
        <v>28</v>
      </c>
      <c r="C16" s="2" t="s">
        <v>43</v>
      </c>
      <c r="D16" s="2" t="s">
        <v>7</v>
      </c>
      <c r="E16" s="3">
        <v>27</v>
      </c>
      <c r="F16" s="4">
        <v>44749</v>
      </c>
      <c r="G16" s="2" t="s">
        <v>8</v>
      </c>
    </row>
    <row r="17" spans="1:7" x14ac:dyDescent="0.25">
      <c r="A17" s="2" t="s">
        <v>45</v>
      </c>
      <c r="B17" s="2" t="s">
        <v>14</v>
      </c>
      <c r="C17" s="2" t="s">
        <v>15</v>
      </c>
      <c r="D17" s="2" t="s">
        <v>46</v>
      </c>
      <c r="E17" s="3">
        <v>181.5</v>
      </c>
      <c r="F17" s="4">
        <v>44749</v>
      </c>
      <c r="G17" s="2" t="s">
        <v>8</v>
      </c>
    </row>
    <row r="18" spans="1:7" x14ac:dyDescent="0.25">
      <c r="A18" s="2" t="s">
        <v>47</v>
      </c>
      <c r="B18" s="2" t="s">
        <v>14</v>
      </c>
      <c r="C18" s="2" t="s">
        <v>36</v>
      </c>
      <c r="D18" s="2" t="s">
        <v>48</v>
      </c>
      <c r="E18" s="3">
        <v>1328.58</v>
      </c>
      <c r="F18" s="4">
        <v>44749</v>
      </c>
      <c r="G18" s="2" t="s">
        <v>8</v>
      </c>
    </row>
    <row r="19" spans="1:7" x14ac:dyDescent="0.25">
      <c r="A19" s="2" t="s">
        <v>49</v>
      </c>
      <c r="B19" s="2" t="s">
        <v>35</v>
      </c>
      <c r="C19" s="2" t="s">
        <v>50</v>
      </c>
      <c r="D19" s="2" t="s">
        <v>51</v>
      </c>
      <c r="E19" s="3">
        <v>1014.9</v>
      </c>
      <c r="F19" s="4">
        <v>44749</v>
      </c>
      <c r="G19" s="2" t="s">
        <v>8</v>
      </c>
    </row>
    <row r="20" spans="1:7" x14ac:dyDescent="0.25">
      <c r="A20" s="2" t="s">
        <v>52</v>
      </c>
      <c r="B20" s="2" t="s">
        <v>14</v>
      </c>
      <c r="C20" s="2" t="s">
        <v>36</v>
      </c>
      <c r="D20" s="2" t="s">
        <v>53</v>
      </c>
      <c r="E20" s="3">
        <v>519.09</v>
      </c>
      <c r="F20" s="4">
        <v>44749</v>
      </c>
      <c r="G20" s="2" t="s">
        <v>8</v>
      </c>
    </row>
    <row r="21" spans="1:7" x14ac:dyDescent="0.25">
      <c r="A21" s="2"/>
      <c r="B21" s="2"/>
      <c r="C21" s="2"/>
      <c r="D21" s="2"/>
      <c r="E21" s="3"/>
      <c r="F21" s="4"/>
      <c r="G21" s="2"/>
    </row>
    <row r="22" spans="1:7" x14ac:dyDescent="0.25">
      <c r="A22" s="8" t="s">
        <v>54</v>
      </c>
      <c r="B22" s="8"/>
      <c r="C22" s="8"/>
      <c r="D22" s="5" t="s">
        <v>18</v>
      </c>
      <c r="E22" s="6">
        <f>SUM(E12:E21)</f>
        <v>4223.99</v>
      </c>
      <c r="F22" s="7"/>
      <c r="G22" s="5" t="s">
        <v>18</v>
      </c>
    </row>
    <row r="23" spans="1:7" x14ac:dyDescent="0.25">
      <c r="A23" s="5"/>
      <c r="B23" s="5"/>
      <c r="C23" s="5"/>
      <c r="D23" s="5"/>
      <c r="E23" s="6"/>
      <c r="F23" s="7"/>
      <c r="G23" s="5"/>
    </row>
    <row r="24" spans="1:7" x14ac:dyDescent="0.25">
      <c r="A24" s="2" t="s">
        <v>57</v>
      </c>
      <c r="B24" s="2" t="s">
        <v>14</v>
      </c>
      <c r="C24" s="2" t="s">
        <v>15</v>
      </c>
      <c r="D24" s="2" t="s">
        <v>58</v>
      </c>
      <c r="E24" s="3">
        <v>400</v>
      </c>
      <c r="F24" s="4">
        <v>44749</v>
      </c>
      <c r="G24" s="2" t="s">
        <v>8</v>
      </c>
    </row>
    <row r="25" spans="1:7" x14ac:dyDescent="0.25">
      <c r="A25" s="2"/>
      <c r="B25" s="2"/>
      <c r="C25" s="2"/>
      <c r="D25" s="2"/>
      <c r="E25" s="3"/>
      <c r="F25" s="4"/>
      <c r="G25" s="2"/>
    </row>
    <row r="26" spans="1:7" x14ac:dyDescent="0.25">
      <c r="A26" s="9" t="s">
        <v>59</v>
      </c>
      <c r="B26" s="9"/>
      <c r="C26" s="9"/>
      <c r="D26" s="5" t="s">
        <v>18</v>
      </c>
      <c r="E26" s="6">
        <f>SUM(E24)</f>
        <v>400</v>
      </c>
      <c r="F26" s="7"/>
      <c r="G26" s="5" t="s">
        <v>18</v>
      </c>
    </row>
    <row r="27" spans="1:7" x14ac:dyDescent="0.25">
      <c r="A27" s="5"/>
      <c r="B27" s="5"/>
      <c r="C27" s="5"/>
      <c r="D27" s="5"/>
      <c r="E27" s="6"/>
      <c r="F27" s="7"/>
      <c r="G27" s="5"/>
    </row>
    <row r="28" spans="1:7" x14ac:dyDescent="0.25">
      <c r="A28" s="2" t="s">
        <v>60</v>
      </c>
      <c r="B28" s="2" t="s">
        <v>55</v>
      </c>
      <c r="C28" s="2" t="s">
        <v>56</v>
      </c>
      <c r="D28" s="2" t="s">
        <v>7</v>
      </c>
      <c r="E28" s="3">
        <v>2250</v>
      </c>
      <c r="F28" s="4">
        <v>44749</v>
      </c>
      <c r="G28" s="2" t="s">
        <v>8</v>
      </c>
    </row>
    <row r="29" spans="1:7" x14ac:dyDescent="0.25">
      <c r="A29" s="2"/>
      <c r="B29" s="2"/>
      <c r="C29" s="2"/>
      <c r="D29" s="2"/>
      <c r="E29" s="3"/>
      <c r="F29" s="4"/>
      <c r="G29" s="2"/>
    </row>
    <row r="30" spans="1:7" x14ac:dyDescent="0.25">
      <c r="A30" s="8" t="s">
        <v>61</v>
      </c>
      <c r="B30" s="8"/>
      <c r="C30" s="8"/>
      <c r="D30" s="5" t="s">
        <v>18</v>
      </c>
      <c r="E30" s="6">
        <f>SUM(E28)</f>
        <v>2250</v>
      </c>
      <c r="F30" s="7"/>
      <c r="G30" s="5" t="s">
        <v>18</v>
      </c>
    </row>
    <row r="31" spans="1:7" x14ac:dyDescent="0.25">
      <c r="A31" s="5"/>
      <c r="B31" s="5"/>
      <c r="C31" s="5"/>
      <c r="D31" s="5"/>
      <c r="E31" s="6"/>
      <c r="F31" s="7"/>
      <c r="G31" s="5"/>
    </row>
    <row r="32" spans="1:7" x14ac:dyDescent="0.25">
      <c r="A32" s="2" t="s">
        <v>62</v>
      </c>
      <c r="B32" s="2" t="s">
        <v>33</v>
      </c>
      <c r="C32" s="2" t="s">
        <v>34</v>
      </c>
      <c r="D32" s="2" t="s">
        <v>63</v>
      </c>
      <c r="E32" s="3">
        <v>3612.38</v>
      </c>
      <c r="F32" s="4">
        <v>44746</v>
      </c>
      <c r="G32" s="2" t="s">
        <v>8</v>
      </c>
    </row>
    <row r="33" spans="1:7" x14ac:dyDescent="0.25">
      <c r="A33" s="2" t="s">
        <v>62</v>
      </c>
      <c r="B33" s="2" t="s">
        <v>33</v>
      </c>
      <c r="C33" s="2" t="s">
        <v>34</v>
      </c>
      <c r="D33" s="2" t="s">
        <v>63</v>
      </c>
      <c r="E33" s="3">
        <v>15737.94</v>
      </c>
      <c r="F33" s="4">
        <v>44746</v>
      </c>
      <c r="G33" s="2" t="s">
        <v>8</v>
      </c>
    </row>
    <row r="34" spans="1:7" x14ac:dyDescent="0.25">
      <c r="A34" s="2"/>
      <c r="B34" s="2"/>
      <c r="C34" s="2"/>
      <c r="D34" s="2"/>
      <c r="E34" s="3"/>
      <c r="F34" s="4"/>
      <c r="G34" s="2"/>
    </row>
    <row r="35" spans="1:7" x14ac:dyDescent="0.25">
      <c r="A35" s="8" t="s">
        <v>64</v>
      </c>
      <c r="B35" s="8"/>
      <c r="C35" s="8"/>
      <c r="D35" s="5" t="s">
        <v>18</v>
      </c>
      <c r="E35" s="6">
        <f>SUM(E32:E33)</f>
        <v>19350.32</v>
      </c>
      <c r="F35" s="7"/>
      <c r="G35" s="5" t="s">
        <v>18</v>
      </c>
    </row>
    <row r="36" spans="1:7" x14ac:dyDescent="0.25">
      <c r="A36" s="5"/>
      <c r="B36" s="5"/>
      <c r="C36" s="5"/>
      <c r="D36" s="5"/>
      <c r="E36" s="6"/>
      <c r="F36" s="7"/>
      <c r="G36" s="5"/>
    </row>
    <row r="37" spans="1:7" x14ac:dyDescent="0.25">
      <c r="A37" s="2" t="s">
        <v>65</v>
      </c>
      <c r="B37" s="2" t="s">
        <v>33</v>
      </c>
      <c r="C37" s="2" t="s">
        <v>34</v>
      </c>
      <c r="D37" s="2" t="s">
        <v>7</v>
      </c>
      <c r="E37" s="3">
        <v>450</v>
      </c>
      <c r="F37" s="4">
        <v>44746</v>
      </c>
      <c r="G37" s="2" t="s">
        <v>8</v>
      </c>
    </row>
    <row r="38" spans="1:7" x14ac:dyDescent="0.25">
      <c r="A38" s="2" t="s">
        <v>66</v>
      </c>
      <c r="B38" s="2" t="s">
        <v>33</v>
      </c>
      <c r="C38" s="2" t="s">
        <v>34</v>
      </c>
      <c r="D38" s="2" t="s">
        <v>12</v>
      </c>
      <c r="E38" s="3">
        <v>52.79</v>
      </c>
      <c r="F38" s="4">
        <v>44746</v>
      </c>
      <c r="G38" s="2" t="s">
        <v>8</v>
      </c>
    </row>
    <row r="39" spans="1:7" x14ac:dyDescent="0.25">
      <c r="A39" s="2" t="s">
        <v>67</v>
      </c>
      <c r="B39" s="2" t="s">
        <v>33</v>
      </c>
      <c r="C39" s="2" t="s">
        <v>34</v>
      </c>
      <c r="D39" s="2" t="s">
        <v>11</v>
      </c>
      <c r="E39" s="3">
        <v>7.92</v>
      </c>
      <c r="F39" s="4">
        <v>44746</v>
      </c>
      <c r="G39" s="2" t="s">
        <v>8</v>
      </c>
    </row>
    <row r="40" spans="1:7" x14ac:dyDescent="0.25">
      <c r="A40" s="2"/>
      <c r="B40" s="2"/>
      <c r="C40" s="2"/>
      <c r="D40" s="2"/>
      <c r="E40" s="3"/>
      <c r="F40" s="4"/>
      <c r="G40" s="2"/>
    </row>
    <row r="41" spans="1:7" x14ac:dyDescent="0.25">
      <c r="A41" s="8" t="s">
        <v>68</v>
      </c>
      <c r="B41" s="8"/>
      <c r="C41" s="8"/>
      <c r="D41" s="5" t="s">
        <v>18</v>
      </c>
      <c r="E41" s="6">
        <f>SUM(E37:E39)</f>
        <v>510.71000000000004</v>
      </c>
      <c r="F41" s="7"/>
      <c r="G41" s="5" t="s">
        <v>18</v>
      </c>
    </row>
    <row r="42" spans="1:7" x14ac:dyDescent="0.25">
      <c r="A42" s="5"/>
      <c r="B42" s="5"/>
      <c r="C42" s="5"/>
      <c r="D42" s="5"/>
      <c r="E42" s="6"/>
      <c r="F42" s="7"/>
      <c r="G42" s="5"/>
    </row>
    <row r="43" spans="1:7" x14ac:dyDescent="0.25">
      <c r="A43" s="2" t="s">
        <v>70</v>
      </c>
      <c r="B43" s="2" t="s">
        <v>71</v>
      </c>
      <c r="C43" s="2" t="s">
        <v>72</v>
      </c>
      <c r="D43" s="2" t="s">
        <v>69</v>
      </c>
      <c r="E43" s="3">
        <v>60.5</v>
      </c>
      <c r="F43" s="4">
        <v>44749</v>
      </c>
      <c r="G43" s="2" t="s">
        <v>8</v>
      </c>
    </row>
    <row r="44" spans="1:7" x14ac:dyDescent="0.25">
      <c r="A44" s="2" t="s">
        <v>73</v>
      </c>
      <c r="B44" s="2" t="s">
        <v>35</v>
      </c>
      <c r="C44" s="2" t="s">
        <v>50</v>
      </c>
      <c r="D44" s="2" t="s">
        <v>74</v>
      </c>
      <c r="E44" s="3">
        <v>3907.19</v>
      </c>
      <c r="F44" s="4">
        <v>44749</v>
      </c>
      <c r="G44" s="2" t="s">
        <v>8</v>
      </c>
    </row>
    <row r="45" spans="1:7" x14ac:dyDescent="0.25">
      <c r="A45" s="2" t="s">
        <v>75</v>
      </c>
      <c r="B45" s="2" t="s">
        <v>30</v>
      </c>
      <c r="C45" s="2" t="s">
        <v>31</v>
      </c>
      <c r="D45" s="2" t="s">
        <v>11</v>
      </c>
      <c r="E45" s="3">
        <v>35.200000000000003</v>
      </c>
      <c r="F45" s="4">
        <v>44749</v>
      </c>
      <c r="G45" s="2" t="s">
        <v>8</v>
      </c>
    </row>
    <row r="46" spans="1:7" x14ac:dyDescent="0.25">
      <c r="A46" s="2" t="s">
        <v>76</v>
      </c>
      <c r="B46" s="2" t="s">
        <v>30</v>
      </c>
      <c r="C46" s="2" t="s">
        <v>31</v>
      </c>
      <c r="D46" s="2" t="s">
        <v>12</v>
      </c>
      <c r="E46" s="3">
        <v>234.64</v>
      </c>
      <c r="F46" s="4">
        <v>44749</v>
      </c>
      <c r="G46" s="2" t="s">
        <v>8</v>
      </c>
    </row>
    <row r="47" spans="1:7" x14ac:dyDescent="0.25">
      <c r="A47" s="2" t="s">
        <v>77</v>
      </c>
      <c r="B47" s="2" t="s">
        <v>30</v>
      </c>
      <c r="C47" s="2" t="s">
        <v>31</v>
      </c>
      <c r="D47" s="2" t="s">
        <v>9</v>
      </c>
      <c r="E47" s="3">
        <v>2000</v>
      </c>
      <c r="F47" s="4">
        <v>44749</v>
      </c>
      <c r="G47" s="2" t="s">
        <v>8</v>
      </c>
    </row>
    <row r="48" spans="1:7" x14ac:dyDescent="0.25">
      <c r="A48" s="2" t="s">
        <v>78</v>
      </c>
      <c r="B48" s="2" t="s">
        <v>28</v>
      </c>
      <c r="C48" s="2" t="s">
        <v>32</v>
      </c>
      <c r="D48" s="2" t="s">
        <v>38</v>
      </c>
      <c r="E48" s="3">
        <v>810.48</v>
      </c>
      <c r="F48" s="4">
        <v>44749</v>
      </c>
      <c r="G48" s="2" t="s">
        <v>8</v>
      </c>
    </row>
    <row r="49" spans="1:7" x14ac:dyDescent="0.25">
      <c r="A49" s="2" t="s">
        <v>79</v>
      </c>
      <c r="B49" s="2" t="s">
        <v>28</v>
      </c>
      <c r="C49" s="2" t="s">
        <v>32</v>
      </c>
      <c r="D49" s="2" t="s">
        <v>80</v>
      </c>
      <c r="E49" s="3">
        <v>2623.67</v>
      </c>
      <c r="F49" s="4">
        <v>44749</v>
      </c>
      <c r="G49" s="2" t="s">
        <v>8</v>
      </c>
    </row>
    <row r="50" spans="1:7" x14ac:dyDescent="0.25">
      <c r="A50" s="2" t="s">
        <v>81</v>
      </c>
      <c r="B50" s="2" t="s">
        <v>28</v>
      </c>
      <c r="C50" s="2" t="s">
        <v>32</v>
      </c>
      <c r="D50" s="2" t="s">
        <v>82</v>
      </c>
      <c r="E50" s="3">
        <v>545.57000000000005</v>
      </c>
      <c r="F50" s="4">
        <v>44749</v>
      </c>
      <c r="G50" s="2" t="s">
        <v>8</v>
      </c>
    </row>
    <row r="51" spans="1:7" x14ac:dyDescent="0.25">
      <c r="A51" s="2" t="s">
        <v>81</v>
      </c>
      <c r="B51" s="2" t="s">
        <v>28</v>
      </c>
      <c r="C51" s="2" t="s">
        <v>32</v>
      </c>
      <c r="D51" s="2" t="s">
        <v>82</v>
      </c>
      <c r="E51" s="3">
        <v>80.14</v>
      </c>
      <c r="F51" s="4">
        <v>44749</v>
      </c>
      <c r="G51" s="2" t="s">
        <v>8</v>
      </c>
    </row>
    <row r="52" spans="1:7" x14ac:dyDescent="0.25">
      <c r="A52" s="2"/>
      <c r="B52" s="2"/>
      <c r="C52" s="2"/>
      <c r="D52" s="2"/>
      <c r="E52" s="3"/>
      <c r="F52" s="4"/>
      <c r="G52" s="2"/>
    </row>
    <row r="53" spans="1:7" x14ac:dyDescent="0.25">
      <c r="A53" s="8" t="s">
        <v>83</v>
      </c>
      <c r="B53" s="8"/>
      <c r="C53" s="8"/>
      <c r="D53" s="5" t="s">
        <v>18</v>
      </c>
      <c r="E53" s="6">
        <f>SUM(E43:E51)</f>
        <v>10297.39</v>
      </c>
      <c r="F53" s="7"/>
      <c r="G53" s="5" t="s">
        <v>18</v>
      </c>
    </row>
    <row r="54" spans="1:7" x14ac:dyDescent="0.25">
      <c r="A54" s="5"/>
      <c r="B54" s="5"/>
      <c r="C54" s="5"/>
      <c r="D54" s="5"/>
      <c r="E54" s="6"/>
      <c r="F54" s="7"/>
      <c r="G54" s="5"/>
    </row>
    <row r="55" spans="1:7" x14ac:dyDescent="0.25">
      <c r="A55" s="2" t="s">
        <v>84</v>
      </c>
      <c r="B55" s="2" t="s">
        <v>14</v>
      </c>
      <c r="C55" s="2" t="s">
        <v>29</v>
      </c>
      <c r="D55" s="2" t="s">
        <v>37</v>
      </c>
      <c r="E55" s="3">
        <v>62.22</v>
      </c>
      <c r="F55" s="4">
        <v>44749</v>
      </c>
      <c r="G55" s="2" t="s">
        <v>8</v>
      </c>
    </row>
    <row r="56" spans="1:7" x14ac:dyDescent="0.25">
      <c r="A56" s="2"/>
      <c r="B56" s="2"/>
      <c r="C56" s="2"/>
      <c r="D56" s="2"/>
      <c r="E56" s="3"/>
      <c r="F56" s="4"/>
      <c r="G56" s="2"/>
    </row>
    <row r="57" spans="1:7" x14ac:dyDescent="0.25">
      <c r="A57" s="8" t="s">
        <v>85</v>
      </c>
      <c r="B57" s="8"/>
      <c r="C57" s="8"/>
      <c r="D57" s="5" t="s">
        <v>18</v>
      </c>
      <c r="E57" s="6">
        <f>SUM(E55)</f>
        <v>62.22</v>
      </c>
      <c r="F57" s="7"/>
      <c r="G57" s="5" t="s">
        <v>18</v>
      </c>
    </row>
    <row r="58" spans="1:7" x14ac:dyDescent="0.25">
      <c r="A58" s="5"/>
      <c r="B58" s="5"/>
      <c r="C58" s="5"/>
      <c r="D58" s="5"/>
      <c r="E58" s="6"/>
      <c r="F58" s="7"/>
      <c r="G58" s="5"/>
    </row>
    <row r="59" spans="1:7" x14ac:dyDescent="0.25">
      <c r="A59" s="2" t="s">
        <v>86</v>
      </c>
      <c r="B59" s="2" t="s">
        <v>28</v>
      </c>
      <c r="C59" s="2" t="s">
        <v>32</v>
      </c>
      <c r="D59" s="2" t="s">
        <v>82</v>
      </c>
      <c r="E59" s="3">
        <v>1019.94</v>
      </c>
      <c r="F59" s="4">
        <v>44749</v>
      </c>
      <c r="G59" s="2" t="s">
        <v>8</v>
      </c>
    </row>
    <row r="60" spans="1:7" x14ac:dyDescent="0.25">
      <c r="A60" s="2"/>
      <c r="B60" s="2"/>
      <c r="C60" s="2"/>
      <c r="D60" s="2"/>
      <c r="E60" s="3"/>
      <c r="F60" s="4"/>
      <c r="G60" s="2"/>
    </row>
    <row r="61" spans="1:7" x14ac:dyDescent="0.25">
      <c r="A61" s="8" t="s">
        <v>87</v>
      </c>
      <c r="B61" s="8"/>
      <c r="C61" s="8"/>
      <c r="D61" s="5" t="s">
        <v>18</v>
      </c>
      <c r="E61" s="6">
        <f>SUM(E59)</f>
        <v>1019.94</v>
      </c>
      <c r="F61" s="7"/>
      <c r="G61" s="5" t="s">
        <v>18</v>
      </c>
    </row>
  </sheetData>
  <mergeCells count="10">
    <mergeCell ref="A41:C41"/>
    <mergeCell ref="A53:C53"/>
    <mergeCell ref="A57:C57"/>
    <mergeCell ref="A61:C61"/>
    <mergeCell ref="A5:C5"/>
    <mergeCell ref="A10:C10"/>
    <mergeCell ref="A22:C22"/>
    <mergeCell ref="A26:C26"/>
    <mergeCell ref="A30:C30"/>
    <mergeCell ref="A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2022-07-11T06:08:46Z</dcterms:created>
  <dcterms:modified xsi:type="dcterms:W3CDTF">2022-07-11T06:21:29Z</dcterms:modified>
</cp:coreProperties>
</file>