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C:\Users\minas.trubljanin\Desktop\Direkcija 5\Registar\"/>
    </mc:Choice>
  </mc:AlternateContent>
  <xr:revisionPtr revIDLastSave="0" documentId="13_ncr:1_{E07A6AD8-96FE-42F8-A22A-BB4C99DD73EA}" xr6:coauthVersionLast="36" xr6:coauthVersionMax="36" xr10:uidLastSave="{00000000-0000-0000-0000-000000000000}"/>
  <workbookProtection workbookAlgorithmName="SHA-512" workbookHashValue="CVg99qel+ImPxfrVFJMJ1q+Bno3Vi6a3lHe8LPcgv+31mw4XyQPMsi1Fdw1rM4tC0dux7ZgmugbwUPmCuKXQ0g==" workbookSaltValue="c4q+imus1DGSRa5cpdEYew==" workbookSpinCount="100000" lockStructure="1"/>
  <bookViews>
    <workbookView xWindow="0" yWindow="0" windowWidth="22260" windowHeight="12645" activeTab="6" xr2:uid="{00000000-000D-0000-FFFF-FFFF00000000}"/>
  </bookViews>
  <sheets>
    <sheet name="Opšte informacije" sheetId="5" r:id="rId1"/>
    <sheet name="Spisak" sheetId="28" r:id="rId2"/>
    <sheet name="Metodologija procjene" sheetId="6" r:id="rId3"/>
    <sheet name="1.Aerodromi CG AD" sheetId="2" r:id="rId4"/>
    <sheet name="2.Barska plovidba AD" sheetId="29" r:id="rId5"/>
    <sheet name="3.BELEN DOO" sheetId="8" r:id="rId6"/>
    <sheet name="4.BusinessMontenegro AD" sheetId="30" r:id="rId7"/>
    <sheet name="5.Castello Montenegro AD" sheetId="9" r:id="rId8"/>
    <sheet name="6.CEDIS DOO" sheetId="11" r:id="rId9"/>
    <sheet name="7.CETI DOO" sheetId="13" r:id="rId10"/>
    <sheet name="8.Crnogorska plovidba AD" sheetId="31" r:id="rId11"/>
    <sheet name="9.CGES AD" sheetId="16" r:id="rId12"/>
    <sheet name="10.COTEE DOO" sheetId="14" r:id="rId13"/>
    <sheet name="11.EPCG AD" sheetId="15" r:id="rId14"/>
    <sheet name="12.EPCG Solar Gradnja DOO" sheetId="18" r:id="rId15"/>
    <sheet name="13.EKO-FOND DOO" sheetId="32" r:id="rId16"/>
    <sheet name="14.HG Budvanska rivijera AD" sheetId="33" r:id="rId17"/>
    <sheet name="15.HTP Miločer DOO" sheetId="34" r:id="rId18"/>
    <sheet name="16.HTP Ulcinjska rivijera AD" sheetId="35" r:id="rId19"/>
    <sheet name="17.TEHNOPOLIS DOO" sheetId="36" r:id="rId20"/>
    <sheet name="18.ICM AD" sheetId="37" r:id="rId21"/>
    <sheet name="19.Institut Simo Milošević AD" sheetId="38" r:id="rId22"/>
    <sheet name="20.JP Nacionalni parkovi CG" sheetId="39" r:id="rId23"/>
    <sheet name="21.JP MORSKO DOBRO CG" sheetId="40" r:id="rId24"/>
    <sheet name="22.Luka Bar AD" sheetId="41" r:id="rId25"/>
    <sheet name="23.Marina Bar AD" sheetId="42" r:id="rId26"/>
    <sheet name="24.Montecargo AD" sheetId="43" r:id="rId27"/>
    <sheet name="25.Montenegro bonus DOO" sheetId="44" r:id="rId28"/>
    <sheet name="26.Montenegroturist AD" sheetId="45" r:id="rId29"/>
    <sheet name="27.Montepranzo-Bokaprodukt AD" sheetId="46" r:id="rId30"/>
    <sheet name="28.Monteput DOO" sheetId="47" r:id="rId31"/>
    <sheet name="29.Naučno-tehnološki park CG" sheetId="48" r:id="rId32"/>
    <sheet name="30.OŽVS AD" sheetId="49" r:id="rId33"/>
    <sheet name="31.PIO DOO" sheetId="50" r:id="rId34"/>
    <sheet name="32.Plantaže 13.jul AD" sheetId="51" r:id="rId35"/>
    <sheet name="33.Pošta CG AD" sheetId="52" r:id="rId36"/>
    <sheet name="34.PROCON DOO" sheetId="53" r:id="rId37"/>
    <sheet name="35.RTCG" sheetId="54" r:id="rId38"/>
    <sheet name="36.Radio-difuzni centar DOO" sheetId="55" r:id="rId39"/>
    <sheet name="37.RRCPDOR DOO" sheetId="56" r:id="rId40"/>
    <sheet name="38.Regionalni vodovod DOO" sheetId="57" r:id="rId41"/>
    <sheet name="39.Rudnik uglja AD" sheetId="58" r:id="rId42"/>
    <sheet name="40.Skijališta CG DOO" sheetId="59" r:id="rId43"/>
    <sheet name="41.SC ADA AD" sheetId="60" r:id="rId44"/>
    <sheet name="42.Sveti Stefan hoteli AD" sheetId="61" r:id="rId45"/>
    <sheet name="43.TO MONTENEGRO DOO" sheetId="62" r:id="rId46"/>
    <sheet name="44.TC DURMITOR DOO" sheetId="63" r:id="rId47"/>
    <sheet name="45.Zaštita prostora CG" sheetId="64" r:id="rId48"/>
    <sheet name="46.ŽICG AD" sheetId="65" r:id="rId49"/>
    <sheet name="47.ŽPCG AD" sheetId="66" r:id="rId50"/>
    <sheet name="48.Zeta energy DOO" sheetId="27" r:id="rId51"/>
    <sheet name="49.Fond za inovacije CG" sheetId="67" r:id="rId52"/>
    <sheet name="50.EPCG Željezara Nikšić DOO " sheetId="26" r:id="rId53"/>
  </sheets>
  <externalReferences>
    <externalReference r:id="rId54"/>
    <externalReference r:id="rId55"/>
    <externalReference r:id="rId56"/>
    <externalReference r:id="rId57"/>
    <externalReference r:id="rId58"/>
    <externalReference r:id="rId59"/>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2" i="29" l="1"/>
  <c r="N22" i="29"/>
  <c r="L22" i="29"/>
  <c r="J22" i="29"/>
  <c r="H22" i="29"/>
  <c r="I4" i="47" l="1"/>
  <c r="W42" i="34" l="1"/>
</calcChain>
</file>

<file path=xl/sharedStrings.xml><?xml version="1.0" encoding="utf-8"?>
<sst xmlns="http://schemas.openxmlformats.org/spreadsheetml/2006/main" count="7179" uniqueCount="874">
  <si>
    <t>RB</t>
  </si>
  <si>
    <t>AERODROMI CRNE GORE AD PODGORICA</t>
  </si>
  <si>
    <t>BERZA ELEKTRIČNE ENERGIJE DOO PODGORICA</t>
  </si>
  <si>
    <t>BUSINESSMONTENEGRO AD PODGORICA</t>
  </si>
  <si>
    <t>CASTELLO MONTENEGRO AD PLJEVLJA</t>
  </si>
  <si>
    <t>CEDIS DOO PODGORICA</t>
  </si>
  <si>
    <t>CENTAR ZA EKOTOKSIKOLOŠKA ISPITIVANJA DOO PODGORICA</t>
  </si>
  <si>
    <t>CRNOGORSKA PLOVIDBA AD KOTOR</t>
  </si>
  <si>
    <t>CRNOGORSKI ELEKTROPRENOSNI SISTEM AD PODGORICA</t>
  </si>
  <si>
    <t>CRNOGORSKI OPERATOR TRŽIŠTA ELEKTRIČNE ENERGIJE DOO PODGORICA</t>
  </si>
  <si>
    <t>ELEKTROPRIVREDA CRNE GORE AD NIKŠIĆ</t>
  </si>
  <si>
    <t>EPCG-SOLAR-GRADNJA NIKŠIĆ DRUŠTVO SA OGRANIČENOM ODGOVORNOŠĆU</t>
  </si>
  <si>
    <t>FOND ZA ZAŠTITU ŽIVOTNE SREDINE DOO PODGORICA</t>
  </si>
  <si>
    <t>HOTELSKO TURISTIČKO PREDUZEĆE "MILOČER" D.O.O. BUDVA</t>
  </si>
  <si>
    <t>HTP ULCINJSKA RIVIJERA AD ULCINJ</t>
  </si>
  <si>
    <t>INSTITUT ZA CRNU METALURGIJU AD NIKŠIĆ</t>
  </si>
  <si>
    <t>JP NACIONALNI PARKOVI CRNE GORE</t>
  </si>
  <si>
    <t>LUKA BAR AD BAR</t>
  </si>
  <si>
    <t>MARINA AD BAR</t>
  </si>
  <si>
    <t>MONTECARGO AD PODGORICA</t>
  </si>
  <si>
    <t>MONTENEGRO BONUS DOO CETINJE</t>
  </si>
  <si>
    <t>MONTENEGROTURIST AD BUDVA</t>
  </si>
  <si>
    <t>MONTEPRANZO - BOKAPRODUKT AD TIVAT</t>
  </si>
  <si>
    <t>MONTEPUT DOO PODGORICA</t>
  </si>
  <si>
    <t>NAUČNO TEHNOLOŠKI PARK CRNE GORE DOO PODGORICA</t>
  </si>
  <si>
    <t>ODRŽAVANJE ŽELJEZNIČKIH VOZNIH SREDSTAVA AD PODGORICA</t>
  </si>
  <si>
    <t>PIO DOO ULCINJ</t>
  </si>
  <si>
    <t>PLANTAŽE 13. JUL AD PODGORICA</t>
  </si>
  <si>
    <t xml:space="preserve">POŠTA CRNE GORE AD PODGORICA </t>
  </si>
  <si>
    <t>PROCON DOO PODGORICA</t>
  </si>
  <si>
    <t>RADIO TELEVIZIJA CRNE GORE</t>
  </si>
  <si>
    <t>RADIO-DIFUZNI CENTAR DOO PODGORICA</t>
  </si>
  <si>
    <t>REGIONALNI RONILAČKI CENTAR ZA PODVODNO DEMINIRANJE I OBUKU RONILACA DOO PODGORICA</t>
  </si>
  <si>
    <t>REGIONALNI VODOVOD CRNOGORSKO PRIMORJE DOO BUDVA</t>
  </si>
  <si>
    <t>RUDNIK UGLJA AD PLJEVLJA</t>
  </si>
  <si>
    <t>SKIJALIŠTA CRNE GORE DOO PODGORICA</t>
  </si>
  <si>
    <t>SPORTSKI CENTAR "ADA" DOO PLJEVLJA</t>
  </si>
  <si>
    <t>SVETI STEFAN HOTELI AD BUDVA</t>
  </si>
  <si>
    <t>TO MONTENGRO DOO</t>
  </si>
  <si>
    <t>TURISTIČKI CENTAR DURMITOR DOO ŽABLJAK</t>
  </si>
  <si>
    <t>ŽELJEZNIČKA INFRASTRUKTURA CRNE GORE AD PODGORICA</t>
  </si>
  <si>
    <t>ŽELJEZNIČKI PREVOZ CRNE GORE AD PODGORICA</t>
  </si>
  <si>
    <t>ZETA ENERGY DOO DANILOVGRAD</t>
  </si>
  <si>
    <t>FOND ZA INOVACIJE CRNE GORE DOO</t>
  </si>
  <si>
    <t/>
  </si>
  <si>
    <t>PROFITABILNOST</t>
  </si>
  <si>
    <t xml:space="preserve">LIKVIDNOST </t>
  </si>
  <si>
    <t>SOLVENTNOST</t>
  </si>
  <si>
    <t>STOPA POVRATA AKTIVE (ROA)</t>
  </si>
  <si>
    <t>STOPA POVRATA KAPITALA (ROE)</t>
  </si>
  <si>
    <t>POVRAĆAJ TROŠKOVA (COST RECOVERY)</t>
  </si>
  <si>
    <t>TEKUĆA LIKVIDNOST</t>
  </si>
  <si>
    <t>UBRZANA LIKVIDNOST</t>
  </si>
  <si>
    <t>BROJ DANA OBRTA KUPACA</t>
  </si>
  <si>
    <t>BROJ DANA OBRTA DOBAVLJAČA</t>
  </si>
  <si>
    <t>ZADUŽENOST IMOVINE</t>
  </si>
  <si>
    <t>ZADUŽENOST KAPITALA</t>
  </si>
  <si>
    <t>DUG PREMA EBITDA</t>
  </si>
  <si>
    <t>POKRIĆE KAMATA</t>
  </si>
  <si>
    <t>POKRIĆE KAMATA U GOTOVINI</t>
  </si>
  <si>
    <t>POKRIĆE DUGA</t>
  </si>
  <si>
    <t>Kategorija 1</t>
  </si>
  <si>
    <t>Kategorija 2</t>
  </si>
  <si>
    <t>Kategorija 4</t>
  </si>
  <si>
    <t>Kategorija 5</t>
  </si>
  <si>
    <t>Kategorija 3</t>
  </si>
  <si>
    <t>Kategorija5</t>
  </si>
  <si>
    <t>Kategorija  5</t>
  </si>
  <si>
    <t>POKAZATELJI</t>
  </si>
  <si>
    <t>Bilans uspjeha</t>
  </si>
  <si>
    <t>Obaveze</t>
  </si>
  <si>
    <t>Aktiva</t>
  </si>
  <si>
    <t>Ukupan kapital</t>
  </si>
  <si>
    <t>Ukupne obaveze i kapital</t>
  </si>
  <si>
    <t>Neto vrednost</t>
  </si>
  <si>
    <t>Bruto dobit</t>
  </si>
  <si>
    <t>Operativni profit (EBIT)</t>
  </si>
  <si>
    <t>Neto dobit pre oporezivanja</t>
  </si>
  <si>
    <t>Neto dobit</t>
  </si>
  <si>
    <t xml:space="preserve">Promjena vrijednosti </t>
  </si>
  <si>
    <t>Promjena vrijednosti (%)</t>
  </si>
  <si>
    <t>INDEX</t>
  </si>
  <si>
    <t>Javno preudzeće "Aerodromi Crne Gore", Podgorica osnovano je Odlukom Vlade RCG broj 02-2509 od 22.07.1999. godine. Shodno Zakonu o privrednim društvima Društvo je upisano 04.09.2003. godine u Centraini registar Privrednog suda u Podgorici pod brojem 8-0006051/001.</t>
  </si>
  <si>
    <t xml:space="preserve">Za potrebe transformacije Preduzeća, izvršena je procjena JP "Aerodromi Crne Gore", Podgorica sa stanjem na dan 31.10.2012. godine. Vlada Crne Gore 25.07.2013. godine donijela Odluku br. 08-1834/3 kojom je kapital Preduzeća utvrđen u iznosu od 101.500.000,00 EUR. Odlukom o osnivanju jednočlanog akcionarskog društva za uslužne djelatnosti u vazdušnom saobraćaju "Aerodromi Crne Gore" br. 08-1834/4 od 25.07.2013. godine, Društvo se transformiše u akcionarsko društvo i u tom obliku postoji i danas. Osnivač i vlasnik Društva je Vlada Crne Gore, koja ima ovlašćenje Skupštine akcionara u skladu sa zakonom. </t>
  </si>
  <si>
    <t>Osnovna djelatnost Društva je prihvat i otprema vazduhoplova, putnika i robe na aerodromima: Podgorica i Tivat u domaćem i međunarodnom saobraćaju. "Aerodromi Crne Gore" AD, Podgorica se bave održavanjem poletno-sletnih staza, uređaja i opreme na aerodromima i drugim djelatnostima koje služe obavijanju djelatnosti radi kojih je osnovano Društvo.</t>
  </si>
  <si>
    <t xml:space="preserve">OSNOVNI PODACI </t>
  </si>
  <si>
    <t xml:space="preserve">POSLOVNO IME </t>
  </si>
  <si>
    <t>Akcionarsko društvo za uslužne djelatnosti u vazdušnom saobraćaju "Aerodromi Crne Gore" Podgorica</t>
  </si>
  <si>
    <t>PRAVNA FORMA</t>
  </si>
  <si>
    <t>Akcionarsko društvo (AD)</t>
  </si>
  <si>
    <t>ADRESA/SJEDIŠTE</t>
  </si>
  <si>
    <t>Aerodrom Podgorica , Podgorica, Crna Gora</t>
  </si>
  <si>
    <t>ŠIFRA DJELATNOSTI</t>
  </si>
  <si>
    <t xml:space="preserve">101.500.000,00 	</t>
  </si>
  <si>
    <t>OSNOVNI KAPITAL</t>
  </si>
  <si>
    <t>IZVRŠNI DIREKTOR</t>
  </si>
  <si>
    <t>ODBOR DIREKTORA</t>
  </si>
  <si>
    <t>REVIZORSKI ODBOR</t>
  </si>
  <si>
    <t xml:space="preserve">INTERNA AKTA </t>
  </si>
  <si>
    <t>OSNIVAČKA AKTA</t>
  </si>
  <si>
    <t>Vladan Drašković</t>
  </si>
  <si>
    <t>Eldin Dobardžić, predsjednik Odbora direktora</t>
  </si>
  <si>
    <t>Nebojša Đoković, član Odbora direktora</t>
  </si>
  <si>
    <t>Kemal Purišić, član Odbora direktora</t>
  </si>
  <si>
    <t>Slavko Vukčević, član Odbora direktora</t>
  </si>
  <si>
    <t>Ilija Mugoša, član Odbora direktora</t>
  </si>
  <si>
    <t>Jelena Tomić, članica Revizorskog odbora</t>
  </si>
  <si>
    <t>Mladen Vlahović, član Revizorskog odbora</t>
  </si>
  <si>
    <t>Mihailo Vukosavljević, član Revizorskog odbora</t>
  </si>
  <si>
    <t>02305623</t>
  </si>
  <si>
    <t>02324784</t>
  </si>
  <si>
    <t>03150313</t>
  </si>
  <si>
    <t>02117045</t>
  </si>
  <si>
    <t>02010127</t>
  </si>
  <si>
    <t>03099873</t>
  </si>
  <si>
    <t>02908433</t>
  </si>
  <si>
    <t>02399849</t>
  </si>
  <si>
    <t>02751372</t>
  </si>
  <si>
    <t>02849097</t>
  </si>
  <si>
    <t>02002230</t>
  </si>
  <si>
    <t>03384624</t>
  </si>
  <si>
    <t>03304094</t>
  </si>
  <si>
    <t>02005328</t>
  </si>
  <si>
    <t>02224917</t>
  </si>
  <si>
    <t>02006146</t>
  </si>
  <si>
    <t>03009645</t>
  </si>
  <si>
    <t>02040760</t>
  </si>
  <si>
    <t>02008386</t>
  </si>
  <si>
    <t>02039460</t>
  </si>
  <si>
    <t>02116146</t>
  </si>
  <si>
    <t>02002558</t>
  </si>
  <si>
    <t>02333155</t>
  </si>
  <si>
    <t>02758628</t>
  </si>
  <si>
    <t>02384337</t>
  </si>
  <si>
    <t> 02269066</t>
  </si>
  <si>
    <t>02462494</t>
  </si>
  <si>
    <t>03280896</t>
  </si>
  <si>
    <t>02816296</t>
  </si>
  <si>
    <t>02456010</t>
  </si>
  <si>
    <t>02016281</t>
  </si>
  <si>
    <t>02867940</t>
  </si>
  <si>
    <t>02730430</t>
  </si>
  <si>
    <t>02020220</t>
  </si>
  <si>
    <t>02361388</t>
  </si>
  <si>
    <t>02009501</t>
  </si>
  <si>
    <t>03168816</t>
  </si>
  <si>
    <t>02423090</t>
  </si>
  <si>
    <t>03344312</t>
  </si>
  <si>
    <t>02959798</t>
  </si>
  <si>
    <t> 03319911</t>
  </si>
  <si>
    <t>02723816</t>
  </si>
  <si>
    <t>02794624</t>
  </si>
  <si>
    <t>PIB</t>
  </si>
  <si>
    <t xml:space="preserve">OPŠTI PODACI </t>
  </si>
  <si>
    <t>ORGANI UPRAVLJANJA I NADZORA</t>
  </si>
  <si>
    <t>MATIČNI BROJ/PORESKI IDENTIFIKACIONI BROJ (PIB)</t>
  </si>
  <si>
    <t>VLASNIČKA STRUKTURA (%)</t>
  </si>
  <si>
    <t>DRŽAVA</t>
  </si>
  <si>
    <t>FINANSIJSKI PODACI</t>
  </si>
  <si>
    <t>Bilans stanja</t>
  </si>
  <si>
    <t>GRAFIČKI PRIKAZI</t>
  </si>
  <si>
    <t>O PRIVREDNOM DRUŠTVU</t>
  </si>
  <si>
    <t>Vlasnici Društva su:
1.	Elektroprivreda Crne Gore AD Nikšić, sa sjedištem u Nikšiću;
2.	Crnogorski elektroprenosni sistem AD Podgorica, sa sjedištem u Podgorici;
3.	Crnogorski operator tržišta električne energije doo Podgorica, sa sjedištem u Podgorici.
Prosječan broj zaposlenih u toku izvještajnog perioda, na bazi stanja krajem svakog mjeseca je 8.</t>
  </si>
  <si>
    <t>Društvo Berza električne energije, osnovano 07.08.2017. godine, organizovano je u obliku društva sa ograničenom odgovornošću. Matični broj Društva je 03150313, dok je poreski identifikacioni broj 03150313. E-mail adresa je office@belen-spot.me. Internet prezentacija je na adresi www.belen-spot.me.</t>
  </si>
  <si>
    <t xml:space="preserve">Glavna aktivnost Društva je trgovina električnom energijom (šifra djelatnosti – 3514).
Društvo nema poslovnih jedinica i predstavništava u inostranstvu. Po kriterijumima veličine propisanim Zakonom o računovodstvu ("Službeni list Crne Gore", br. 145/21 od 31.12.2021). Društvo je u 2021. godini bilo klasifikovano u mikro pravno lice, a za 2022. godinu klasifikovano je u mikro pravno lice.  </t>
  </si>
  <si>
    <t>"Berza električne energije" DOO Podgorica</t>
  </si>
  <si>
    <t>Društvo sa ograničenom odgovornošću (DOO)</t>
  </si>
  <si>
    <t>Moskovska 99 , Podgorica, Crna Gora</t>
  </si>
  <si>
    <t>Elektroprivreda Crne Gore</t>
  </si>
  <si>
    <t xml:space="preserve">Crnogorski elektroprenosni sistem </t>
  </si>
  <si>
    <t>Crnogorski operator tržišta električne energije</t>
  </si>
  <si>
    <t>40.60%</t>
  </si>
  <si>
    <t>18.80%</t>
  </si>
  <si>
    <t xml:space="preserve">960.000,00 	</t>
  </si>
  <si>
    <t>Marina Šljivančanin, predsjednica Odbora direktora</t>
  </si>
  <si>
    <t>Željko Adžić, član Odbora direktora</t>
  </si>
  <si>
    <t>Jelena Marković, član Odbora direktora</t>
  </si>
  <si>
    <t>/</t>
  </si>
  <si>
    <t>--</t>
  </si>
  <si>
    <t>N/A</t>
  </si>
  <si>
    <t>Statut Berza električne energije DOO (Broj: 91/2022, Podgorica 30.03.2022. godine)</t>
  </si>
  <si>
    <t>Ugovor o osnivanju Berza električne energije DOO ( zaključen ugovor između COTEE, CGES i EPCG dana 21.06.2017. godine)</t>
  </si>
  <si>
    <t>Z-Score</t>
  </si>
  <si>
    <t>Društvo „Castello Montenegro“ AD Pljevlja je nastalo okončanjem stečajnog postupka, nakon kojeg je izvršena vlasnička transformacija nad Industrijom konfekcije "Tara" Pljevlja. Naime, P.D.S. Industrija konfekcije „Tara” Pljevlja registrovano je 23.02.1990. godine, pod brojem Fi br. 260/89, kod Privrednog suda u Bijelom Polju.</t>
  </si>
  <si>
    <t xml:space="preserve"> AD „Castello Montenegro“ Pljevlja je nastalo u procesu okončanja stečajnog postupka i izvršene vlasničke transformacije nad Industrijom konfekcije “Tara” Pljevlja i isto posluje kao akcionarsko Društvo pod ovim nazivom od 21.11.2002. godine, kada je registrovano kod CRPS Podgorica pod brojem 04-000-6434-010 u skladu sa odredbama Zakona o privrednim društvima („Službeni list RCG”, br. 6/02).</t>
  </si>
  <si>
    <t>Prema registraciji, osnovna djelatnost pravnog lica je proizvodnja radne odjeće, sa šifrom djelatnosti 1412. Društvo se tokom svog nekadašnjeg rada baziralo na proizvodima koji su bili radna, odnosno HTZ odjeća, kao i proizvodnja muških i dječijih čarapa. Međutim, u proteklih desetak godina Društvo se najviše baziralo na uslugama kamionsko-carinskog terminala, uslugama vaganja i uslugama izdavanja poslovnog prostora.</t>
  </si>
  <si>
    <t>"CASTELLO MONTENEGRO" AD PLJEVLJA</t>
  </si>
  <si>
    <t xml:space="preserve">
Radosavac bb, Pljevlja, Crna Gora</t>
  </si>
  <si>
    <t>Ministarstvo finansija</t>
  </si>
  <si>
    <t>Republički fond zajedničkih rezervi</t>
  </si>
  <si>
    <t>Privatno vlasništvo</t>
  </si>
  <si>
    <t xml:space="preserve">1.927.132,00 	</t>
  </si>
  <si>
    <t>Anka Krsmanović</t>
  </si>
  <si>
    <t>Maja Ivanović, predsjednica Odbora direktora</t>
  </si>
  <si>
    <t>Bojana Mentović, članica Odbora direktora</t>
  </si>
  <si>
    <t>Nina Vukotić, članica Odbora direktora</t>
  </si>
  <si>
    <t>Kategorija  3</t>
  </si>
  <si>
    <t>DOO “Crnogorski elektrodistributivni sistem” Podgorica je društvo koje u okviru jedinstvenog elektroenergetskog sistema Crne Gore obavlja djelatnost distribucije električne energije. Distributivni sistem je dio elektroenergetskog sistema, koji služi za prenošenje električne energije od prenosne mreže ili elektrana priključenih na distributivnu mrežu do krajnjih kupaca.</t>
  </si>
  <si>
    <t xml:space="preserve">Osnovni cilj Društva je pouzdana i kvalitetna distribucija električne energije, sa stalnim ulaganjem u mrežu i objekte u cilju bolje pouzdanosti mreže i jednakih uslova isporuke i kvaliteta električne energije za sve korisnike distributivnog sistema. </t>
  </si>
  <si>
    <t>Crnogorski elektrodistributivni sistem DOO, Podgorica</t>
  </si>
  <si>
    <t xml:space="preserve">Ivana Milutinovića 12, Podgorica </t>
  </si>
  <si>
    <t xml:space="preserve">288.712.902,00 	</t>
  </si>
  <si>
    <t>Vladimir Čađenović</t>
  </si>
  <si>
    <t>Mirsad Džudžević, predsjednik Odbora direktora</t>
  </si>
  <si>
    <t>Rajko Radošević, član Odbora direktora</t>
  </si>
  <si>
    <t>Emir Sijarić, član Odbora direktora</t>
  </si>
  <si>
    <t>Nikola Batrićević, član Odbora direktora</t>
  </si>
  <si>
    <t>Brankica Mosurović, članica Odbora direktora</t>
  </si>
  <si>
    <t>Ivan Tufergdžić, predsjednik revizorskog odbora</t>
  </si>
  <si>
    <t>Miladinka Leovac, članica Revizorskog odbora</t>
  </si>
  <si>
    <t>Almira Pijuk, članica Revizorskog odbora</t>
  </si>
  <si>
    <t>Nina Blečić, predsjednica Revizorskog odbora</t>
  </si>
  <si>
    <t>Neto vrijednost</t>
  </si>
  <si>
    <t>Odluka o osnivanju DOO "Crnogorski elektrodistributivni sistem", Podgorica br. 10-00-32872 od 23.06.2016. godine</t>
  </si>
  <si>
    <t xml:space="preserve">Crnogorski elektrodistributivni sistem DOO, Podgorica („Društvo“ ili „CEDIS“) osnovano je 30. juna 2016. godine od strane Elektroprivrede Crne Gore A.D., Nikšić („Osnivač“ ili „EPCG“), kada je izvršena i registracija Društva kod Centralnog registra privrednih subjekata u Podgorici pod registracionim brojem 5-0766918/ 001. EPCG je 100% vlasnik Društva. </t>
  </si>
  <si>
    <t>Statut Društvo sa ograničenom odgovornošću "Crnogorski elektrodistributivni sistem" Podgorica, br. 10-00-11362 od 01.04.2021. godine</t>
  </si>
  <si>
    <t>Društvo sa ograničenom odgovornošću "Centar za ekotoksikološka ispitivanja" Podgorica</t>
  </si>
  <si>
    <t>Bulevar Šarla de Gola 2, Podgorica, Crna Gora</t>
  </si>
  <si>
    <t xml:space="preserve">1.628.650,00 	</t>
  </si>
  <si>
    <t>Srđan Mugoša, predsjednik Odbora direktora</t>
  </si>
  <si>
    <t>Prela Ujkaj, član Odbora direktora</t>
  </si>
  <si>
    <t>Jovana Krgović, članica Odbora direktora</t>
  </si>
  <si>
    <t xml:space="preserve"> Društvo vrši poslove od javnog interesa, a širok opšeg djelatnosti Centra obuhvata: (i) ispitivanje životne sredine/program monitoring; (ii) bezbjednost hrane; (iii) predmeti opšte upotrebe – analiza svih toksikanata u igračkama, kozmetičkim sredstvima, materijala koji kontaktiraju sa hranom; (iv) zaštita od jonizujućeg zračenja i nuklearna sigurnost; (v) kategorizacija otpada; (vi)zaštita na radu- priprema akta o procjeni rizika sa predlogom mjera za njihovo otklanjanje, ispitivanje uslova radne sredine: fizičkih štetnosti, osvijetljenosti, mikroklime i hemijskih štetnosti; (vii) toksikološke analize- od osnivanja CETI realizuje toksikološke analize biološkog materijala i nepoznatih uzoraka za potrebe zdravstva, sudstva i dr.
</t>
  </si>
  <si>
    <t>COTEE je društvo za organizovanje i upravljanje tržištem električne energije i aktivnosti vezane za kupoprodaju električne energije proizvedene u objektima povlašćenih proizvođača iz obnovljivih izvora energije i visokoefikasne kogeneracije.</t>
  </si>
  <si>
    <t xml:space="preserve">DOO "Crnogorski operator tržišta električne energije" Podgorica (COTEE) je privredno društvo koje obavija energetsku djelatnost organizovanja i upravijanja tržištem električne energije u Crnoj Gori, u skladu sa Zakonom o energetici, Licencom, Tržišnim pravilima i međunarodnim propisima. U skladu sa Zakonom o energetici (član 86 i 88) organizovanje tržišta električne energije i gasa je djelatost od javnog interesa, a upravijanje tržištem električne energije se obavija kao javna usluga. </t>
  </si>
  <si>
    <t xml:space="preserve">Društvo posluje na snovu Licence za djelatnost Operatora tržišta električne energije, koju je izdala Regulatorna agencije za energetiku Crne Gore pod brojem L-E-013, na period od 15 godina, tj. do 25.12.2026. godine. Društvo je osnovano Odlukom Vlade Cre Gore, koja je objavijena u Službenom listu CG br. 76/10, 60/11, kao jednočlano Društvo sa ograničenom odgovorošću za organizovanje i upravijanje trzištem električne energije. U skladu sa odredbama Zakona o privrednim društvima, Društvo je upisano u Centraini registar Privrednog suda u Podgorici pod registarskim brojem 5-0610998/001 od 29.07.2011. godine kao društvo sa ograničenom odgovornošću. </t>
  </si>
  <si>
    <t>Društvo sa ograničenom odgovornošću "Crnogorski operator tržišta električne energije" Podgorica</t>
  </si>
  <si>
    <t>Bulevar Svetog Petra Cetinjskog br. 120, Podgorica, Crna Gora</t>
  </si>
  <si>
    <t xml:space="preserve">470.339,00 	</t>
  </si>
  <si>
    <t>Mersudin Gredić</t>
  </si>
  <si>
    <t>Nermin Škretović, predsjednik Odbora direktora</t>
  </si>
  <si>
    <t>Luka Jovanović, član Odbora direktora</t>
  </si>
  <si>
    <t>Andrej Raspopović, članica Odbora direktora</t>
  </si>
  <si>
    <t>Statut Društva sa ograničenom odgovornošću "Crnogorski operator tržišta električne energije" Podgorica ("Službeni list CG", br. 013/11, 060/11, 039/15, 040/19)</t>
  </si>
  <si>
    <t>Odluka o osnivanju Društva sa ograničenom odgovornošću
"Crnogorski operator tržišta električne energije" Podgorica ("Službeni list CG", br. 76/2010, 60/2011 i 18/2019)</t>
  </si>
  <si>
    <t>Javna ustanova Centar za ekotoksikološka ispitivanja (CETI) je osnovana Odlukom Vlade Republike Crne Gore od 20.12.1996. godine (Sl.list br. 40/96) . U skladu sa Zakonom o privrednim društvima CETI je, 2012. godine, transformisan Odlukom Vlade u DOO, u 100% vlasništvu Vlade Crne Gore ("Službeni List CG", br. 39/12 ).</t>
  </si>
  <si>
    <t xml:space="preserve">Crnogorski elektroprenosni sistem AD (CGES) registrovan je kao akcionarsko društvo u Centralnom registru privrednih subjekata 27.3.2009. godine, pod brojem 40008972. Osnovna djelatnost Društva je prenos električne energije, šifra 3512, za koju je i licenciran od strane Regulatorne agencije za energetiku. </t>
  </si>
  <si>
    <t xml:space="preserve">Licenca za prenos električne energije, izdata je na osnovu člana 37 i člana 55 Zakona o energetici (Službeni list Crne Gore broj 28/10), člana 18 Statuta Regulatorne agencije za energetiku (Službeni list Crne Gore broj 7/11) i Odluke Odbora Regulatorne agencije za energetiku o izmjeni Licence za prenos električne energije broj 11/1541-1 od 11.7.2011.godine, a upisana u registru izdatih licenci pod brojem L-E-007.
</t>
  </si>
  <si>
    <t>Pored osnovne, CGES obavlja i djelatnost postavljanja električnih instalacija i opreme, projektovanja građevinskih i drugih objekata, grubih građevinskih radova, ostalih građevinskih i specijalizovanih radova, kao i telekomunikacija, za koju je licenciran od strane Agencije za elektronske komunikacije i poštansku djelatnost. Društvo je u vlasništvu Vlade Crne Gore, koja posjeduje 55% akcija, a ostatak je u privatnom vlasništvu.</t>
  </si>
  <si>
    <t>"Crnogorski elektroprenosni sistem" AD Podgorica</t>
  </si>
  <si>
    <t>Svetog Petra Cetinjskog br. 18, Podgorica, Crna Gora</t>
  </si>
  <si>
    <t>Država</t>
  </si>
  <si>
    <t>TERNA - RETE ELETTRICA NAZIONALE S.p.A.</t>
  </si>
  <si>
    <t>Elektromreža Srbije Beograd</t>
  </si>
  <si>
    <t xml:space="preserve">Ostala pravna i fizička lica </t>
  </si>
  <si>
    <t xml:space="preserve">	55,38 %</t>
  </si>
  <si>
    <t xml:space="preserve">155.108.283,00 	</t>
  </si>
  <si>
    <t>Ivan Asanović</t>
  </si>
  <si>
    <t>Aleksandar Mijušković, predsjednik Odbora direktora</t>
  </si>
  <si>
    <t>Slavoljub Todorović, član Odbora direktora</t>
  </si>
  <si>
    <t>Vučko Fatić, član Odbora direktora</t>
  </si>
  <si>
    <t>Violeta Vuljaj, članica Odbora direktora</t>
  </si>
  <si>
    <t>Jelena Matejić, članica Odbora direktora</t>
  </si>
  <si>
    <t>Guido Guida, član Odbora direktora</t>
  </si>
  <si>
    <t>Giacomo Donnini, član Odbora direktora</t>
  </si>
  <si>
    <t>Tanja Musterović, članica Revizorskog odbora</t>
  </si>
  <si>
    <t>Miloš Baletić, član Revizorskog odbora</t>
  </si>
  <si>
    <t>Maja Pavićević, članica Revizorskog odbora</t>
  </si>
  <si>
    <t>Statut Crnogorskog elektroprenosnog sistema AD Podgorica, br. 6209 od 01.07.2021. godine</t>
  </si>
  <si>
    <t xml:space="preserve">Elektroprivreda Crne Gore a.d., Nikšić (u daljem tekstu „EPCG“ ili „Društvo“) je vertikalno integrisano društvo čija su osnovna djelatnost proizvodnja električne energije i snabdijevanje električnom energijom u Crnoj Gori. Osim pomenutog, Društvo se bavi izgradnjom i održavanjem elektroenergetskih objekata, projektovanjem i nadzorom, kao i drugim djelatnostima propisanim 
Statutom EPCG. </t>
  </si>
  <si>
    <t>Društvo je osnovano 12. februara 1999. godine u skladu sa Odlukom Vlade Crne Gore, broj 1001-2772/1 od 16. oktobra 1998. godine, o programu svojinske transformacije i restrukturiranja javnog elektroprivrednog preduzeća u formu akcionarskog Društva. Kao akcionarsko društvo registrovano u Centralnom registru privrednih subjekata u Podgorici (Reg. br. 4-0000330) 30. juna 2002. godine.</t>
  </si>
  <si>
    <t>Vlada Crne Gore je vlasnik 98,54% akcija Društva, a EPCG 0,10%, dok je ostatak u privatnom vlasništvu. Društvo se bavi i izgradnjom i održavanjem elektroenergetskih objekata, kupoprodajom električne energije, projektovanjem, nadzorom i dr. Elektroenergetski sistem bazira se na kapacitetima proizvodnih postrojenja HE Perućica, HE Piva i TE Pljevlja.</t>
  </si>
  <si>
    <t>"Elektroprivreda Crne Gore" AD Nikšić</t>
  </si>
  <si>
    <t>Ul. Vuka Karadžića 2. Nikšić, Crna Gora</t>
  </si>
  <si>
    <t>Elektroprivreda Crne Gore AD Nikšić</t>
  </si>
  <si>
    <t xml:space="preserve">	0,10</t>
  </si>
  <si>
    <t xml:space="preserve">		98,54</t>
  </si>
  <si>
    <t>Ivan Bulatović</t>
  </si>
  <si>
    <t>Milutin Đukanović, predsjednik Odbora direktora</t>
  </si>
  <si>
    <t>Emir Strujić, član Odbora direktora</t>
  </si>
  <si>
    <t>Tahir Gjonbalaj, član Odbora direktora</t>
  </si>
  <si>
    <t>Martin Ćalasan, član Odbora direktora</t>
  </si>
  <si>
    <t>Ivan Šaranović, član Odbora direktora</t>
  </si>
  <si>
    <t>Goran Šućur, član Odbora direktora</t>
  </si>
  <si>
    <t>Mijuško Bajagić, član Odbora direktora</t>
  </si>
  <si>
    <t>Milan Lakićević, predsjednik Revizorskog odbora</t>
  </si>
  <si>
    <t>Milijana Novović Burić, članica Revizorskog odbora</t>
  </si>
  <si>
    <t>Borislav Ivanković, član Revizorskog odbora</t>
  </si>
  <si>
    <t>SVEOBUHVATNI REZULTAT</t>
  </si>
  <si>
    <t xml:space="preserve">EPCG-solar-gradnja DOO Nikšić osnovano je 20.09.2021. godine. Osnivač Društva je EPCG DOO Nikšić sa 100% udjelom u vlasništvu. Osnovna djelatnost Društva je postavljanje električnih instalacija. Društvo je osnovano radi izvođenja radova na postavljanju fotonaponskih sistema na krovovima individualnih stambenih objekata i objektima privrednih subjekata.
</t>
  </si>
  <si>
    <t xml:space="preserve">Društvo sa ograničenom odgovornošću EPCG – Solar gradnja, dio EPCG grupe, specijalizovano je za nabavku, projektovanje, ugradnju i održavanje fotonaponskih sistema. Pored projekata za domaćinstva i poslovne objekte, planirani su i projekti postavljanja solarnih elektrana na neplodnom zemljištu u ruralnim područjima i na vodenim površinama. Početak realizacije brojnih projekata u oblasti solarne, vjetro i hidro energije u Crnoj Gori predstavljaju ozbiljan iskorak u procesu energetske tranzicije. </t>
  </si>
  <si>
    <t>Društvo sa ograničenom odgovornošću "EPCG-Solar-Gradnja" Nikšić</t>
  </si>
  <si>
    <t>Ulica Vuka Karadžića br. 2, Nikšić, Crna Gora</t>
  </si>
  <si>
    <t xml:space="preserve">100.000,00 	</t>
  </si>
  <si>
    <t>Valerija Saveljić</t>
  </si>
  <si>
    <t>Ljubiša Đurković, član Odbora direktora</t>
  </si>
  <si>
    <t>Petar Janković, član Odbora direktora</t>
  </si>
  <si>
    <t>Ahmet Gjonbalaj, član Odbora direktora</t>
  </si>
  <si>
    <t>Statut Društva sa ograničenom odgovornošću "EPCG-Solar-Gradnja" Nikšić, br. 10-00-44042 od 20.09.2021. godine</t>
  </si>
  <si>
    <t>Izmjena i dopuna Statuta Društva sa ograničenom odgovornošću "EPCG-Solar-Gradnja" Nikšić, br. 10-00-60729 od 23.12.2021. godine</t>
  </si>
  <si>
    <t xml:space="preserve">Odluka Vlade Crne Gore o osnivanju Fonda za zaštitu životne sredine (Eko-fonda) donijeta je 22. novembra 2018. godine. Osnivanje Eko-fonda je predviđeno članom 76 Zakona o životnoj sredini ("Sl. list Crne Gore", br. 073/19 od 27.12.2019. godine), sa ciljem osiguravanja sredstava za finansiranje projekata iz oblasti zaštite životne sredine.
</t>
  </si>
  <si>
    <t>Na osnovu člana 68 i 77 Zakona o privrednim društvima ("Sl. list RCG", br. 6/02 i "Sl. list CG", br. 17/07, 80/08 i 36/11) i člana 8 Odluke o osnivanju DOO Fonda za zaštitu životne sredine ("Sl. list CG", broj 81/18, 5/20), Vlada Crne Gore, na sjednici od 10.10.2019. godine, donijela je Statut DOO Fonda za zaštitu životne sredine kao jednočlanog društva sa ograničenom odgovornošću.</t>
  </si>
  <si>
    <t>DOO “Fond za zaštitu životne sredine” Podgorica (Eko-fond) osnovala je Vlada Crne Gore, koja ima 100% vlasničkog kapitala, a počelo je sa radom u martu 2020. godine. Djelatnost Društva je finansiranje pripreme, sprovođenja i razvoja programa, projekata i sličnih aktivnosti u oblasti očuvanja, održivog korišćenja, zaštite i unapređivanja životne sredine, energetske efikasnosti i korišćenja obnovljivih izvora energije. Početni kapital Eko-fonda je bio 50 hiljada eura, a finansira se putem mjesečnih naknada od preduzeća koja koriste ložišna postrojenja i postrojenja na električnu energiju i koja zagađuju životnu sredinu.</t>
  </si>
  <si>
    <t>Društvo sa ograničenom odgovornošću "Fond za zaštitu životne sredine"</t>
  </si>
  <si>
    <t>Ulica Slobode br. 2, Podgorica, Crna Gora</t>
  </si>
  <si>
    <t xml:space="preserve">50.000,00 	</t>
  </si>
  <si>
    <t>Draško Boljević</t>
  </si>
  <si>
    <t>Ana Pivljanin, predsjednica Odbora direktora</t>
  </si>
  <si>
    <t>Gordana Kasom, članica Odbora direktora</t>
  </si>
  <si>
    <t>Mihailo Asanović, član Odbora direktora</t>
  </si>
  <si>
    <t>Nela Vešović, članica Odbora direktora</t>
  </si>
  <si>
    <t>Marija Đurović, članica Odbora direktora</t>
  </si>
  <si>
    <t>Statut Elektroprivrede Crne Gore AD Nikšić, br. 10-00-13611 od 06.04.2021. godine</t>
  </si>
  <si>
    <t>Statut Fonda za zaštitu životne sredine ("Službeni list CG", br. 061/19, 012/20)</t>
  </si>
  <si>
    <t>Odluka o osnivanju Fonda za zaštitu životne sredine ("Službeni list CG", br. 081/18, 005/20)</t>
  </si>
  <si>
    <t>Institut za crnu metalurgiju je osnovan 1974. godine za potrebe naučno-istraživačkog rada i tehnološkog razvoja Željezare kao i nastave Metalurško-tehnološkog fakulteta. Institut za crnu metalurgiju je akcionarsko društvo i licencirana naučno-istraživačka ustanova, koja se bavi istraživačko-razvojnim poslovima u oblasti tehničko tehnoloških nauka, laboratorijsko-terenskim ispitivanjima i sveobuhvatnom karakterizacijom metalnih i nemetalnih materijala, kao i procesne opreme i proizvodnjom specijalnih čelika i legura u obliku odlivaka i polufabrikata namijenjenih za dalju preradu kovanjem i valjanjem. U Institutu se obavljaju specijalistička ispitivanja fizičko hemijskog stanja i karakterizacije materijala i procesne opreme na nivou ekspertiza, arbitraža i stručnih nalaza.</t>
  </si>
  <si>
    <t xml:space="preserve">Društvo  „Institut za crnu metalurgiju " AD Nikšić je organizovano transformacijom i podjelom imovine društvenog preduzeća Željezara Nikšić, na osnovu Odluke o transformaciji društvenog preduzeća Željezara Nikšić broj 85/92 od 30.09.1992 godine i Odluke o izdavanju dionica broj 86/92 od 30.09.1992 godine  i upisano u registar Privrednog suda  Podgorica  01.03.1993. godine pod brojem Fi 926/93. </t>
  </si>
  <si>
    <t>"Institut za crnu matalurgiju" AD Nikšić</t>
  </si>
  <si>
    <t>Ul. Vuka Karadžića BB, Nikšić, Crna Gora</t>
  </si>
  <si>
    <t>Fond penzijskog i invalidskog osiguranja</t>
  </si>
  <si>
    <t>Zavod za zapošljavanje Republike Crne Gore</t>
  </si>
  <si>
    <t>Fond za obeštećenje</t>
  </si>
  <si>
    <t xml:space="preserve">Vlada Crne Gore </t>
  </si>
  <si>
    <t xml:space="preserve">	19,04 %</t>
  </si>
  <si>
    <t xml:space="preserve">	5,31 %</t>
  </si>
  <si>
    <t xml:space="preserve">	1,31 %</t>
  </si>
  <si>
    <t xml:space="preserve">5.220.145,00 	</t>
  </si>
  <si>
    <t>Ivan Ivanović</t>
  </si>
  <si>
    <t>Mladen Karadžić, predsjednik Odbora direktora</t>
  </si>
  <si>
    <t>Vasilije Savović, član Odbora direktora</t>
  </si>
  <si>
    <t>Maja Jokanović, članica Odbora direktora</t>
  </si>
  <si>
    <t>Savo Martinović, član Odbora direktora</t>
  </si>
  <si>
    <t>Nataša Batrićević, članica Odbora direktora</t>
  </si>
  <si>
    <t>Statut Instituta za crnu matalurgiju akcionarko društvo Nikšić, br. 752/22 od 30.06.2022. godine</t>
  </si>
  <si>
    <t xml:space="preserve">Mara Koprivica, predsjednica Revizorskog odbora </t>
  </si>
  <si>
    <t xml:space="preserve">Svetlana Glomazić, članica Revizorskog odbora </t>
  </si>
  <si>
    <t xml:space="preserve">Zoran Matijašević, član Revizorskog odbora </t>
  </si>
  <si>
    <t>Radomira Ivanovića, br. 2, Podgorica, Crna Gora</t>
  </si>
  <si>
    <t xml:space="preserve">1,00 	</t>
  </si>
  <si>
    <t>Vladimir Martinović</t>
  </si>
  <si>
    <t>Mojaš Đurović, član Odbora direktora</t>
  </si>
  <si>
    <t>Miloje Šundić, član Odbora direktora</t>
  </si>
  <si>
    <t>JP za nacionalne parkove Crne Gore osnovano je 1992. godine. Preduzeće čine nacionalni parkovi Biogradska gora, Durmitor, Lovćen, Skadarsko jezero i Prokletije. Dana 03.06.2003. godine u Centralnom registru privrednih subjekata u Podgorici, Društvo je registrovano kao ustanova za djelatnost botaničkih i zooloških vrtova i nacionalnih parkova , sa sjedištem u Podgorici i registarskim brojem 5-80013171/001. Posljednja promjena podataka u Centralnom registru Privrednih subjekata u Podgorici izvršena je 23.11.2022. godine, registracijom promjene podataka, pod registracionim brojem 5-80013171/19</t>
  </si>
  <si>
    <t>Djelatnost Društva je davanje na korišćenje i istraživanje nacionalnih parkova za potrebe razvoja, nauke, turizma, kulture i rekreacije, davanje na korišćenje dobara i objekata nacionalnih parkova za potrebe turizma, ugostiteljstva, lova i ribolova, vještački uzgoj ribe i proizvodnja riblje mlađi, sanitarna sječa šume, branje šumskih proizvoda i sakupljanje sjemena i dr. Društvo je u u 100% vlasništvu Skupštine Crne Gore.</t>
  </si>
  <si>
    <t>Statut Javnog preduzeće za Nacionalne parkove Crne Gore, br. 01-689 od 09.05.2011. godine</t>
  </si>
  <si>
    <t>Odluka o organizovanju Javnog preduzeće za Nacionalne parkove Crne Gore ("Službeni list CG", br. 20/11)</t>
  </si>
  <si>
    <t>Odluka o izmjenama i dopunama Statuta Javnog preduzeće za Nacionalne parkove Crne Gore, br. 01-89 od 30.01.2012. godine</t>
  </si>
  <si>
    <t>Odluka o izmjenama i dopunama Statuta Javnog preduzeće za Nacionalne parkove Crne Gore, br. 01-1680 od 03.09.2012. godine</t>
  </si>
  <si>
    <t>Odluka o izmjenama i dopunama Statuta Javnog preduzeće za Nacionalne parkove Crne Gore, br. 01-1550 od 21.06.2017. godine</t>
  </si>
  <si>
    <t>Miljan Ivanović</t>
  </si>
  <si>
    <t>Slađana Džaković, predsjednica Odbora direktora</t>
  </si>
  <si>
    <t>Srđa Smatlik, član Odbora direktora</t>
  </si>
  <si>
    <t>Bogdan Marković, član Odbora direktora</t>
  </si>
  <si>
    <t>Ivana Klikovac, članica Odbora direktora</t>
  </si>
  <si>
    <t>Dragoljub Bulatović, član Odbora direktora</t>
  </si>
  <si>
    <t>Vera Peković, članica Revizorskog odbora</t>
  </si>
  <si>
    <t>Slavica Drašković, članica Revizorskog odbora</t>
  </si>
  <si>
    <t>Društvo je osnovano 2002. godine kao javna ustanova, a februara 2015. godine prestrukturirano je u društvo sa ograničenom odgovornošću. Društvo je u 100% vlasništvu Vlade Crne Gore.</t>
  </si>
  <si>
    <t>Vlada  Republike  Crne  Gore  na  sjednici  održanoj  07.juna  2002.  godine  donijela  je  Odluku  o  osnivanju Regionalnog centra za obuku ronioca za podvodno razminiranje, pružanje pomoći i spašavanje na moru (“Sl. List RCG” br. 29/02),  te na sjednici održanoj  12.februara 2015. godine donijela Odluku o osnivanju Društva sa ograničenom odgovornošću „Regionalni ronilački centar za podvodno deminiranje i obuku ronilaca“ – Herceg Novi  (“Sl. List CG” br. 08/15), radi obavljanja poslova od javnog interesa, koje je ovom Odlukom preuzelo od  RCUD-a  pokretne i nepokretne stvari, novčana sredstva i druga imovinska prava.  Članom 5 navedene Odluke  definisan je djelokrug poslova RCUD-a, koji se prvenstveno odnosi na obuku ronilaca i službenih lica  za podvodno deminiranje i izvođenje drugih radova pod vodom,  organizacija izvođenja aktivnosti podvodnog deminiranja, otkrivanje i uklanjanje neeksplodiranih ubojnih sredstava pod vodom,  zaštitu i spašavanje na vodama i vađenje utopljenih lica , zaštitu i valorizaciju podvodnih kulturnih dobara i arheoloških nalazišta i dr.</t>
  </si>
  <si>
    <t>Društvo sa ograničenom odgovornošću "Regionalni ronilački centar za podvodno deminiranje i obuku ronilaca " Podgorica</t>
  </si>
  <si>
    <t>Bulevar Džordža Vašingtona 18/5 , Podgorica, Crna Gora</t>
  </si>
  <si>
    <t xml:space="preserve">116.960,00 	</t>
  </si>
  <si>
    <t>Veselin Mijajlović</t>
  </si>
  <si>
    <t>Valentina Radulović Šćepanović, predsjednica Odbora direktora</t>
  </si>
  <si>
    <t>Vladan Radonjić, član Odbora direktora</t>
  </si>
  <si>
    <t>Tijana Stanković, članica Odbora direktora</t>
  </si>
  <si>
    <t>Dragan Novosel, članica Odbora direktora</t>
  </si>
  <si>
    <t>Nataša Pešić, članica Odbora direktora</t>
  </si>
  <si>
    <t xml:space="preserve">Statut Društva sa ograničenom odgovornošću "Regionalni ronilački centar za podvodno deminiranje i obuku ronilaca " Podgorica („Sl. list CG“ br. 73/15) </t>
  </si>
  <si>
    <t>Odluka o osnivanju Društva sa ograničenom odgovornošću ,,Regionalni ronilački centar za podvodno deminiranje i obuku ronilaca“ Herceg Novi („Sl. list CG“ br. 08/15)</t>
  </si>
  <si>
    <t>Prenosom svih akcija emitenta koje se vode kod CDA na račun sticaoca 18.07.2018. godine, EPCG je postala vlasnik 100% akcija, odnosno jedini akcionar RUP (član 4, stav 1 Statuta AD RUP).</t>
  </si>
  <si>
    <t>AD “Rudnik uglja” Pljevlja (RUP) osnovano je transformacijom JP Rudnik uglja Pljevlja u akcionarsko društvo 28.12.1998. godine, Odlukom o transformaciji, br. 03-12190/8 od 28.12.1998. godine.</t>
  </si>
  <si>
    <t xml:space="preserve">Akcionarsko preduzeće Rudnik uglja Pljevlja svoje prve ozbiljne korake u proizvodnoj djelatnosti počinje 1952. godine kao „Preduzeće za istraživanje i proizvodnju uglja – Pljevlja“. Na osnovu Zakona o preduzećima od 1990. godine Rudnik uglja posluje kao društveno preduzeće da bi ubrzo, u skladu sa odredbama Zakona o energetici i Zakona o javnim preduzećima, a na osnovu Odluke Skupštine Crne Gore o promjenama u organizovanju, prerastao u društveno preduzeće Rudnik uglja - Pljevlja, a zatim se Rudnik uglja organizuje i posluje kao Javno preduzeće sa potpunom odgovornošću i sa sjedištem u Pljevljima. </t>
  </si>
  <si>
    <t>Najveći kupac uglja je Termoelektrana Pljevlja. Osim glavnog prihoda koji društvo ostvaruje prodajom uglja, manji dio ostvaruje i prodajom usluga prevoza, projektovanja, održavanja i iznajmljivanja opreme.</t>
  </si>
  <si>
    <t xml:space="preserve">,,Rudnik uglja“ AD Pljevlja </t>
  </si>
  <si>
    <t>Velimira Jakića br. 6, Pljevlja, Crna Gora</t>
  </si>
  <si>
    <t xml:space="preserve">21.492.990,00 	</t>
  </si>
  <si>
    <t>Mihailo Potpara</t>
  </si>
  <si>
    <t>Miloš Ostojić, predsjednik Odbora direktora</t>
  </si>
  <si>
    <t>Emir Bidžan, član Odbora direktora</t>
  </si>
  <si>
    <t>Tamara Cmiljanić, članica Odbora direktora</t>
  </si>
  <si>
    <t>Nikola Miličić, član Odbora direktora</t>
  </si>
  <si>
    <t>Tanja Šljivančanin, članica Odbora direktora</t>
  </si>
  <si>
    <t>Milan Rakočević, član Revizorskog odbora</t>
  </si>
  <si>
    <t>Vuk Zuković,  član Revizorskog odbora</t>
  </si>
  <si>
    <t>Boško Bjeković, član Revizorskog odbora</t>
  </si>
  <si>
    <t>Avio-kompanija „ToMontenegro“ d.o.o. Podgorica je osnovana 08.02.2021. godine kao Društvo sa ograničenom odgovornošću. Osnivač Društva je Vlada Crne Gore u vlasničkom udjelu od 100%.Društvo je upisano u Centralni registar privrednih subjekata, Rješenje broj 5-0955425 od 08.02.2021. godine kao društvo za vazdušni prevoz putnika. Društvo je osnovano 14.01.2021. godine Odlukom Vlade Crne Gore, a počelo je sa radom 08.02.2021. godine</t>
  </si>
  <si>
    <t>Osnovna djelatnost Društva je vazdušni prevoz putnika i obuhvata:
- prevoz putnika vazdušnim putem na redovnim linijama, sa utvrđenim redom letjenja;
- čarter letove;
- letove radi razgledanja panorame;
- iznamljivanje vazuhoplovne opreme sa posadom radi prevoza putnika;
- prevoz putnika od strane aeroklubova radi obuke ili zabave.</t>
  </si>
  <si>
    <t>Društvo sa ograničenom odgovrnošću za transport putnika i robe u vazdušnom saobraćaju "ToMontenegro" Podgorica</t>
  </si>
  <si>
    <t>Društvo sa ograničenom odgovrnošću(DOO)</t>
  </si>
  <si>
    <t>Bulevar Džordža Vašingtona Br. 98, The Capital Plaza, Diplomatska kula, sprat 4, Podgorica, Crna Gora</t>
  </si>
  <si>
    <t xml:space="preserve">30.000.000,00 	</t>
  </si>
  <si>
    <t>Vlada Crne Gore</t>
  </si>
  <si>
    <t>Mark Anžur</t>
  </si>
  <si>
    <t>Tihomir Dragaš, predsjednik Odbora direktora</t>
  </si>
  <si>
    <t>Danilo Popović, član Odbora direktora</t>
  </si>
  <si>
    <t>Vukadin Stojanović, član Odbora direktora</t>
  </si>
  <si>
    <t>Aleksandra Slavuljica Gardašević, članica Odbora direktora</t>
  </si>
  <si>
    <t>Mitar Šušić, član Odbora direktora</t>
  </si>
  <si>
    <t>Enesa Bekteši, predsjednica Revizorskog odbora</t>
  </si>
  <si>
    <t>Ana Cmiljanić,  članica Revizorskog odbora</t>
  </si>
  <si>
    <t>Igor Pavićević, član Revizorskog odbora</t>
  </si>
  <si>
    <t>Statut Društva sa ograničenom odgovornošću za transport putnika i robe u vazdušnom saobraćaju "ToMontenegro", br. 01-040/22-7/2 od 10.01.2022. godine</t>
  </si>
  <si>
    <t>Odluka o osnivanju Društva sa ograničenom odgovornošću za
transport putnika i robe u vazdušnom saobraćaju „ToMontenegro“
("Službenom listu CG", br. 129/2020 i 42/2021)</t>
  </si>
  <si>
    <t xml:space="preserve">Poslovnim planom je predviđeno da se Društvo sastoji od nekoliko proizvodnih jedinica (Solari, Podkonstrukcija, Кonstrukcija i dr.) u cilju pružanja dodatne podrške razvoju solarne i ostalih vidova obnovljivih izvora energije. </t>
  </si>
  <si>
    <t xml:space="preserve">Prema informacijama dostupnim na sajtu CRPS-a djelatnost Društva je mašinska obrada metala. </t>
  </si>
  <si>
    <t>03530272</t>
  </si>
  <si>
    <t xml:space="preserve">2.155.000,00 	</t>
  </si>
  <si>
    <t>Nevenka Janković</t>
  </si>
  <si>
    <t>Lidija Nikolić, članica Odbora direktora</t>
  </si>
  <si>
    <t>Đorđije Garčević, član Odbora direktora</t>
  </si>
  <si>
    <t>Ratko Dubljević, član Odbora direktora</t>
  </si>
  <si>
    <t>Fuad Feratović, član Odbora direktora</t>
  </si>
  <si>
    <t>Statut Društva sa ograničenom odgovornošću "EPCG-Željezara Nikšić", br. 10-00-34876 od 08.08.2023. godine</t>
  </si>
  <si>
    <t>Odluka o osnivanju Društva sa ograničenom odgovornošću "EPCG-Željezara Nikšić", br. 10-00-2401 od 19.01.2023. godine</t>
  </si>
  <si>
    <t>"EPCG-Željezara Nikšić" DOO Nikšić</t>
  </si>
  <si>
    <t>"EPCG - Željezara Nikšić" DOO Nikšić</t>
  </si>
  <si>
    <t xml:space="preserve">"EPCG-Željezara Nikšić" DOO Nikšić je registrovano 16.02.2023. godine. Društvo je u 100% vlasništvu AD “Elektroprivrede Crne Gore” Nikšić. </t>
  </si>
  <si>
    <t xml:space="preserve"> Elektroprivreda Crne Gore posjeduje 51% vlasničkog udjela, dok je ostatak u vlasništvu privatne firme NTE Montenegro AS.</t>
  </si>
  <si>
    <t>DOO “Zeta energy” Danilovgrad je društvo za modernizaciju i razvoj malih i srednjih elektrana, koje je počelo sa radom 25.06.2010. godine. Društvo obavlja djelatnost proizvodnje električne energije iz obnovljivih izvora energije. Imovinu Društva čine male hidroelektrane “Glava Zete”, čija rekonstrukcija je u toku, i “Slap Zete”, čija rekonstrukcija je završena u aprilu 2020. godine. Najveći i jedini kupci su "Elektroprivreda Crne Gore "AD Nikšić i DOO "Crnogorski operator tržišta električne energije" Podgorica DOO Podgorica.</t>
  </si>
  <si>
    <t>"Zeta energy" DOO Danilovgrad</t>
  </si>
  <si>
    <t xml:space="preserve">Slap Zeta BB, Danilovgrad, Crna Gora </t>
  </si>
  <si>
    <t xml:space="preserve">16.156.391,00 	</t>
  </si>
  <si>
    <t>Dragan Vlahović</t>
  </si>
  <si>
    <t>Tore Johan Flam, predsjednik Odbora direktora</t>
  </si>
  <si>
    <t>Predrag Krivokapić, član Odbora direktora</t>
  </si>
  <si>
    <t>Enes Zajmović, član Odbora direktora</t>
  </si>
  <si>
    <t>Inge Forseth, član Odbora direktora</t>
  </si>
  <si>
    <t xml:space="preserve">Statut Zeta energy DOO Danilovgrad
</t>
  </si>
  <si>
    <t>Ugovor o osnivanju Privrednog društva "Zeta energy" DOO Danilovgrad, br. 10-00-4372 od 30.04.2010. godine</t>
  </si>
  <si>
    <t>Statut Akcionarskog društvo za uslužne djelatnosti u vazdušnom saobraćaju "Aerodromi Crne Gore" , br. 04-3775 od 30. jula 2021. godine</t>
  </si>
  <si>
    <t>Odluka o osnivanju jednočlanog Akcionarskog društva za uslužne
djelatnosti u vazdušnom saobraćaju "Aerodromi Crne Gore" ("Službenom listu CG", br. 38/2013 i 67/2021)</t>
  </si>
  <si>
    <t>Kategorija  4</t>
  </si>
  <si>
    <t>Statut društva sa ograničenom odgovornošću "Centar za ekotoksikološka ispitivanja" – Podgorica ("Službeni list Crne Gore", br. 007/22)</t>
  </si>
  <si>
    <t>Odluka o osnivanju društva sa ograničenom odgovornošću "Centar za ekotoksikološka ispitivanja" – Podgorica ("Službeni list Crne Gore", br. 039/12, 036/13, 124/21, 094/23)</t>
  </si>
  <si>
    <t>Statut Akcionarskog društvo Castello Montenegro“ Pljevlja, br. 404 od 21.07.2003. godine</t>
  </si>
  <si>
    <t>*0520</t>
  </si>
  <si>
    <t>VLADA CRNE GORE</t>
  </si>
  <si>
    <t>MINISTARSTVO FINANSIJA</t>
  </si>
  <si>
    <t>Jedna od prioritetnih strukturnih reformi Vlade Crne Gore jeste "Reforma državnih preduzeća" koja ima za cilj unapređenje regulatornog okvira koji se odnosi na poslovanje privrednih društava u većinskom vlasništvu države, povećanje njihovog privrednog i fiskalnog potencijala ali i smanjenje fiskalnih rizika poslovanja ovih društava. Koliko je proces unapređenja oblasti poslovanja državnih kompanija važan za Crnu Goru, govori i najvažniji dokument u ispunjavanju ekonomskih kriterijuma u pregovorima Crne Gore za članstvo u EU, novi Program ekonomskih reformi Crne Gore za period 2024-2026 kojim je u okviru Reformske mjere br. 2, između ostalog, planirano i uspostavljanje javnog registra državnih preduzeća. Uvažavajući činjenicu da nacionalni zakonodavni okvir u ovom trenutku ne uređuje pitanje uspostavljanja i vođenja registra državnih preduzeća, Vlada Crne Gore je na Sjednici održanoj 22. februara 2024.godine usvojila Informaciju o uspostavljanju javnog registra privrednih društava u većinskom državnom vlasništvu i donijela Zaključke kojim je zadužila Ministarstvo finansija da, u koordinaciji sa Ministarstvom javne uprave,  drugim nadležnim državnim organima (ministarstvima) i organima državne uprave, preduzme sve neophodne aktivnosti na uspostavljanju javnog registra privrednih društava u većinskom vlasništvu države na način što će u prvoj fazi uspostaviti javni registar do kraja februara 2024. godine u formatu koji omogućava najbrže uspostavljanje predmetnog registra dok će u drugoj fazi do kraja II kvartala 2024. godine obezbijediti adekvatno softversko rješenje u kojem će se nastaviti vođenje javnog registra privrednih društava u većinskom vlasništvu države. Vjerujemo da će  uspostavljanje javnog registra državnih preduzeća obezbijediti veću transparentnost poslovnih aktivnosti i finansijskih podataka ovih društava, što će kroz povećanu odgovornost menadžmenta u kranjem doprinijeti funkcionalnijem sistemu planiranja, monitoringa, izvještavanja i sprovođenja nadzora nad radom ovih privrednih društava.  Efikasnijim nadzorom i poboljšanim korporativnim upravljanjem državnim preduzećima, obezbijediće se njihovo profitabilnije poslovanje, efikasnija upotreba resursa i veća transparentost u politici zapošljavanja. Takođe, realizacija ove aktivnosti će doprinijeti društveno odgovornijem poslovanju ovih preduzeća i njihovom efikasnijem servisiranju građana. Registar sadrži informacije koje se odnose na: opšte podatke o preduzeću, pregled registracionih podataka i osnivačkih akata, zatim informacije o upravljačkim i nadzornim organima/tijelima, pravni status i vlasničku strukturu društva, kao i pregled finansijskog poslovanja svakog državnog preduzeća uz prikaz ključnih pokazatelja likvidnosti, profitabilnosti i solventnosti svrstanih u kategorije rizika u skladu sa Metodologijom za sprovođenje procjene fiskalnih rizika razvijene od strane Međunarodnog monetarnog fonda.</t>
  </si>
  <si>
    <t>REGISTAR JAVNIH PREDUZEĆA I PRIVREDNIH DRUŠTAVA U VEĆINSKOM VLASNIŠTVU DRŽAVE</t>
  </si>
  <si>
    <t xml:space="preserve">Privredna društava u većinskom državnom vlasništvu </t>
  </si>
  <si>
    <t>Ukupni procenat vlasništva države</t>
  </si>
  <si>
    <t>BARSKA PLOVIDBA AD  BAR</t>
  </si>
  <si>
    <t>51,9%</t>
  </si>
  <si>
    <t>81,33%</t>
  </si>
  <si>
    <t>89,55%</t>
  </si>
  <si>
    <t>88,65%</t>
  </si>
  <si>
    <t>55,38%</t>
  </si>
  <si>
    <t>98,64%</t>
  </si>
  <si>
    <t>HOTELSKA  GRUPA BUDVANSKA RIVIJERA AD BUDVA</t>
  </si>
  <si>
    <t>58,73%</t>
  </si>
  <si>
    <t>75,41%</t>
  </si>
  <si>
    <r>
      <t xml:space="preserve">INOVACIONO PREDUZETNIČKI CENTAR </t>
    </r>
    <r>
      <rPr>
        <b/>
        <sz val="10"/>
        <color rgb="FF000000"/>
        <rFont val="Cambria"/>
        <family val="1"/>
      </rPr>
      <t>TEHNOPOLIS</t>
    </r>
    <r>
      <rPr>
        <sz val="10"/>
        <color rgb="FF000000"/>
        <rFont val="Cambria"/>
        <family val="1"/>
      </rPr>
      <t xml:space="preserve"> DOO NIKŠIĆ</t>
    </r>
  </si>
  <si>
    <t>51,12%</t>
  </si>
  <si>
    <r>
      <t xml:space="preserve">INSTITUT ZA FIZIKALNU MEDICINU REHABILITACIJU I REUMATOLOGIJU </t>
    </r>
    <r>
      <rPr>
        <b/>
        <sz val="10"/>
        <color rgb="FF000000"/>
        <rFont val="Cambria"/>
        <family val="1"/>
      </rPr>
      <t>SIMO MILOŠEVIĆ</t>
    </r>
    <r>
      <rPr>
        <sz val="10"/>
        <color rgb="FF000000"/>
        <rFont val="Cambria"/>
        <family val="1"/>
      </rPr>
      <t xml:space="preserve"> AD IGALO</t>
    </r>
  </si>
  <si>
    <t>56,48%</t>
  </si>
  <si>
    <r>
      <t xml:space="preserve">JP ZA UPRAVLJANJE </t>
    </r>
    <r>
      <rPr>
        <b/>
        <sz val="10"/>
        <color rgb="FF000000"/>
        <rFont val="Cambria"/>
        <family val="1"/>
      </rPr>
      <t>MORSKIM DOBROM</t>
    </r>
    <r>
      <rPr>
        <sz val="10"/>
        <color rgb="FF000000"/>
        <rFont val="Cambria"/>
        <family val="1"/>
      </rPr>
      <t xml:space="preserve"> CRNE GORE BUDVA</t>
    </r>
  </si>
  <si>
    <t>78,55%</t>
  </si>
  <si>
    <t>54,35%</t>
  </si>
  <si>
    <t>87,59%</t>
  </si>
  <si>
    <t>02005379</t>
  </si>
  <si>
    <t>65,57%</t>
  </si>
  <si>
    <t>75,06%</t>
  </si>
  <si>
    <t>55,93%</t>
  </si>
  <si>
    <t>02394294</t>
  </si>
  <si>
    <t>02090198</t>
  </si>
  <si>
    <t>83,84%</t>
  </si>
  <si>
    <t>03275108</t>
  </si>
  <si>
    <t>58,72%</t>
  </si>
  <si>
    <t>ZAŠTITA PROSTORA CRNE GORE DANILOVGRAD</t>
  </si>
  <si>
    <t>76,52%</t>
  </si>
  <si>
    <t>02723620</t>
  </si>
  <si>
    <t>92,15%</t>
  </si>
  <si>
    <t>50,3%</t>
  </si>
  <si>
    <t>03382052</t>
  </si>
  <si>
    <t>NMF</t>
  </si>
  <si>
    <t xml:space="preserve">Društvo za spoljnu i unutrašnju trgovinu, zastupanje, posredovanje, inženjering i usluge Businessmontenegro ad Podgorica, osnovano je Ugovorom o osnivanju dioničkog društva zaključenim 15.07.1992 godine i registrovano kod Privrednog suda u Podgorici Rješenjem broj Fi 2568/92 dana 21.07.1992. godine. Osnovna djelatnost Društva je spoljna i unutrašnja trgovina medicinskim sredstvima, medicinskom opremom i uslugama špedicije. </t>
  </si>
  <si>
    <t>"Businessmontenegro" AD Društvo za spoljnu i unutrašnju trgovinu, zastupanje, posredovanje, inžinjering i usluge Podgorica</t>
  </si>
  <si>
    <t>Ljubljanska bb, Podgorica, Crna Gora</t>
  </si>
  <si>
    <t>"Montefarm" Podgorica</t>
  </si>
  <si>
    <t>Vladan Radović</t>
  </si>
  <si>
    <t>Goran Marinović, predsjednik Odbora direktora</t>
  </si>
  <si>
    <t>Snežana Stanković, članica Odbora direktora</t>
  </si>
  <si>
    <t>Sandra Pejović, članica Odbora direktora</t>
  </si>
  <si>
    <t>n/a</t>
  </si>
  <si>
    <t xml:space="preserve">Statut </t>
  </si>
  <si>
    <t xml:space="preserve">Odluka o osnivanju </t>
  </si>
  <si>
    <t>Sedamdesetih i osamdesetih godina 20. vijeka kompletnu turističku privredu Crne Gore objedinjavalo je preduzeće Montenegroturist, sa sjedištem u Budvi. Iz centralizovanog preduzeća, radne organizacije, izdvaja se OOUR Budva koji objedinjava hotele na teritoriji opštine Budva. Tokom 1990. godine firma prerasta u Hotelsko turističko preduzeće „Budvanska rivijera“ a.d. . Tadašnje preduzeće je u svom sastavu imalo čak 18 hotela. Današnji naziv Hotelska grupa „Budvanska rivijera“ a.d.. ustanovljen je u septembru 2009. godine, a preduzeće je u cijelom navedenom periodu bilo u većinskom državnom vlasništvuDruštvo je osnovano 25.12.1997. godine upisom u Centralni registar privrednih društva Republike Crne Gore kao Akcionarsko društvo. Društvo je registrovano sa brojem PIB-a 02005328 i PDV brojem 20/31-00016-8.Društvo danas upravlja i aktivno posluje sa 5 hotela koji raspolažu sa 3.397 ležaja, i to: Hotel „Palas“ sa depadansom koji se vodi pod imenom “Palas lux”(oba imaju kategoriju 4*) Petrovac, Hotel „Castellastva“ (4*) Petrovac, Turističko naselje „Slovenska plaža“ (3*, 4*) Budva, Hotel „Aleksandar“ (4*) Budva, Hotel „Mogren“ (3*). Društvo je vlasnik preko 300.000 m2 zemljišta, a prema evidenciji koja se vodi u katastarskom operatu opštine Budva, Petrovac i Sveti Stefan. Društvo raspolaže sa 72 poslovnih prostora (ovdje je uključeno i nekoliko lokacija gdje se izdaje samo zemljište za privrednu aktivnost), što čini preko 3.000 m2, koji se izdaju u zakup na određeno vrijeme</t>
  </si>
  <si>
    <t>Hotelska grupa "Budvanska rivijera" AD Budva</t>
  </si>
  <si>
    <t>Trg Slobode Br.1, Budva, Crna Gora</t>
  </si>
  <si>
    <t>41,64%</t>
  </si>
  <si>
    <t>MKG Properties LTD</t>
  </si>
  <si>
    <t>26,13%</t>
  </si>
  <si>
    <t>12,82%</t>
  </si>
  <si>
    <t>4,27%</t>
  </si>
  <si>
    <t>Ostalo</t>
  </si>
  <si>
    <t>15,14</t>
  </si>
  <si>
    <t>55.042.146,00</t>
  </si>
  <si>
    <t>Jovan Gregović</t>
  </si>
  <si>
    <t>Mijomir Pejović, predsjednik Odbora direktora</t>
  </si>
  <si>
    <t>Jovan Purar, član Odbora direktora</t>
  </si>
  <si>
    <t>Vladimir Sekulić, član Odbora direktora</t>
  </si>
  <si>
    <t>Igor Krivokapić, član Odbora direktora</t>
  </si>
  <si>
    <t>Krsto Radenović, član Odbora direktora</t>
  </si>
  <si>
    <t>Danijela Jović, presjednica Revizorskog odbora</t>
  </si>
  <si>
    <t>Tanja Janković, članica Revizorskog odbora</t>
  </si>
  <si>
    <t>Pero Duletić, član Revizorskog odbora</t>
  </si>
  <si>
    <t>Statut Hotelske grupe "Budvanska rivijera" AD Budva (Br. 09-4170/3 od 20.09.2021. godine)</t>
  </si>
  <si>
    <t>Hotelsko turističko preduzeće "Miločer" DOO Budva</t>
  </si>
  <si>
    <t>Pod Dubovicom bb, Budva, Crna Gora</t>
  </si>
  <si>
    <t>7.341.491,84</t>
  </si>
  <si>
    <t>Igor Đurašević</t>
  </si>
  <si>
    <t>Tijana Đurašević, predsjednica Odbora direktora</t>
  </si>
  <si>
    <t>Vladimir Lekić, član Odbora direktora</t>
  </si>
  <si>
    <t>Marija Huter, članica Odbor direktora</t>
  </si>
  <si>
    <t xml:space="preserve">Hotelsko turističko preduzeće „Ulcinjska rivijera“ AD Ulcinj je organizovana kao 
akcionarsko društvo Odlukom Skupštine akcionara broj 859 od 11.06.1999. godine i registrovano kod Privrednog suda u Podgorici rješenjem broj Fi. 1426/99 od 23.05.1999. god. Rješenjem Privrednog suda u Podgorici dana 19.03.2004. god. pokrenut je stečajni postupak nad preduzećem HTP “Ulcinjska rivijera” AD koji je obustavljen 27.02.2008. godine aktom kojim se dužnik proglašava finansijski oporavljenim. Preduzeće nastavlja svoje poslovanje, sa reduciranom imovinom koja je preostala poslije izmirenja obaveza prema povjeriocima, te problemom viška zaposlenih u odnosu na stvarne potrebe, saglasno raspoloživom kapacitetu. HTP “Ulcinjska rivijera” AD Ulcinj je 25. septembra 2017. godine potpisala Ugovor o davanju u dugoročni zakup na 30 godina dijela imovine, preciznije objekte: Hotel Olympic i Hotel Bellevue na Velikoj plaži vlasništvo HTP „Ulcinjske rivijere“ AD, konzorcijumu Karisma Hotels Adriatic Montenegro DOO Podgorica odlukom Vlade Crne Gore i sprovedenim tenderskim postupkom Savjeta za privatizaciju i Tenderske komisije. Nakon skupštine akcionara 31.10.2017. godine i davanja saglasnosti na ugovor i potpisanju Protokola o zatvaranju 06.11.2017. godine preduzeće HTP „Ulcinjska rivijera“ AD Ulcinj nastavlja da posluje sa jedinom funksionalnom imovinom turističkim naseljem Adom Bojanom i pripadajućim auto kampom u okviru naselja i Auto Kampom Neptunom. U svom sastavu HTP “Ulcinjska rivijera” AD posjeduje i dva autokampa: “Neptun” na Velikoj plaži i kamp “Ada Bojana” koji je u okvirima nudističkog naselja. Hotelski kompleksi na Adi Bojani, smješteni su neposredno uz plažu, okruženi predivnim parkovima i pejsažima, a gostima hotela obezbijeđeni su mir i privatnost, čisto more i pješčane plaže, bogata kuhinja i kvalitetna usluga. </t>
  </si>
  <si>
    <t>Hotelsko turističko preduzeće "Ulcinjska rivijera" AD Ulcinj</t>
  </si>
  <si>
    <t>Velika plaža bb, Hotel "Bellevue", Ulcinj, Crna Gora</t>
  </si>
  <si>
    <t>22,02%</t>
  </si>
  <si>
    <t>25,3%</t>
  </si>
  <si>
    <t>12,01%</t>
  </si>
  <si>
    <t>8,43%</t>
  </si>
  <si>
    <t>IRF</t>
  </si>
  <si>
    <t>7,65%</t>
  </si>
  <si>
    <t>60.214.127,7</t>
  </si>
  <si>
    <t>Ćamil Hodža</t>
  </si>
  <si>
    <t>Simo Dedić, predsjednik Odbora direktora</t>
  </si>
  <si>
    <t>Vladislava Kojilić, članica Odbora direktora</t>
  </si>
  <si>
    <t>Andrej Bracanović, član Odbora direktora</t>
  </si>
  <si>
    <t>Branka Vukašinović,  članica Odbora direktora</t>
  </si>
  <si>
    <t>Mile Nedović, član Odbora direktora</t>
  </si>
  <si>
    <t>Dubravka Raičević, članica Revizorskog odbora</t>
  </si>
  <si>
    <t>Andrijana Lalević, članica Revizorskog odbora</t>
  </si>
  <si>
    <t>Marko Vukašević, član Revizorskog odbora</t>
  </si>
  <si>
    <t>Statut Hotelsko turističkog preduzeća "Ulcinjska rivijera" AD Ulcinj (br.433 od 30.06.2021. godine )</t>
  </si>
  <si>
    <t>Institut za fizikalnu medicinu, rehabilitaciju i reumatologiju "Dr Simo Milošević" Igalo AD osnovan je 1949.g., Rješenjem Vlade NRCG ("Sl.list NRCG", br. 25 od 30.08.1949.), kao banjsko i klimatsko liječilište Igalo, 1996.g. Institut je transformisan u akcionarsko društvo.
Shodno Zakonu o privrednim društvima ("Sl.list RCG", br. 6/02), izvršen je upis u Centralni registar Privrednog suda u Podgorici pod imenom Institut za fizikalnu medicinu, rehabilitaciju i reumatologiju "Dr Simo Milošević" Igalo a.d., pod registarskim brojem 4-0000823/001 od 7.08.2002.g. Nova registracija – posljednja registracija 07.08.2010. godine pod brojem 4-0000823/016, poslednja promjena u 2022. godini br. 4-0000823/46 od 26.10.2022 godine. Osnovna djelatnost Društva je bolnica - medicinska rehabilitacija.Institut Igalo se nalazi na jugozapadnom dijelu opštine Herceg Novi, u centru Igala. Udaljen je od aerodroma Čilipi Dubrovnik 21 km, a od aerodroma Tivat 23 km. Raspolaže sa zemljištem cca 229.000 m2 smještenim većinom pored mora, građevinskim objektima cca 88.000 m2. Posjeduje dvije sopstvene plaže (ispod Faze 1 i Vile Galeb).</t>
  </si>
  <si>
    <t>Institut za fizikalnu medicinu, rehabilitaciju, reumatologiju "Dr Simo Milošević" AD Igalo</t>
  </si>
  <si>
    <t>Sava Ilića5, Herceg Novi, Crna Gora</t>
  </si>
  <si>
    <t>HTP Vile Olive</t>
  </si>
  <si>
    <t>27,44%</t>
  </si>
  <si>
    <t>23,65%</t>
  </si>
  <si>
    <t>Vlada CG</t>
  </si>
  <si>
    <t>19,19%</t>
  </si>
  <si>
    <t>Fond zdravstva</t>
  </si>
  <si>
    <t>10,23%</t>
  </si>
  <si>
    <t>3,41%</t>
  </si>
  <si>
    <t>16,08</t>
  </si>
  <si>
    <t>59.240.279</t>
  </si>
  <si>
    <t>Zoran Kovačević</t>
  </si>
  <si>
    <t>Predrag Dragojlović, predsjednik Odbora direktora</t>
  </si>
  <si>
    <t>Savo Kalezić, član Odbora direktora</t>
  </si>
  <si>
    <t>Petar Rakčević, član Odbora direktora</t>
  </si>
  <si>
    <t>Goran Čabarkapa, član Odbora direktora</t>
  </si>
  <si>
    <t>Pavle Obradović, član Odbora direktora</t>
  </si>
  <si>
    <t>Nina Dakić, članica Revizorskog odbora</t>
  </si>
  <si>
    <t>Ljerka Momčilović, članica Revizorskog odbora</t>
  </si>
  <si>
    <t>Krsto Spaić, član Revizorskog odbora</t>
  </si>
  <si>
    <t>„Montenegro Bonus“ kao Društvo sa ograničenom odgovornošću, osnovano je Odlukom Vlade Crne Gore, na sjednici održanoj dana 03.07.2003. godine. Društvo je osnovano u cilju upravljanja resursima državne imovine, preuzete od bivše Savezne direkcije za robne rezerve, tržišne valorizacije i zaštite ove imovine, kao i obezbjeđenja konkurentnosti robe i usluga na tržištu. Ugovorom zaključenim između Vlade Crne Gore i „Montenegro Bonus-a“ d.o.o.izvršen je prenos prava korišćenja, upravljanja i raspolaganja nepokretnom i pokretnom imovinom, osim raspolaganja svojinskim pravima na nepokretnostima bivše Savezne direkcije za robne rezerve, a koja se nalazi na teritoriji Crne Gore.
Društvo se bavi prometom nafte i naftnih derivata.</t>
  </si>
  <si>
    <t>Društvo za proizvodnju, prometroba i usluga "Montenegro Bonus" DOO Cetinje</t>
  </si>
  <si>
    <t>Donje Polje bb, Cetinje, Crna Gora</t>
  </si>
  <si>
    <t>Radojko Bošković,  član Revizorskog odbora</t>
  </si>
  <si>
    <t>Statut društva za proizvodnju, prometroba i usluga "Montenegro Bonus" DOO Cetinje (20.09.2012. godine)</t>
  </si>
  <si>
    <t>AD "Montenegroturist" Budva je osnovano Odlukom o transformaciji Društvenog preduzeća SHTP  "Montenegroturist" Budva u avustu 1992. godine. Društvo je registrovano za obavljanje djelatnosti putničkih agencija i turoperatora, ali se najveći dio prihoda ostvaruje izdavanjem poslovnih prostora.</t>
  </si>
  <si>
    <t>Akcionarsko društvo "Montenegroturist" Budva</t>
  </si>
  <si>
    <t>Trg Sunca br.2,  Budva, Crna Gora</t>
  </si>
  <si>
    <t>HG Budvanska rivijera AD</t>
  </si>
  <si>
    <t>35,9%</t>
  </si>
  <si>
    <t>22,25%</t>
  </si>
  <si>
    <t>7,42%</t>
  </si>
  <si>
    <t>34,43%</t>
  </si>
  <si>
    <t>2.062.059</t>
  </si>
  <si>
    <t>Predrag Nikolić</t>
  </si>
  <si>
    <t>Milena Raičković, predsjednica Odbora direktora</t>
  </si>
  <si>
    <t>Slavica Maslovar, članica Odbora direktora</t>
  </si>
  <si>
    <t>Srđan Veljović, član Odbora direktora</t>
  </si>
  <si>
    <t>Privredno društvo “Montepranzo Bokaprodukt “ AD Tivat (u daljem tekstu Društvo) je akcionarsko društvo za poljoprivredu, promet i usluge, nastalo je segmentacijom DD “ Boka” Radanovići Kotor, 20.01.1998.godine.</t>
  </si>
  <si>
    <t>"Montepranzo-Bokaprodukt" Akcionarsko društvo za poljoprivredu, promet i usluge Tivat</t>
  </si>
  <si>
    <t>02269066</t>
  </si>
  <si>
    <t>Mrčevac bb, Tivat, Crna Gora</t>
  </si>
  <si>
    <t>51,4%</t>
  </si>
  <si>
    <t>17,75%</t>
  </si>
  <si>
    <t>23,43%</t>
  </si>
  <si>
    <t>Sandra Požgaj</t>
  </si>
  <si>
    <t>Dejan Kandić, predsjednik Odbora direktora</t>
  </si>
  <si>
    <t>Maja Pešić, članica Odbora direktora</t>
  </si>
  <si>
    <t>Milovan Baždar, član Odbora direktora</t>
  </si>
  <si>
    <t>Društvo sa ograničenom odgovornošću „Monte put" d.o.o., Podgorica je jednočlano privredno društvo osnovano odlukom Vlade Crne Gore (Sl.List RCG br.76/05). Ovom odlukom je definisano da Društvo obavlja djelatnosti i poslove od javnog interesa na upravljanju i održavanju tunela „Sozina" i prilaznih saobraćajnica.
U okviru Društva, Odlukom Vlade Crne Gore (Sl.List CG br.35/14), osnovana je posebna Poslovna jedinica za upravljanje projektom izgradnje autoputa Bar-BoIjare. Izmjenama i dopunama Odluke o osnivanju „Monte put" d.o.o. (Sl. list CG br.91/2021 od 27.08.2021) precizirane su nadležnosti Društva shodno Članu 13, stav 3 Zakona o putevima. Navedenom Odlukom, u članu 1, stav 2, propisano je da se „ Društvo osniva za obavljanje poslova od javnog interesa, i to: upravljanje autoputevima, brzim saobraćajnicama, djelovima državnog puta, putnim građevinskim objektima i pratećim sadržajima, upravljanje tunelom „Sozina", prilaznim saobraćajnicama i pratećim sadržajima.", kao i poslova koje obavlja „PJ Autoput Bar-BoIjare" na praćenju realizacije izgradnje autoputa Bar-Boljare, prioritetna dionica Smokovac-Uvač-Mateševo. Djelatnost „Monte puta d.o.o., (u daljem tekstu: Društvo), definisana je odredbama citiranih odluka Vlade Crne Gore, Statutom Društva i posebnim ugovorima zaključenim između Vlade Crne Gore-Ministarstva saobraćaja i pomorstva sa jedne strane i „Monte put" d.o.o., sa druge strane. Na osnovu Statuta Društva, u skladu sa odredbama citiranih odluka Vlade Crne Gore, poslovanje ovog Društva u 2022. godini odvijao  se u skladu sa usvojenim Finansijskim planom i Planom rada za 2022. godinu, od strane Odbora direktora, uz prethodno dobijenu saglasnost Vlade Crne Gore.</t>
  </si>
  <si>
    <t>Društvo sa ograničenom odgovornošću "Monteput" Podgorica</t>
  </si>
  <si>
    <t>Avda Međedovića 130, Podgorica, Crna Gora</t>
  </si>
  <si>
    <t>Milan Ljiljanić</t>
  </si>
  <si>
    <t>Dušan Golović,  predsjednik Odbora direktora</t>
  </si>
  <si>
    <t>Nikola Milićević član Odbora direktora</t>
  </si>
  <si>
    <t>Adis Kučević, član Odbora direktora</t>
  </si>
  <si>
    <t>Selma Dacić,  članica Revizorskog odbora</t>
  </si>
  <si>
    <t>Danijela Varagić, članica Revizorskog odbora</t>
  </si>
  <si>
    <t>Nedeljko Gvozdenović, član Revizorskog odbora</t>
  </si>
  <si>
    <t>Statut "Monteput" Društvo sa ograničenom odgovornošću Podgorica</t>
  </si>
  <si>
    <t>Društvo sa ograničenom odgovornošću PIO osnovano je 2006 godine upisom u CRPS pod brojem 50284371 (u daljem tekstu Društvo).
Osnovni kapital Društva iznosi 1.00 eura i usaglašen je sa Statutom Društva i računom osnovnog kapitala u evidenciji poslovnih knjiga
Društva  Djelatnost Društva registrovana kao pretežna djelatno je pod šifrom br. 5510 HOTELI I SLIČAN SMEŠTAJ.
Na dan 31. decembra, 2022. godine Društvo je imalo prosječan broj zaposlenih 48 radnika, a na dan 31. decembra, 2021. godine Društvo je
imalo prosječan broj zaposlenih 38 radnika.
Po kriterijumima propisanim Zakonom o računovodstvu Društvo je u 2022 godini klasifikovano u D.O.O. pravno lice.</t>
  </si>
  <si>
    <t>PIO DOO Ulcinj</t>
  </si>
  <si>
    <t>UL. Buda Tomovića br.5, Ulcinj, Crna Gora</t>
  </si>
  <si>
    <t>Janko Dajković</t>
  </si>
  <si>
    <t>Milan Kojičić, član Odbora direktora</t>
  </si>
  <si>
    <t>Vesna Ćulafić Đukić, članica Odbora direktora</t>
  </si>
  <si>
    <t>Milka Vraneš, članica Odbora direktora</t>
  </si>
  <si>
    <t>Nacionalni javni emiter Radio i Televizija Crne Gore je Radio i Televizija Crne Gore. Osnivač nacionalnog javnog emitera Radio i Televizija Crne Gore je država. Skraćeni naziv Radio i Televizija Crne Gore je RTCG.  
U skladu sa Zakonom o nacionalnom javnom emiteru Radio i Televizija Crne Gore, RTCG svoju djelatnost ostvaruje emitovanjem dva programa Radija Crne Gore putem zemaljske mreže na nacionalnom nivou, emitovanjem dva programa Televizije Crne Gore putem zemaljske mreže radio-difuznih predajnika na nacionalnom nivou, emitovanjem Parlamentarnog kanala, emitovanjem radijskog i televizijskog programa putem satelita, proizvodnjom i objavljivanjem audio i audio-vizulenih sadržaja na elektronskoj publikaciji RTCG, javnim izvođenjem i snimanjem muzičkih sadržaja, organizovanjem događaja i koncerata od nacionalnog značaja i pružanjem drugih usluga u skladu sa zakonom.
Osim javnih usluga, RTCG može da obavlja i komercijalne audio-vizuelne usluge, i to: prodaju programa za reklamne poruke i druge audio-vizuelne komunikacije, plasman proizvoda, sponzorstvo i telešoping, audiovizuelne usluge na zahtjev, reemitovanje programa, distribuciju programa (ustupanje prava na emitovanje programa, prodaja programa), iznajmljivanje tehničko-produkcionih i logističkih resursa, kao audiovizuelnih usluga.</t>
  </si>
  <si>
    <t>JP RT Crne Gore - Podgorica</t>
  </si>
  <si>
    <t>Javno preduzeće (JP)</t>
  </si>
  <si>
    <t>Bulevar Revolucije 19, Podgorica, Crna Gora</t>
  </si>
  <si>
    <t>Skupština Crne Gore</t>
  </si>
  <si>
    <t xml:space="preserve">	6.227.097</t>
  </si>
  <si>
    <t>GENERALNI DIREKTOR</t>
  </si>
  <si>
    <t>Boris Raonić</t>
  </si>
  <si>
    <t>Veselin Drljević,  predsjednik Odbora direktora</t>
  </si>
  <si>
    <t>Predrag Marsenić, član Odbora direktora</t>
  </si>
  <si>
    <t>Filip Lazović, član Odbora direktora</t>
  </si>
  <si>
    <t>Marijana Camović Veličković, članica Odbora direktora</t>
  </si>
  <si>
    <t xml:space="preserve">  Amina Murić, članica Odbora direktora</t>
  </si>
  <si>
    <t xml:space="preserve">  Naod Zorić, član Odbora direktora</t>
  </si>
  <si>
    <t xml:space="preserve">   Milica Špajak, članica Odbora direktora</t>
  </si>
  <si>
    <t xml:space="preserve">   Predrag Miranović, član Odbora direktora</t>
  </si>
  <si>
    <t>Bojan Baća. član Odbora direktora</t>
  </si>
  <si>
    <t>Rade Šćekić,  predsjednik Revizorskog odbora</t>
  </si>
  <si>
    <t>Milena Golubović, članica Revizorskog odbora</t>
  </si>
  <si>
    <t>Boban Jovović, član Revizorskog odbora</t>
  </si>
  <si>
    <t>"Radio-difuzni centar" DOO Podgorica</t>
  </si>
  <si>
    <t>Bulevar Svetog Petra Cetinjskog 130/V, Podgorica, Crna Gora</t>
  </si>
  <si>
    <t>Saša Miličić</t>
  </si>
  <si>
    <t>Jelena Lazović,  predsjednica Odbora direktora</t>
  </si>
  <si>
    <t>Marko Milićević, član Odbora direktora</t>
  </si>
  <si>
    <t>Nikola Labović, član Odbora direktora</t>
  </si>
  <si>
    <t xml:space="preserve">   Božidar Radinović, član Odbora direktora</t>
  </si>
  <si>
    <t xml:space="preserve">  Nebojša Bajić, član Odbora direktora</t>
  </si>
  <si>
    <t>Danilo Žarić,  član Revizorskog odbora</t>
  </si>
  <si>
    <t>Marinela Lazarević, članica Revizorskog odbora</t>
  </si>
  <si>
    <t>Goran Miličić, član Revizorskog odbora</t>
  </si>
  <si>
    <t>“Skijališta Crne Gore” je kompanija osnovana za upravljanje skijalištima: Kolašin 1600, koje je već izgrađeno, ski centrima Cmiljača, Žarski čija je izgradnja u toku, a zatim i ski centrima koji će se tek graditi: Torine, Jelovica, planinskim centrom Komovi i Eko-avanturističkim parkom Komovi.</t>
  </si>
  <si>
    <t>Društvo sa ograničenom odgovornošću "Skijališta Crne Gore" Mojkovac</t>
  </si>
  <si>
    <t>Mojkovac, Crna Gora</t>
  </si>
  <si>
    <t>Đuro Milošević</t>
  </si>
  <si>
    <t>Milena Vlahović,  predsjednica Odbora direktora</t>
  </si>
  <si>
    <t>Ivan Radević, član Odbora direktora</t>
  </si>
  <si>
    <t xml:space="preserve">  Anja Vukićević, članica Odbora direktora</t>
  </si>
  <si>
    <t>Statut Društva sa ograničenom odgovornošću "Skijališta Crne Gore" (SL. list CG, br. 088/17 , 116/20, br. 078/22)</t>
  </si>
  <si>
    <t>Sportski centar „Ada“ DOO Pljevlja osnovano je 2. februara 2004. godine. Društvo je u većinskom vlasništvu države, a vlasničku strukturu čine Ministarstvo finansija sa vlasničkim udjelom od 57,88% i Uprava javnih radova sa 25,96%. Društvo obavlja djelatnost sportskih objekata, koja obuhvata rad otvorenih ili zatvorenih objekata i organizaciju sportskih priredbi na otvorenom i zatvorenom i upravljanje njima, za profesionalne sportiste i amatere.</t>
  </si>
  <si>
    <t>Društvo sa ograničenom odgovornošću Sportski centar "Ada" DOO Pljevlja</t>
  </si>
  <si>
    <t>Pavla Bulatovića bb, Pljevlja, Crna Gora</t>
  </si>
  <si>
    <t>59,8%</t>
  </si>
  <si>
    <t>Uprava javnih radova</t>
  </si>
  <si>
    <t>26,9%</t>
  </si>
  <si>
    <t>Opština Pljevlja</t>
  </si>
  <si>
    <t>10,8%</t>
  </si>
  <si>
    <t>Stečajna masa stečajnog dužnika Šumarsko preduzeće "Pljevlja" AD</t>
  </si>
  <si>
    <t>2,5%</t>
  </si>
  <si>
    <t>Nikola Vukićević</t>
  </si>
  <si>
    <t>Milinko Jelovac, predsjednik Odbora direktora</t>
  </si>
  <si>
    <t>Milomir Drobnjak, član Odbora direktora</t>
  </si>
  <si>
    <t>Vladan Aničić, član Odbora direktora</t>
  </si>
  <si>
    <t>Društvo “Sveti Stefan hoteli” AD, Budva osnovano je 26.06.2019.
godine.  Hotelska grupa “Budvanka rivijera” AD, Budva je na jedanaestoj vanrednoj sjednici Skupštine akcionara održanoj 26. juna 2019. godine donijela Odluku o odvajanju uz osnivanje novog  br. 03-2717/3. Navedenom Odlukom reguliše se restrukturiranje HG “Budvanska rivijera”AD, Budva putem odvajanja uz osnivanje novog pravnog lica “Sveti Stefan hoteli” AD, Budva i to 
uz proporcionalnu podjelu akcija novog društva akcionarima HG “Budvanka rivijera” AD, Budva. Osnovna djelatnost Društva - hoteli i sličan smještaj.</t>
  </si>
  <si>
    <t>"Sveti Stefan hoteli" AD Budva</t>
  </si>
  <si>
    <t>Žrtava fašizma , zgrada "Akademija znanja 2", III sprat/D6, Budva, Crna Gora</t>
  </si>
  <si>
    <t>41,63%</t>
  </si>
  <si>
    <t>33,55%</t>
  </si>
  <si>
    <t>Zavod za zapošljavanje Crne Gore</t>
  </si>
  <si>
    <t>7,75%</t>
  </si>
  <si>
    <t>Nikola Plamenac</t>
  </si>
  <si>
    <t>Milica Kažanegra, predsjednica Odbora direktora</t>
  </si>
  <si>
    <t xml:space="preserve">  Jelena Brković, članica Odbora direktora</t>
  </si>
  <si>
    <t xml:space="preserve">  Zdravko Vuković,članica Odbora direktora </t>
  </si>
  <si>
    <t>Miomir Vulić, član Odbora direktora</t>
  </si>
  <si>
    <t xml:space="preserve"> Zorica Vojinović, članica Revizorskog odbora</t>
  </si>
  <si>
    <t xml:space="preserve"> Svetlana Boreta, članica Revizorskog odbora</t>
  </si>
  <si>
    <t xml:space="preserve"> Zoran Mihailović, , član Revizorskog odbora</t>
  </si>
  <si>
    <t xml:space="preserve"> Ivana Đurašević Landsmeer, članica Revizorskog odbora</t>
  </si>
  <si>
    <t>Statut "Sveti Stefan hoteli" AD (Br. 03-2717/3-a od 26.06.2019. godine)</t>
  </si>
  <si>
    <t xml:space="preserve">Privredno društvo "Turistićki centar Durmitor" DOO Žabljak osnovano je 2013. godine, Odlukom jednog osnivača i upisan u Centralni registar privrednih subjekata. Osnivač i jedini vlasnik Društva je Investicioni- razvojni fond Crne Gore. DOO “Turistički centar Durmitor” Žabljak vlasnik je sportsko turističkog kompleksa Savin kuk na Durmitoru, koje je jedno od dva najveća skijališta na području Crne Gore i nalazi se u zoni nacionalnog parka Durmitor. Savin kuk raspolaže sa žičarama i ski liftovima namijenjenim za skijanje, avanturističkim parkom i tri restorana. 
</t>
  </si>
  <si>
    <t xml:space="preserve">Kategorija 4 </t>
  </si>
  <si>
    <t>"Turistićki centar Durmitor" DOO Žabljak</t>
  </si>
  <si>
    <t>Savin kuk bb, Žabljak, Crna Gora</t>
  </si>
  <si>
    <t>Investicioni- razvojni fond Crne Gore (IRF)</t>
  </si>
  <si>
    <t>Marinko Purić</t>
  </si>
  <si>
    <t xml:space="preserve">Društvo sa ograničenom odgovornošću 'Zaštita prostora Crne Gore”, Danilovgrad, (Društvo), je jednočlano društvo osnovano Odlukom Vlade Crne Gore (”SIužbeni list Crne Gore”, br.057/20 od 18.06.2020) i upisano u Centralni registar Privrednog suda 05.08.2020. godine pod brojem 50934745/001. Društvo je osnovano za obavljanje poslova sprovođenja administrativnih izvršenja rješenja o rušenju, uklanjanju i vraćanju u prvobitno stanje zemljišta i objekata koje izdaju nadležne inspekcijske službe.
Pored osnovne djelatnosti Društvo može, shodno članu 8 Statuta (”Službeni list Crne Gore”, br. 079/20 od 02.08.2020), obavljati i: pripremu gradilišta, ispitivanje terena bušenjem i sondiranjem, razradu građevinskih projekata, izgradnju puteva i izgradnju hidro objekata: sanaciju i zaštitu prostora u slučajevima elementarnih nepogoda, vanrednih situacija u smislu pojave klizišta, nestabilnosti terena, bujičnih nanosa, odrona, zemljotresa i slično. </t>
  </si>
  <si>
    <t>Društvo sa ograničenom odgovornošću "Zaštita prostora Crne Gore" Danilovgrad</t>
  </si>
  <si>
    <t>03319911</t>
  </si>
  <si>
    <t>9. decembra br. 11, Danilovgrad, Crna Gora</t>
  </si>
  <si>
    <t xml:space="preserve">10,000	</t>
  </si>
  <si>
    <t>Srđan Raičković</t>
  </si>
  <si>
    <t>Aleksandar Kovačević,  predsjednik Odbora direktora</t>
  </si>
  <si>
    <t>Zoran Jovanović, član Odbora direktora</t>
  </si>
  <si>
    <t>Registar javnih preduzeća i privrednih društava u većinskom vlasništvu države</t>
  </si>
  <si>
    <t>ODLUKA O OSNIVANJU DRUŠTVA SA OGRANIČENOM ODGOVORNOŠĆU "ZAŠTITA PROSTORA CRNE GORE" ("Službeni list Crne Gore", br. 057/20 od 18.06.2020)</t>
  </si>
  <si>
    <t>STATUT DOO "ZAŠTITA PROSTORA CRNE GORE" ("Sl. list CG", br. 079/20)</t>
  </si>
  <si>
    <t>Statut Turističkog centra Durmitor DOO Žabljak</t>
  </si>
  <si>
    <t>Odluka o osnivanju Turističkog centra Durmitor DOO Žabljak</t>
  </si>
  <si>
    <t xml:space="preserve">Odluka o osnivanju "Sveti Stefan hoteli" AD </t>
  </si>
  <si>
    <t>Statut Sportskog centara „Ada“ DOO Pljevlja</t>
  </si>
  <si>
    <t>Odluka o osnivanju Sportskog centara „Ada“ DOO Pljevlja</t>
  </si>
  <si>
    <t>Odluka o osnivanju Društva sa ograničenom odgovornošću "Skijališta Crne Gore"</t>
  </si>
  <si>
    <t>Statut Rudnika uglja AD Pljevlja, br. 01-766/3.1 od 28.01.2022. godine</t>
  </si>
  <si>
    <t>Organizaciona cjelina ”Emisiona tehnika i veze” koja je poslovala u okviru Radio-televizije Crne Gore je 1995. godine Odlukom Vlade Crne Gore postala poseban sektor u sastavu tadašnjeg JP PTT Crne Gore. Nakon razdvajanja Pošte Crne Gore i Telekom-a Crne Gore, Radio-difuzni centar ostaje organizaciona jednica Telekom-a. Privatizacijom Telekom-a, Radio-difuzni centar, krajem 2003. godine, postaje javno preduzeće.
Pravno lice Radio-difuzni centar doo- Podgorica osnovano je 2009. godine Odlukom o osnivanju društva sa ograničenom odgovornošću „Radio-difuzni centar“- Podgorica (Sl.list CG 21/09) kao jednočlano društvo čiji je osnivač Vlada Crne Gore. Radio-difuzni centar d.o.o. (RDC) obavlja djelatnost pružanja usluga na području radio-komunikacija i telekomunikacija, prenosa i emitovanja radijskih i televizijskih programa, prenosa slike, zvuka i podataka, kolokacije i druge savremene multimedijske usluge. Takođe, vrši iznajmljivanje lokacija, servisne usluge i sve potrebne konsultacije za izradu projekata i održavanja tehničkih uređaja i opreme, kako javnom servisu (TVCG i RADIO CG) tako i svim ostalim komercijalnim televizijama i radio stanicama.</t>
  </si>
  <si>
    <t>Odluka o osnivanju društva sa ograničenom odgovornošću „Radio-difuzni centar“- Podgorica (Sl.list CG 21/09)</t>
  </si>
  <si>
    <t>Statut društva sa ograničenom odgovornošću „Radio-difuzni centar“- Podgorica</t>
  </si>
  <si>
    <t>Statut AD "Montenegroturist" Budva</t>
  </si>
  <si>
    <t>Statut Hotelsko turističkog preduzeća "Miločer" DOO Budva (Službeni list CG, br.53/20)</t>
  </si>
  <si>
    <t xml:space="preserve">		100%</t>
  </si>
  <si>
    <t xml:space="preserve"> „Javno preduzeće za Nacionalne parkove Crne Gore” Podgorica</t>
  </si>
  <si>
    <t>Javno preduzeće</t>
  </si>
  <si>
    <t>Promjena vrijednosti     2021-2022 (%)</t>
  </si>
  <si>
    <t>Promjena vrijednosti      2021-2022</t>
  </si>
  <si>
    <t>INDEX 2018-2022   (CAGR)</t>
  </si>
  <si>
    <t>Ukupna ocjena rizika- ponderisani prosjek</t>
  </si>
  <si>
    <t>Promjena vrijednosti          2021-2022 (%)</t>
  </si>
  <si>
    <t>Statut društvo za spoljnu i unutrašnju trgovinu, zastupanje, posredovanje, inženjering i usluge Businessmontenegro AD Podgorica</t>
  </si>
  <si>
    <t>Neto dobit prije oporezivanja</t>
  </si>
  <si>
    <t>Promjena vrijednosti                  2021-2022</t>
  </si>
  <si>
    <t xml:space="preserve">	HTP „Miločer“ d.o.o. Budva je osnovano Odlukom Vlade Republike Crne Gore broj 02-925 od 15.03.1995. godine kao društvo sa ograničenom odgovornošću u državnoj svojini i registrovano je kod Privrednog suda u Podgorici Rješenjem broj Fi 1053/95 od 03.05.1995. godine.  Društvo je osnovano sa ciljem da upravlja najljepšim i najatraktivnijim dijelom jadranske obale, dijelom kompleksa koji je pripadao rezidenciji miločerskog ljetnjikovca. Parkovski prostor koji obiluje vegetacijom, raznovrsnim zasadima i rijetkim vrstama biljaka, izlazi na najljepšu plažu po kojoj je i hotel “Kraljičina plaza“ dobio ime. U posjedu kompleksa je takodje i ekskluzivni restoran “Kraljičina stolica“.  Društvo je vlasnik zemljišta koje se prostire u priobalnom dijelu izmedju Pržna i stare rezidencije (hotel) Miločer na prostoru od 51.635 m2. Imanje je u ekskluzivnoj zoni, i izlazi na plažu - Kraljičinu plažu, koja se smatra jednom od najljepših plaža na prostoru Mediterana. Na navedenom zemljištu se nalazi hotel ”Kraljičina plaza“ sa dvije vile. Hotel zauzima površinu od 2.267 m2 a vile su u osnovi 496 m2. Na istom prostoru se nalazi restoran “Kraljičina stolica“ 80 m2 i ”Spa centar“ koji je zakupac pustio u rad tokom oktobra 2017. godine. Ostatak prostora čine parkovi, voćnjaci, livade, šume i putevi.</t>
  </si>
  <si>
    <t xml:space="preserve">Dejan Drašković, v.d. izvršnog direktora </t>
  </si>
  <si>
    <t>Milena Ostojić, članica Revizorskog odbora</t>
  </si>
  <si>
    <t>Amer Škrijelj, član Revizorskog odbora</t>
  </si>
  <si>
    <t>Zoran Vučinić, v.d. izvršnog direktora</t>
  </si>
  <si>
    <t>Danilo Damjanović, predsjednik Odbora direktora</t>
  </si>
  <si>
    <t>Vidran Kljajević, član Odbora direktora</t>
  </si>
  <si>
    <t>Isad Kurpejović, član Odbora direktora</t>
  </si>
  <si>
    <t>Ana Zorić, članica Odbora direktora</t>
  </si>
  <si>
    <t>NTE Montenegro AS</t>
  </si>
  <si>
    <t>Simo Barović, član Odbora direktora</t>
  </si>
  <si>
    <t>Veseljko Mandić, predsjednik Odbora direktora</t>
  </si>
  <si>
    <t>Stana-Sanja Kaluđerović, zamjenica predsjednika Odbora direktora</t>
  </si>
  <si>
    <t>Savo Bokan, članica Odbora direktora</t>
  </si>
  <si>
    <t>Milinko Čvorović, predsjednik Odbora direktora</t>
  </si>
  <si>
    <t>Ivan Čolaković, član Odbora direktora</t>
  </si>
  <si>
    <t>Vladimir Đapić, član Odbora direktora</t>
  </si>
  <si>
    <t>Category 5</t>
  </si>
  <si>
    <t>Category 4</t>
  </si>
  <si>
    <t>Category 2</t>
  </si>
  <si>
    <t>Category 1</t>
  </si>
  <si>
    <t>Category 3</t>
  </si>
  <si>
    <t xml:space="preserve">Kompanija je osnovana 20. oktobra 2000. godine i poslovala je pod nazivom AD „Putnički terminal“ Bar, koji je 2002. godine, odlukom Skupštine akcionara, promijenjen u Barska plovidba AD Bar.                                                                                                      Barska plovidba je pomorska kompanija, prvenstveno odgovorna za transport rasutog tereta (npr. žitarica ili rude). Kompanija takođe sarađuje sa drugim pomorskim kompanijama na pružanju trajektne usluge između Luke Bar u Crnoj Gori i Italije. Preduzeće je kotirano na berzi. Država je vlasnik 51,9 posto preduzeća, a preostale dionice su u vlasništvu privatnog sektora. Kompanija je vlasnik dva teretna broda tipa Bulk Carrier za prevoz rasutog tereta, čija nabavka je finansirana uz podršku Vlade Crne Gore. Realizacijom ovog projekta Barska plovidba AD Bar je ojačala svoje pomorske kapacitete i obezbijedila kontinuitet poslovanja. </t>
  </si>
  <si>
    <t>Z-score</t>
  </si>
  <si>
    <t xml:space="preserve">Promjena vrijednosti (%) </t>
  </si>
  <si>
    <t>-</t>
  </si>
  <si>
    <t>"Barska plovidba" akcionarsko društvo Bar</t>
  </si>
  <si>
    <t>Obala 13.jula bb, 85000 Bar</t>
  </si>
  <si>
    <t>Pomorska privreda</t>
  </si>
  <si>
    <t>DRŽAVA 51,9%</t>
  </si>
  <si>
    <t>Mirsad Tršić, V.D.</t>
  </si>
  <si>
    <t>Ivica Pavlović - predstavnik državnog kapitala sa 1.587.178,50 glasa/akcija;</t>
  </si>
  <si>
    <t>Miloš Raičević - predstavnik državnog kapitala sa 1.587.177,50 glasa/akcija;</t>
  </si>
  <si>
    <t>Haris Nikočević - predstavnik državnog kapitala - nezavisni kandidat sa 1.491.600 glasa/akcija;</t>
  </si>
  <si>
    <t>Mehdi Karamanaga - predstavnik držav. kapitala - nezavisni kandidat sa 1.491.599 glasa/akcija;</t>
  </si>
  <si>
    <t>Radomir Rudanović - predstavnik manjinskih akcionara sa 2.333.260 glasa/akcija;</t>
  </si>
  <si>
    <t>Edisa Višnjić</t>
  </si>
  <si>
    <t>Slavenko Šarić</t>
  </si>
  <si>
    <t>Aleksa Ćorić</t>
  </si>
  <si>
    <t xml:space="preserve">Statut 06.04.2021. </t>
  </si>
  <si>
    <t>Crnogorska plovidba a.d. je akcionarsko društvo u kojoj je većinski dio od 99,97% u vlasništvu Vlade Crne Gore, dok Zavod za zapošljavanje Crne Gore posjeduje ostatak od 0.03%. Kompanija je brodovlasnik / brodski menadžment, posluje na međunarodnom otvorenom pomorskom tržištu u skladu sa principima i standardima međunarodnog otvorenog pomorskog tržišta. Crnogorska plovidba posjeduje dva teretna broda "Kotor" i "21. Maj", obezbijeđena uz podršku Vlade Crne Gore.</t>
  </si>
  <si>
    <t>Crnogorska plovidba akcionarsko društvo Kotor</t>
  </si>
  <si>
    <t>Škaljari B.B.,  85330 Kotor, Crna Gora</t>
  </si>
  <si>
    <t>5020 Pomorski i priobalni prevoz tereta</t>
  </si>
  <si>
    <t>10.664.254,00 eura</t>
  </si>
  <si>
    <t>Slobo Pajović</t>
  </si>
  <si>
    <t>Radovan Samardžić</t>
  </si>
  <si>
    <t>Slobodan Rašković</t>
  </si>
  <si>
    <t>Marija Vukmirović</t>
  </si>
  <si>
    <t xml:space="preserve">Statut 07. april 2021. </t>
  </si>
  <si>
    <t xml:space="preserve">Luka Bar je akcionarsko društvo čija je osnovna djelatnost pretovar i skladištenje robe. 
Kompanija je organizovana shodno Zakonu o privrednim društvima Crne Gore i predstavlja korporativno, logistički, tehnično-tehnološki zaokruženu cjelinu. Visokim nivoom poslovnosti i profesionalnosti, javnošću i transparentnošću u radu, Luka na efikasan i efektivan način ostvaruje svoju funkciju na internom i eksternom planu, u sredini koja se permanentno i kontinuitetno mijenja. </t>
  </si>
  <si>
    <t>Luka Bar akcionarsko društvo Bar</t>
  </si>
  <si>
    <t>Promjena vrijednosti</t>
  </si>
  <si>
    <t xml:space="preserve">INDEX </t>
  </si>
  <si>
    <t>Obala 13. Jula BB, 85000 Bar</t>
  </si>
  <si>
    <t>Ilija Pješčić - Izvršni direktor</t>
  </si>
  <si>
    <t>Darko Pekić-	Predsjednik Odbora direktora
Miroslav Šepić-	Član Odbora direktora
Marko Maraš-Član Odbora direktora
Nedžib Ibrišimović-Član Odbora direktora
Rajko Ljubenko	-Član Odbora direktora</t>
  </si>
  <si>
    <t>Dr Savo Milašinović Predsjednik</t>
  </si>
  <si>
    <t>Anto Stanišić, član</t>
  </si>
  <si>
    <t>Damir Krasnići, član</t>
  </si>
  <si>
    <t>Statut 17.03.2023.</t>
  </si>
  <si>
    <t>AD “Marina” Bar je nautička luka koja predstavlja turistički i nautički centar. Osnovana je 2001. statutarnom segmentacijom od preduzeća Prekookeanska plovidba Bar . Vlasničku strukturu Društva čine Država Crna Gora sa 19,47% udjela u vlasništvu, IRF CG sa 16,99%, Fond PIO sa 13,40% i ZZZ CG sa 4,46%, dok je ostatak u privatnom vlasništvu. Osnovna djelatnost Društva su zabavne i rekreativne djelatnosti, a namijenjena je nautičarima i ljubiteljima sportsko-rekreativnog nautičkog turizma. Kapaciteti marine su 900 vezova u moru i 250 vezova na kopnu. Kategorije plovila za koje su uređeni privezi su jahte, jedrilice, gliseri, odnosno sve kategorije plovila do 35 metara dužine. Prema stepenu opremljenosti nautičkom infrastrukturom, vrsti, obimu i kvalitetu usluga koje pružaju, Marina spada u kategoriju velikih servisnih marina u Crnoj Gori i svrstava se u red najvećih objekata nautičkog turizma.</t>
  </si>
  <si>
    <t>"Marina" akcionarsko društvo Bar</t>
  </si>
  <si>
    <t>Obala 13. jula bb Bar, Crna Gora</t>
  </si>
  <si>
    <t>Željko Stojović</t>
  </si>
  <si>
    <t>Muamer Raščić -Predsjednik Odbora direktora
Milorad Leković-Član Odbora direktora
Vidak Milić - Član Odbora direktora
Nebojša Barjaktarović-Član Odbora direktora
Danijela Đurović-Članica Odbora direktora</t>
  </si>
  <si>
    <t>Miroslav Vuković</t>
  </si>
  <si>
    <t>Biljana Aničić Nikolić</t>
  </si>
  <si>
    <t>Rifat Agović</t>
  </si>
  <si>
    <t>Statut 07.04.2021.</t>
  </si>
  <si>
    <t>Akcionarsko društvo “MONTECARGO” Podgorica, osnovano je Odlukom o restrukturiranju putem odvajanja uz osnivanje novog društva broj 5465/3, koju je donijela i Vanredna Skupština akcionara Željezničkog prevoza Crne Gora AD – Podgorica, održana dana 08.06.2009. godine.</t>
  </si>
  <si>
    <t xml:space="preserve">Montecargo je odgovoran za transport tereta željeznicom. Vlada posjeduje 87,6 odsto udjela u kompaniji, a preostali dio imaju investitori iz privatnog sektora. </t>
  </si>
  <si>
    <t>Akcionarsko društvo “MONTECARGO” Podgorica</t>
  </si>
  <si>
    <t>Trg Golootočkih žrtava br. 13, Podgorica</t>
  </si>
  <si>
    <t>49.20- Željeznički prevoz tereta</t>
  </si>
  <si>
    <t>Dušanka Dragojević</t>
  </si>
  <si>
    <t>Miroslav Brajović, Predsjednik (predstavnik državnog kapitala)
Anesa Ramović, Član (predstavnik državnog kapitala)
Vladana Lompar, Član (predstavnik državnog kapitala)
Gjok Dedivanaj, Član (predstavnik državnog kapitala)
Veselin Kovač, Član (predstavnik manjinskih akcionara)</t>
  </si>
  <si>
    <t>Aleksandar Skrobanović, predsjednik</t>
  </si>
  <si>
    <t>Nemanja Dragović, član</t>
  </si>
  <si>
    <t>Dragana Konatar, članica</t>
  </si>
  <si>
    <t>Statut 3141/3-1 od 6.4.2021.</t>
  </si>
  <si>
    <t>AD “Održavanje željezničkih voznih sredstava” Podgorica osnovano je 22.10.2010. godine, a nastalo je segmentacijom iz AD Željeznice Crne Gore. Društvo se bavi održavanjem željezničkih voznih sredstava u putničkom i teretnom saobraćaju (putnička i teretna kola, lokomotive i ostala željeznička vozna sredstva) i ostvaruje prihod pružanjem usluga tekućeg, redovnog i vanplanskog održavanja voznih sredstava AD ŽPCG-u i AD Montecargo-u.</t>
  </si>
  <si>
    <t xml:space="preserve">Akcionarsko društvo “Održavanje željezničkih voznih sredstava” </t>
  </si>
  <si>
    <t>Trg golootočkih žrtava, br.13, Podgorica</t>
  </si>
  <si>
    <t>60100- Željeznički saobraćaj</t>
  </si>
  <si>
    <t>Goran Đurković	-V.D. Izvršni direktor</t>
  </si>
  <si>
    <t>Ljiljana Jokić Kapa - 	 Predsjednica Odbora direktora
Igor Racković	- Član Odbora direktora
Mensur Bošnjak -Član Odbora direktora
Tihomir Bogavac -	Član Odbora direktora
Vladan Gačević	 -  Član Odbora direktora</t>
  </si>
  <si>
    <t>Zlata Stanić, predsjednica</t>
  </si>
  <si>
    <t>Alma Hadžibegović, članica</t>
  </si>
  <si>
    <t>Veselin Klikovac, član</t>
  </si>
  <si>
    <t>AD “Željeznička infrastruktura Crne Gore” Podgorica osnovano je 02.07.2008. godine, a nastalo je segmentacijom iz AD Željeznice Crne Gore. 
Država Crna Gora je vlasnik Društva sa 72,44% udjela u vlasništvu, Fond PIO sa 2,91% i ZZZ CG sa 1,16%, dok je ostatak u privatnom vlasništvu.
 U svojstvu upravljača infrastrukture, kao javnog dobra u opštoj upotrebi i vlasništvu Crne Gore, Društvo izgrađuje i investira u željezničku infrastrukturu, brine se o njenoj modernizaciji i održavanju, osigurava pristup i dodjeljuje infrastrukturne kapacitete svim zainteresovanim željezničkim prevoznicima koji ispunjavaju zakonske uslove, određuje naknade za korišćenje infrastrukturnih kapaciteta, izrađuje i objavljuje red vožnje i organizuje i reguliše željeznički saobraćaj.</t>
  </si>
  <si>
    <t>Akcionarsko društvo "Željeznička infrastruktura Crne Gore" Podgorica</t>
  </si>
  <si>
    <t xml:space="preserve"> Trg golootočkih žrtava br.13, 81000</t>
  </si>
  <si>
    <t>Upravljanje i regulisanje saobraćajem</t>
  </si>
  <si>
    <t>Marina Bošković</t>
  </si>
  <si>
    <t>Radovan Vukić, predsjednik
Jasmin Hodžić – član
Zilha Čoković – članica
Vladimir Merdović – član
Nedjeljko Šuškavčević - član</t>
  </si>
  <si>
    <t>Mijat Jocović, Predsjednik</t>
  </si>
  <si>
    <t>Milena Ostojić, članica</t>
  </si>
  <si>
    <t>Aleksandar Simonović, član</t>
  </si>
  <si>
    <t>Na osnovu člana 35, a u vezi člana 28 stav 3 i 4 Zakona o privrednim društvima („Sl.list 
RCG” br.6 /02 , “Sl.list CG” br.17/07, 80/08, 40/10, 36/11 I 40/11), člana 70 stav 5 Statuta 
Željezničke infrastrukture Crne Gore AD – Podgorica ( prečišćeni tekst od decembra 2010. 
godine), Odluke broj 13887/6 od 22.12.2010.godine o izmjenama i dopunama Statuta 
donijete na drugoj Vanrednoj Skupštini akcionara održanoj dana 22.12.2010. godine i 
Odluke broj 1920/1 od 04.03.2013. godine o izmjenama i dopunama Statuta donijete na 
šestoj Vanrednoj Skupštini akcionara održanoj dana 04.03.2013. godine, Odluke br.
2648/4 donijete na Redovnoj Skupštini akcionara održanoj dana 29.03.2013. godine, 
Odluke br.8860/1 donijete na IX Vanrednoj Skupštini akcionara održanoj dana 19.11.2014. 
i Odluke br.5500/5 o izmjenama Statuta donijete na XII Vanrednoj Skupštini akcionara 
održanoj dana 25.07.2016. godine utvrđuje se
S T A T U T 
ŽELJEZNIČKE INFRASTRUKTURE CRNE GORE AD – PODGORICA</t>
  </si>
  <si>
    <t>AD “Željeznički prevoz Crne Gore” Podgorica osnovano je 02.07.2008. godine, a nastalo je segmentacijom iz AD Željeznice Crne Gore. 
Država Crna Gora je vlasnik Društva sa 90,79% udjela u vlasništvu, Fond PIO sa 0,97% i ZZZ CG 0,38%, dok je ostatak u privatnom vlasništvu. 
Djelatnost Društva je željeznički saobraćaj, prevoz putnika u drumskom saobraćaju, prevoz robe u drumskom saobraćaju, pretovar tereta, skladišta i stovarišta, održavanje i njega kola, održavanje uređaja na željeznici, djelatnost putničkih agencija i turoperatora, aktivnosti drugih posrednika u saobraćaju, proizvodnja šinskih vozila, opravka šinskih vozila i dr.</t>
  </si>
  <si>
    <t>"Željeznički prevoz Crne Gore" akcionarsko društvo</t>
  </si>
  <si>
    <t xml:space="preserve"> 02723620</t>
  </si>
  <si>
    <t>Trg golootočkih žrtava broj 13, 81 000 Podgorica</t>
  </si>
  <si>
    <t>željeznički prevoz putnika u unutrašnjem i međunarodnom saobraćaju</t>
  </si>
  <si>
    <t>Ilinka Pavićević</t>
  </si>
  <si>
    <t>Marko Bertanjoli, Predsjednik Odbora direktora, predstavnik manjinskih akcionara,
Dragoljub Radošević, predstavnik državnog kapitala,
Miralem Redžepagić, predstavnik državnog kapitala,
Željko Miladinović, predstavnik državnog kapitala,
Mirsad Veliu, predstavnik državnog kapitala</t>
  </si>
  <si>
    <t>Nevenka Tomić, predsjednica</t>
  </si>
  <si>
    <t>Elena Remiković, članica</t>
  </si>
  <si>
    <t>Vedad Kurpejović, član</t>
  </si>
  <si>
    <t>DOO Inovaciono preduzetnički centar „Tehnopolis“ Nikšić je započeo sa radom 2016. godine, kao dio planiranog kapitalnog projekta Naučno-tehnološkog parka, umrežene strukture koja će sa sjedištem u Podgorici i najviše tri decentralizovane jedinice (impulsna centra) u Nikšiću, Baru i Pljevljima. Tehnopolis je biznis inkubator i ima za cilj unapređenje razvoja preduzetništva u Crnoj Gori kao osnove razvoja novih biznisa koji počivaju na inovativnim idejama i upotrebi savremene tehnologije. U biznis inkubatoru, stanari, kojima Tehnopolis pruža tehničku i administrativnu podršku, konsultantske usluge, subvencionisani zakup poslovnog prostora i mogućnost umrežavanja, mogu biti raspoređeni kroz dostupne modele podrške – predinkubacija, inkubacija, virtuelna inkubacija i komercijalni uslovi. Tehnopolis je krajem 2018. godine imao 28 stanara, dok je krajem 2019. imao 26. Tehnopolis je namijenjen da podrži razvoj mikro, malih i srednjih preduzeća u Opštini Nikšić i radi na podršci osnivanja novih i razvoja postojećih preduzeća. Društvo je u 100% vlasništvu Vlade Crne Gore.</t>
  </si>
  <si>
    <t>Društvo sa ograničenom odgovornošću "Inovaciono preduzetnički centar Tehnopolis" Nikšić</t>
  </si>
  <si>
    <t>Radoja Dakića bb. 81400 Nikšić</t>
  </si>
  <si>
    <t>Đorđije Malović</t>
  </si>
  <si>
    <t xml:space="preserve">Zoran Čolaković-Predsjednik Odbora direktora
Tijana Šućur-Članica Odbora direktora
Veselin Škuletić-Član Odbora direktora
Nikola Milić-Član Odbora direktora
Nevena Radović-Članica Odbora direktora
</t>
  </si>
  <si>
    <t>JP za upravljanje morskim dobrom Crne Gore - Budva osnovano je u skladu sa Zakonom o morskom dobru 02.06.1992. godine, sa zadatkom da obezbijedi zaštitu i unapređenje korišćenja morskog dobra, upravljanje morskim dobrom, zaključivanje ugovora o korišćenju morskog dobra i izgradnju i održavanje infrastrukturnih objekata za potrebe morskog dobra. Javno preduzeće za upravljanje morskim dobrom Crne Gore sa sjedištem u Budvi, osnovano je u skladu sa zakonom o morskom dobru, posebnom Odlukom Skupštine Republike Crne Gore 2.6.1992. sa zadatkom da obezbijedi: zaštitu i unaprjeđenje korišćenja morskog dobra, upravljanje istim, zaključivanje ugovorao korišćenju morskog dobra, izgradnju i održavanje infrastrukturnih objekata za potrebe morskog dobra.</t>
  </si>
  <si>
    <t>Javno preduzeće (ustanova)</t>
  </si>
  <si>
    <t>Ulica Popa Jola Zeca bb, 85310 Budva, Crna Gora</t>
  </si>
  <si>
    <t>6832- upravljanje nekretninama za naknadu</t>
  </si>
  <si>
    <t xml:space="preserve">Mladen Mikijelj </t>
  </si>
  <si>
    <t>Blažo Rađenović - Predsjednik Upravnog odbora 
Željko Bjelica - Član Upravnog odbora
Milijana Milojević - Članica Upravnog odbora
Srđan Radić - Član Upravnog odbora
Maša Vukić - Članica Upravnog odbora
Anđela Labović - Članica Upravnog odbora
Dejan Božović - Član Upravnog odbora</t>
  </si>
  <si>
    <t>Andrej Purić, predsjednik</t>
  </si>
  <si>
    <t>Bobana Zečević, članica</t>
  </si>
  <si>
    <t>Marija Jovićević, članica</t>
  </si>
  <si>
    <t xml:space="preserve">Odluka o osnivanju javnog preduzeća za upravljanje morskim dobrom ("Sl. List RCG" broj 25/92) </t>
  </si>
  <si>
    <t>DOO “Regionalni vodovod Crnogorsko primorje” Budva osnovano je 12.02.2008. godine kao JP Regionalni vodovod Crnogorsko primorje, a transformisalo se u DOO u junu 2020. godine. 
Društvo je u 100% vlasništvu Vlade Crne Gore. 
Osnovna djelatnost Društva je regionalno vodosnabdijevanje Crnogorskog primorja i drugih područja, odnosno zahvatanje, tretman, transport i isporuka vode za piće iz izvorišta Bolje sestre preko sistema RVS u vodovodne mreže opština Budva, Tivat, Kotor, Herceg Novi, Bar i Ulcinj, tj. subjektima za javno vodosnabdijevanje u tim opštinama.</t>
  </si>
  <si>
    <t>Društvo sa ograničenom odogovornošću "Regionalni vodovod Crnogorsko primorje" Budva</t>
  </si>
  <si>
    <t>Popa Jola Zeca 5, 85310 Budva, Crna Gora</t>
  </si>
  <si>
    <t xml:space="preserve">36.00- Sakupljanje, prečišćavanje i distribucija vode </t>
  </si>
  <si>
    <t xml:space="preserve">Borislav Ivanković </t>
  </si>
  <si>
    <t xml:space="preserve">Zoran Lakušić - Predsjednik 
Dritan Rexha - Član 
Zdravko Čurović - Član 
Miloš Stanković - Član 
Milena Živanović - Članica </t>
  </si>
  <si>
    <t>Bojana Kalezić, Predsjednica</t>
  </si>
  <si>
    <t>Omer Markišić, član</t>
  </si>
  <si>
    <t>Jelena Martinović, članica</t>
  </si>
  <si>
    <t>Na osnovu člana 68 Zakona o privrednim društvima („Sl. list RCG“, broj 6/02 i „Sl. list CG“, br. 17/07, 80/08 i 36/11) i člana 9 stav 1 tačka 1 Odluke o osnivanju DOO „Regionalni vodovod Crnogorsko primorje“ („Sl. list CG“, broj 79/17), Vlada Crne Gore, na sjednici od 18. jula 2019. godine, donijela je STATUT DOO „REGIONALNI VODOVOD CRNOGORSKO PRIMORJE“</t>
  </si>
  <si>
    <t>Ovo društvo je osnovano osnovano Odlukom o osnivanju DOO "Regionalni vodovod Crnogosko primorje" ("Sl. List CG" broj 79/17) kao jednočlano društvo čiji je osnivač Vlada Crne Gore.</t>
  </si>
  <si>
    <t>DOO “Project - Consulting” Podgorica je počelo sa radom 2008. godine, kao Nacionalna jedinica za implementaciju projekata iz oblasti komunalnih djelatnosti i zaštite životne sredine. Djelatnost društva je pružanje stručne pomoći na realizaciji programa iz oblasti komunalnih djelatnosti i zaštite životne sredine koje donosi Vlada odnosno lokalna samouprava, u dijelu koji se odnosi na ugovore koje zaključuje Vlada sa međunarodnim finansijskim institucijama i odgovarajućim fondovima Evropske unije o finansiranju projekata iz oblasti komunalne djelatnosti i zaštite životne srednine.</t>
  </si>
  <si>
    <t>Društvo sa ograničenom odgovornošću "Project-Consulting" -Podgorica</t>
  </si>
  <si>
    <t>Moskovska br 65, I sprat, 81000 Podgorica</t>
  </si>
  <si>
    <t>70.22- Konsultatske aktivnosti  u vezi sa poslovanjem i ostalim upravljanjem</t>
  </si>
  <si>
    <t>Novo Konjević – v.d. izvršnog direktora</t>
  </si>
  <si>
    <t xml:space="preserve">Tatjana Bojanić - predsjednica
Ljubica Rovčanin - članica
Gavrilo Vuković - član
Jelica Gazdić - član
Dijana Popović - član		
Ljiljana Lutovac - član
</t>
  </si>
  <si>
    <t>Vlada Crne Gore je na sjednici od 20. decembra 2007. godine donijela Odluku o osnovanju društva sa ograničenom odgovornošću "Project-consulting" -Podgorica, ("Sl. List CG", broj 7/08 i 86/09 i 24/22).</t>
  </si>
  <si>
    <t>AD “Pošta Crne Gore” Podgorica posluje kao samostalni poslovni subjekat od aprila 1999. godine, kada je, do tada jedinstveno preduzeće, JP PTT saobraćaja Crne Gore podijeljeno na Poštu Crne Gore DOO i Telekom Crne Gore AD. Pošta Crne Gore je prestrukturirana u akcionarsko društvo 17.11.2011. godine. 
Društvo je u 100% vlasništvu Vlade Crne Gore. 
Pošta je nacionalni poštanski operator i punopravni član svjetske poštanske mreže, sa 140 jedinica poštanske mreže.</t>
  </si>
  <si>
    <t>"Pošta Crne Gore" akcionarsko društvo Podgorica</t>
  </si>
  <si>
    <t xml:space="preserve"> 02867940</t>
  </si>
  <si>
    <t>Ul. Slobode broj 1, 81000 Podgorica</t>
  </si>
  <si>
    <t>Josip Đurašković</t>
  </si>
  <si>
    <t>Igor Bulatović – predsjednik
Stojan Sjekloća – član
Aleksandar Dakić – član
Dijana Pejović – član
Marko Lalević - član</t>
  </si>
  <si>
    <t>Ana Lalević Filipović, predsjednica</t>
  </si>
  <si>
    <t>Marina Marković, članica</t>
  </si>
  <si>
    <t>Svetomir Aković, član</t>
  </si>
  <si>
    <t>Odluka o osnivanju jednočlanog akcionarskog društva "Pošta Crne Gore" Podgorica ("Sl. List CG", broj 60/11)</t>
  </si>
  <si>
    <t>AD “13. jul - Plantaže” Podgorica jedan je od najvećih i najznačajnijih proizvođača grožđa, vina i lozove rakije u Jugoistočnoj Evropi, u čijem posjedu se nalazi jedinstven vinograd na Ćemovskom polju, impresivne površine od oko 2.300 hektara, što ga čini jednim od najvećih u Evropi.  Danas, Plantaže godišnje proizvode oko 22 miliona kilograma grožđa, plasirajući više od 16 miliona flaširanih proizvoda u preko 40 zemalja svijeta.
Osnovna djelatnost Društva je gajenje grožđa, a bavi se i proizvodnjom, preradom i prometom poljoprivrednih proizvoda, proizvodnjom vina i žestokih pića, proizvodnjom loznog i voćnog sadnog materijala, ugostiteljstvom i trgovinom. Društvo posjeduje i dva restorana, 13. jul i Jezero, kao i više maloprodajnih objekata.</t>
  </si>
  <si>
    <t>Akcionarsko društvo "13.jul - Plantaže" Podgorica</t>
  </si>
  <si>
    <t>Bulevar Šarla de Gola broj 2, Podgorica</t>
  </si>
  <si>
    <t xml:space="preserve">DOO „Naučno-tehnološki park Crne Gore“ Podgorica osnovan je Ugovorom o osnivanju NTP CG potpisanim između Vlade Crne Gore i Univerziteta Crne Gore u januaru 2019. godine. Vlada Crne Gore ima 57% vlasničkog kapitala, dok je 43% u vlasništvu Univerziteta Crne Gore. Donošenjem Strateškog plana za uspostavljanje prvog NTP u Crnoj Gori 2012. godine, predviđeno je da se NTP koncipira kao umrežena struktura koja će imati svoje sjedište u Podgorici i najviše tri decentralizovane jedinice (impulsna centra), u Nikšiću, Baru i Pljevljima. Nakon početka rada impulsnog centra u Nikšiću, u kojem je uspostavljen DOO IPC Tehnopolis, 2016. godine, Vlada je u junu 2017. godine dala saglasnost da se centralna jedinica NTP u Podgorici uspostavi u kampusu Univerziteta Crne Gore, kroz prenamjenu postojećeg objekta UCG-a u izgradnji, koji je je bio predviđen za potrebe tri fakulteta. Nakon izgradnje objekta, predviđeno je da će on biti dom za 30 do 50 inovativnih i naprednih tehnoloških kompanija. NTP je osnovan sa ciljem pružanja podrške i jačanju potencijala ekonomskog rasta i razvoja Crne Gore, kroz osnivanje i rast kompanija u visokotehnološkim djelatnostima, a zvanično je počeo sa radom u septembru 2019. godine.
</t>
  </si>
  <si>
    <t>Društvo sa ograničenom odgovornošću "Naučno-tehnološki park Crne Gore" Podgorica</t>
  </si>
  <si>
    <t>Bulevar Mihaila Lalića b.b. Podgorica</t>
  </si>
  <si>
    <t>Velibor Bošković</t>
  </si>
  <si>
    <t xml:space="preserve">Boban Melović - Predsjednik Odbora direktora
Sanja Peković - Potpredsjednica Odbora direktora
Miloš Daković - Član Odbora direktora
Isidora Injac - Članica Odbora direktora
Nikola Mićunović - Član Odbora direktora </t>
  </si>
  <si>
    <t xml:space="preserve">Fond za inovacije Crne Gore DOO Podgorica osnovano je 11. juna 2021. godine. 
Osnivač Društva je Vlada Crne Gore sa 100% udjelom u vlasništvu. </t>
  </si>
  <si>
    <t>Fond obavlja djelatnost koja obuhvata sprovođenje inovacione politike obezbjeđivanjem i usmjeravanjem finansijskih sredstava iz nacionalnih, međunarodnih i drugih izvora ka razvoju inovativnog preduzetništva i podsticanju saradnje između naučnog i privrednog sektora.</t>
  </si>
  <si>
    <t xml:space="preserve">Društvo sa ograničenom odgovornošću "Fond za inovacije Crne Gore"  Podgorica </t>
  </si>
  <si>
    <t>DOO</t>
  </si>
  <si>
    <t>Bulevar Mihaila Lalića 15 (zgrada Biotehničkog fakulteta)</t>
  </si>
  <si>
    <t>dr Bojana Femić -Radosavović</t>
  </si>
  <si>
    <t>EPCG-ŽELJEZARA NIKŠIĆ DOO NIKŠIĆ</t>
  </si>
  <si>
    <t>100% EPCG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</si>
</sst>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0.0%"/>
    <numFmt numFmtId="166" formatCode="#,##0.0_);\(#,##0.0\)"/>
    <numFmt numFmtId="167" formatCode="#,##0.0"/>
    <numFmt numFmtId="168" formatCode="#,##0;[Red]#,##0"/>
    <numFmt numFmtId="169" formatCode="0;[Red]0"/>
  </numFmts>
  <fonts count="32">
    <font>
      <sz val="11"/>
      <color theme="1"/>
      <name val="Calibri"/>
      <family val="2"/>
      <scheme val="minor"/>
    </font>
    <font>
      <sz val="11"/>
      <color theme="1"/>
      <name val="Calibri"/>
      <family val="2"/>
      <scheme val="minor"/>
    </font>
    <font>
      <b/>
      <sz val="11"/>
      <color theme="1"/>
      <name val="Cambria"/>
      <family val="1"/>
    </font>
    <font>
      <b/>
      <i/>
      <sz val="11"/>
      <color theme="1"/>
      <name val="Cambria"/>
      <family val="1"/>
    </font>
    <font>
      <sz val="11"/>
      <color theme="1"/>
      <name val="Cambria"/>
      <family val="1"/>
    </font>
    <font>
      <b/>
      <sz val="14"/>
      <color theme="0"/>
      <name val="Cambria"/>
      <family val="1"/>
    </font>
    <font>
      <b/>
      <i/>
      <sz val="10"/>
      <color rgb="FF000000"/>
      <name val="Cambria"/>
      <family val="1"/>
    </font>
    <font>
      <sz val="10"/>
      <color theme="1"/>
      <name val="Cambria"/>
      <family val="1"/>
    </font>
    <font>
      <b/>
      <sz val="10"/>
      <color rgb="FF000000"/>
      <name val="Cambria"/>
      <family val="1"/>
    </font>
    <font>
      <b/>
      <sz val="10"/>
      <color theme="1"/>
      <name val="Cambria"/>
      <family val="1"/>
    </font>
    <font>
      <sz val="10"/>
      <color theme="1"/>
      <name val="Calibri"/>
      <family val="2"/>
      <scheme val="minor"/>
    </font>
    <font>
      <i/>
      <sz val="11"/>
      <color theme="1"/>
      <name val="Cambria"/>
      <family val="1"/>
    </font>
    <font>
      <b/>
      <i/>
      <sz val="12"/>
      <color theme="1"/>
      <name val="Cambria"/>
      <family val="1"/>
    </font>
    <font>
      <b/>
      <sz val="12"/>
      <color theme="1"/>
      <name val="Calibri"/>
      <family val="2"/>
      <scheme val="minor"/>
    </font>
    <font>
      <sz val="11"/>
      <color rgb="FF000000"/>
      <name val="Cambria"/>
      <family val="1"/>
    </font>
    <font>
      <sz val="8"/>
      <color rgb="FF000000"/>
      <name val="Tahoma"/>
      <family val="2"/>
    </font>
    <font>
      <sz val="10"/>
      <name val="Cambria"/>
      <family val="1"/>
    </font>
    <font>
      <sz val="14"/>
      <color theme="1"/>
      <name val="Arial Black"/>
      <family val="2"/>
    </font>
    <font>
      <b/>
      <sz val="10"/>
      <color rgb="FFFFFFFF"/>
      <name val="Cambria"/>
      <family val="1"/>
    </font>
    <font>
      <sz val="10"/>
      <color rgb="FF000000"/>
      <name val="Cambria"/>
      <family val="1"/>
    </font>
    <font>
      <sz val="9"/>
      <color theme="1"/>
      <name val="Calibri"/>
      <family val="2"/>
      <scheme val="minor"/>
    </font>
    <font>
      <sz val="11"/>
      <color theme="1"/>
      <name val="Avenir Next LT Pro"/>
      <family val="2"/>
    </font>
    <font>
      <b/>
      <i/>
      <sz val="11"/>
      <color rgb="FF000000"/>
      <name val="Cambria"/>
      <family val="1"/>
    </font>
    <font>
      <b/>
      <sz val="12"/>
      <color theme="1"/>
      <name val="Cambria"/>
      <family val="1"/>
    </font>
    <font>
      <sz val="10.5"/>
      <color theme="1"/>
      <name val="Cambria"/>
      <family val="1"/>
    </font>
    <font>
      <b/>
      <sz val="12"/>
      <name val="Cambria"/>
      <family val="1"/>
    </font>
    <font>
      <b/>
      <i/>
      <sz val="12"/>
      <color rgb="FF000000"/>
      <name val="Cambria"/>
      <family val="1"/>
    </font>
    <font>
      <b/>
      <sz val="12"/>
      <color rgb="FF000000"/>
      <name val="Cambria"/>
      <family val="1"/>
    </font>
    <font>
      <sz val="11"/>
      <color theme="1"/>
      <name val="Calibri"/>
      <family val="2"/>
    </font>
    <font>
      <sz val="12"/>
      <color rgb="FF231F20"/>
      <name val="Cambria"/>
      <family val="1"/>
    </font>
    <font>
      <sz val="13.5"/>
      <color rgb="FF231F20"/>
      <name val="Times New Roman"/>
      <family val="1"/>
    </font>
    <font>
      <sz val="11"/>
      <color theme="1"/>
      <name val="Cambia"/>
      <charset val="238"/>
    </font>
  </fonts>
  <fills count="24">
    <fill>
      <patternFill patternType="none"/>
    </fill>
    <fill>
      <patternFill patternType="gray125"/>
    </fill>
    <fill>
      <patternFill patternType="solid">
        <fgColor rgb="FFF2F2F2"/>
        <bgColor indexed="64"/>
      </patternFill>
    </fill>
    <fill>
      <patternFill patternType="solid">
        <fgColor theme="9"/>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theme="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bgColor indexed="64"/>
      </patternFill>
    </fill>
    <fill>
      <patternFill patternType="solid">
        <fgColor theme="1" tint="0.499984740745262"/>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rgb="FF4472C4"/>
        <bgColor indexed="64"/>
      </patternFill>
    </fill>
    <fill>
      <patternFill patternType="solid">
        <fgColor rgb="FFD9E2F3"/>
        <bgColor indexed="64"/>
      </patternFill>
    </fill>
    <fill>
      <patternFill patternType="solid">
        <fgColor theme="8" tint="0.79998168889431442"/>
        <bgColor indexed="64"/>
      </patternFill>
    </fill>
    <fill>
      <patternFill patternType="solid">
        <fgColor rgb="FFD06A16"/>
        <bgColor indexed="64"/>
      </patternFill>
    </fill>
    <fill>
      <patternFill patternType="solid">
        <fgColor rgb="FF00B0F0"/>
        <bgColor indexed="64"/>
      </patternFill>
    </fill>
    <fill>
      <patternFill patternType="solid">
        <fgColor theme="4" tint="0.59999389629810485"/>
        <bgColor indexed="64"/>
      </patternFill>
    </fill>
    <fill>
      <patternFill patternType="solid">
        <fgColor theme="0" tint="-0.249977111117893"/>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auto="1"/>
      </bottom>
      <diagonal/>
    </border>
    <border>
      <left/>
      <right/>
      <top style="thin">
        <color indexed="64"/>
      </top>
      <bottom style="thin">
        <color indexed="64"/>
      </bottom>
      <diagonal/>
    </border>
    <border>
      <left style="thin">
        <color indexed="64"/>
      </left>
      <right/>
      <top style="double">
        <color indexed="64"/>
      </top>
      <bottom style="double">
        <color indexed="64"/>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double">
        <color auto="1"/>
      </top>
      <bottom style="double">
        <color auto="1"/>
      </bottom>
      <diagonal/>
    </border>
    <border>
      <left/>
      <right/>
      <top style="double">
        <color auto="1"/>
      </top>
      <bottom/>
      <diagonal/>
    </border>
    <border>
      <left/>
      <right/>
      <top style="thin">
        <color indexed="64"/>
      </top>
      <bottom/>
      <diagonal/>
    </border>
    <border>
      <left/>
      <right/>
      <top style="thin">
        <color indexed="64"/>
      </top>
      <bottom style="double">
        <color indexed="64"/>
      </bottom>
      <diagonal/>
    </border>
    <border>
      <left/>
      <right/>
      <top/>
      <bottom style="double">
        <color auto="1"/>
      </bottom>
      <diagonal/>
    </border>
    <border>
      <left/>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style="thick">
        <color theme="4" tint="-0.24994659260841701"/>
      </left>
      <right/>
      <top/>
      <bottom/>
      <diagonal/>
    </border>
    <border>
      <left style="thick">
        <color theme="4" tint="-0.24994659260841701"/>
      </left>
      <right/>
      <top/>
      <bottom style="double">
        <color auto="1"/>
      </bottom>
      <diagonal/>
    </border>
    <border>
      <left style="thick">
        <color theme="4" tint="-0.24994659260841701"/>
      </left>
      <right/>
      <top style="double">
        <color auto="1"/>
      </top>
      <bottom style="double">
        <color auto="1"/>
      </bottom>
      <diagonal/>
    </border>
    <border>
      <left style="thick">
        <color theme="4" tint="-0.24994659260841701"/>
      </left>
      <right/>
      <top style="double">
        <color auto="1"/>
      </top>
      <bottom/>
      <diagonal/>
    </border>
    <border>
      <left style="thick">
        <color theme="4" tint="-0.24994659260841701"/>
      </left>
      <right/>
      <top/>
      <bottom style="thin">
        <color indexed="64"/>
      </bottom>
      <diagonal/>
    </border>
    <border>
      <left style="thick">
        <color theme="4" tint="-0.24994659260841701"/>
      </left>
      <right/>
      <top style="thin">
        <color indexed="64"/>
      </top>
      <bottom/>
      <diagonal/>
    </border>
    <border>
      <left style="thick">
        <color theme="4" tint="-0.24994659260841701"/>
      </left>
      <right/>
      <top style="thin">
        <color indexed="64"/>
      </top>
      <bottom style="double">
        <color indexed="64"/>
      </bottom>
      <diagonal/>
    </border>
    <border>
      <left style="thick">
        <color theme="4" tint="-0.24994659260841701"/>
      </left>
      <right/>
      <top style="double">
        <color indexed="64"/>
      </top>
      <bottom style="thin">
        <color indexed="64"/>
      </bottom>
      <diagonal/>
    </border>
    <border>
      <left style="thick">
        <color theme="4" tint="-0.24994659260841701"/>
      </left>
      <right/>
      <top style="thin">
        <color indexed="64"/>
      </top>
      <bottom style="thin">
        <color indexed="64"/>
      </bottom>
      <diagonal/>
    </border>
    <border>
      <left style="thick">
        <color theme="4" tint="-0.24994659260841701"/>
      </left>
      <right style="thin">
        <color indexed="64"/>
      </right>
      <top/>
      <bottom style="thin">
        <color indexed="64"/>
      </bottom>
      <diagonal/>
    </border>
    <border>
      <left style="thick">
        <color theme="4" tint="-0.24994659260841701"/>
      </left>
      <right style="thin">
        <color indexed="64"/>
      </right>
      <top style="thin">
        <color indexed="64"/>
      </top>
      <bottom style="thin">
        <color indexed="64"/>
      </bottom>
      <diagonal/>
    </border>
    <border>
      <left style="thick">
        <color theme="4" tint="-0.24994659260841701"/>
      </left>
      <right style="thin">
        <color indexed="64"/>
      </right>
      <top style="thin">
        <color indexed="64"/>
      </top>
      <bottom/>
      <diagonal/>
    </border>
    <border>
      <left style="thick">
        <color theme="4" tint="-0.24994659260841701"/>
      </left>
      <right style="thin">
        <color indexed="64"/>
      </right>
      <top style="double">
        <color indexed="64"/>
      </top>
      <bottom style="double">
        <color indexed="64"/>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theme="4" tint="-0.24994659260841701"/>
      </left>
      <right/>
      <top/>
      <bottom/>
      <diagonal/>
    </border>
    <border>
      <left style="medium">
        <color indexed="64"/>
      </left>
      <right style="medium">
        <color indexed="64"/>
      </right>
      <top style="medium">
        <color indexed="64"/>
      </top>
      <bottom style="double">
        <color auto="1"/>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right style="medium">
        <color theme="4" tint="-0.24994659260841701"/>
      </right>
      <top style="thin">
        <color indexed="64"/>
      </top>
      <bottom/>
      <diagonal/>
    </border>
    <border>
      <left/>
      <right style="medium">
        <color theme="4" tint="-0.24994659260841701"/>
      </right>
      <top/>
      <bottom/>
      <diagonal/>
    </border>
    <border>
      <left/>
      <right style="medium">
        <color theme="4" tint="-0.24994659260841701"/>
      </right>
      <top/>
      <bottom style="thin">
        <color auto="1"/>
      </bottom>
      <diagonal/>
    </border>
    <border>
      <left style="medium">
        <color theme="4" tint="-0.24994659260841701"/>
      </left>
      <right/>
      <top style="medium">
        <color indexed="64"/>
      </top>
      <bottom/>
      <diagonal/>
    </border>
    <border>
      <left style="medium">
        <color theme="4" tint="-0.24994659260841701"/>
      </left>
      <right/>
      <top/>
      <bottom style="medium">
        <color theme="4" tint="-0.24994659260841701"/>
      </bottom>
      <diagonal/>
    </border>
    <border>
      <left/>
      <right style="medium">
        <color theme="4" tint="-0.24994659260841701"/>
      </right>
      <top style="thin">
        <color indexed="64"/>
      </top>
      <bottom style="double">
        <color indexed="64"/>
      </bottom>
      <diagonal/>
    </border>
    <border>
      <left/>
      <right style="thin">
        <color indexed="64"/>
      </right>
      <top style="thin">
        <color indexed="64"/>
      </top>
      <bottom style="thin">
        <color indexed="64"/>
      </bottom>
      <diagonal/>
    </border>
    <border>
      <left/>
      <right style="medium">
        <color theme="4" tint="-0.24994659260841701"/>
      </right>
      <top style="thin">
        <color indexed="64"/>
      </top>
      <bottom style="thin">
        <color indexed="64"/>
      </bottom>
      <diagonal/>
    </border>
    <border>
      <left style="thin">
        <color indexed="64"/>
      </left>
      <right/>
      <top style="thin">
        <color indexed="64"/>
      </top>
      <bottom style="double">
        <color auto="1"/>
      </bottom>
      <diagonal/>
    </border>
    <border>
      <left/>
      <right style="thin">
        <color indexed="64"/>
      </right>
      <top style="thin">
        <color indexed="64"/>
      </top>
      <bottom style="double">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4" tint="-0.24994659260841701"/>
      </bottom>
      <diagonal/>
    </border>
    <border>
      <left/>
      <right style="medium">
        <color theme="4" tint="-0.24994659260841701"/>
      </right>
      <top/>
      <bottom style="double">
        <color auto="1"/>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theme="4" tint="-0.24994659260841701"/>
      </right>
      <top style="double">
        <color auto="1"/>
      </top>
      <bottom/>
      <diagonal/>
    </border>
    <border>
      <left/>
      <right/>
      <top/>
      <bottom style="medium">
        <color rgb="FFEAEAEA"/>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theme="4" tint="-0.24994659260841701"/>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bottom style="medium">
        <color rgb="FF8EAADB"/>
      </bottom>
      <diagonal/>
    </border>
    <border>
      <left/>
      <right/>
      <top/>
      <bottom style="medium">
        <color rgb="FF8EAADB"/>
      </bottom>
      <diagonal/>
    </border>
    <border>
      <left/>
      <right style="medium">
        <color indexed="64"/>
      </right>
      <top/>
      <bottom style="medium">
        <color rgb="FF8EAADB"/>
      </bottom>
      <diagonal/>
    </border>
    <border>
      <left style="medium">
        <color theme="4" tint="-0.24994659260841701"/>
      </left>
      <right/>
      <top style="medium">
        <color theme="4" tint="-0.24994659260841701"/>
      </top>
      <bottom/>
      <diagonal/>
    </border>
    <border>
      <left/>
      <right style="medium">
        <color theme="4" tint="-0.24994659260841701"/>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theme="4" tint="-0.24994659260841701"/>
      </right>
      <top style="double">
        <color indexed="64"/>
      </top>
      <bottom style="double">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double">
        <color auto="1"/>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ck">
        <color theme="4" tint="-0.24994659260841701"/>
      </left>
      <right style="thin">
        <color indexed="64"/>
      </right>
      <top/>
      <bottom/>
      <diagonal/>
    </border>
    <border>
      <left style="thick">
        <color theme="4" tint="-0.24994659260841701"/>
      </left>
      <right style="medium">
        <color theme="4" tint="-0.24994659260841701"/>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990">
    <xf numFmtId="0" fontId="0" fillId="0" borderId="0" xfId="0"/>
    <xf numFmtId="0" fontId="0" fillId="0" borderId="0" xfId="0" applyAlignment="1">
      <alignment wrapText="1"/>
    </xf>
    <xf numFmtId="0" fontId="4" fillId="9" borderId="9" xfId="0" applyFont="1" applyFill="1" applyBorder="1"/>
    <xf numFmtId="0" fontId="4" fillId="0" borderId="9" xfId="0" applyFont="1" applyBorder="1"/>
    <xf numFmtId="0" fontId="4" fillId="0" borderId="11" xfId="0" applyFont="1" applyBorder="1"/>
    <xf numFmtId="0" fontId="4" fillId="9" borderId="11" xfId="0" applyFont="1" applyFill="1" applyBorder="1"/>
    <xf numFmtId="0" fontId="0" fillId="0" borderId="0" xfId="0" applyBorder="1"/>
    <xf numFmtId="0" fontId="0" fillId="0" borderId="35" xfId="0" applyBorder="1"/>
    <xf numFmtId="4" fontId="7" fillId="0" borderId="29" xfId="1" applyNumberFormat="1" applyFont="1" applyBorder="1" applyAlignment="1">
      <alignment horizontal="center" vertical="center"/>
    </xf>
    <xf numFmtId="0" fontId="8" fillId="3" borderId="30" xfId="0" applyFont="1" applyFill="1" applyBorder="1" applyAlignment="1">
      <alignment horizontal="center" vertical="center"/>
    </xf>
    <xf numFmtId="4" fontId="7" fillId="9" borderId="29" xfId="1" applyNumberFormat="1" applyFont="1" applyFill="1" applyBorder="1" applyAlignment="1">
      <alignment horizontal="center" vertical="center"/>
    </xf>
    <xf numFmtId="0" fontId="8" fillId="4" borderId="30" xfId="0" applyFont="1" applyFill="1" applyBorder="1" applyAlignment="1">
      <alignment horizontal="center" vertical="center"/>
    </xf>
    <xf numFmtId="0" fontId="8" fillId="5" borderId="30" xfId="0" applyFont="1" applyFill="1" applyBorder="1" applyAlignment="1">
      <alignment horizontal="center" vertical="center"/>
    </xf>
    <xf numFmtId="0" fontId="8" fillId="9" borderId="30" xfId="0" applyFont="1" applyFill="1" applyBorder="1" applyAlignment="1">
      <alignment horizontal="center" vertical="center"/>
    </xf>
    <xf numFmtId="0" fontId="9" fillId="3" borderId="30" xfId="0" applyFont="1" applyFill="1" applyBorder="1" applyAlignment="1">
      <alignment horizontal="center" vertical="center"/>
    </xf>
    <xf numFmtId="0" fontId="9" fillId="4" borderId="30" xfId="0" applyFont="1" applyFill="1" applyBorder="1" applyAlignment="1">
      <alignment horizontal="center" vertical="center"/>
    </xf>
    <xf numFmtId="0" fontId="9" fillId="6" borderId="30" xfId="0" applyFont="1" applyFill="1" applyBorder="1" applyAlignment="1">
      <alignment horizontal="center" vertical="center"/>
    </xf>
    <xf numFmtId="3" fontId="7" fillId="9" borderId="29" xfId="1" applyNumberFormat="1" applyFont="1" applyFill="1" applyBorder="1" applyAlignment="1">
      <alignment horizontal="center" vertical="center"/>
    </xf>
    <xf numFmtId="0" fontId="9" fillId="7" borderId="30" xfId="0" applyFont="1" applyFill="1" applyBorder="1" applyAlignment="1">
      <alignment horizontal="center" vertical="center"/>
    </xf>
    <xf numFmtId="4" fontId="7" fillId="0" borderId="29" xfId="1" applyNumberFormat="1" applyFont="1" applyBorder="1" applyAlignment="1">
      <alignment horizontal="center"/>
    </xf>
    <xf numFmtId="4" fontId="7" fillId="9" borderId="29" xfId="1" applyNumberFormat="1" applyFont="1" applyFill="1" applyBorder="1" applyAlignment="1">
      <alignment horizontal="center"/>
    </xf>
    <xf numFmtId="0" fontId="9" fillId="5" borderId="30" xfId="0" applyFont="1" applyFill="1" applyBorder="1" applyAlignment="1">
      <alignment horizontal="center" vertical="center"/>
    </xf>
    <xf numFmtId="0" fontId="2" fillId="10" borderId="53" xfId="0" applyFont="1" applyFill="1" applyBorder="1"/>
    <xf numFmtId="0" fontId="9" fillId="8" borderId="54" xfId="0" applyFont="1" applyFill="1" applyBorder="1" applyAlignment="1">
      <alignment vertical="center" wrapText="1"/>
    </xf>
    <xf numFmtId="0" fontId="6" fillId="0" borderId="55" xfId="0" applyFont="1" applyBorder="1" applyAlignment="1">
      <alignment horizontal="justify" vertical="center" wrapText="1"/>
    </xf>
    <xf numFmtId="0" fontId="6" fillId="9" borderId="55" xfId="0" applyFont="1" applyFill="1" applyBorder="1" applyAlignment="1">
      <alignment horizontal="justify" vertical="center" wrapText="1"/>
    </xf>
    <xf numFmtId="0" fontId="6" fillId="0" borderId="55" xfId="0" applyFont="1" applyBorder="1" applyAlignment="1">
      <alignment vertical="center" wrapText="1"/>
    </xf>
    <xf numFmtId="0" fontId="9" fillId="8" borderId="55" xfId="0" applyFont="1" applyFill="1" applyBorder="1" applyAlignment="1">
      <alignment vertical="top" wrapText="1"/>
    </xf>
    <xf numFmtId="0" fontId="6" fillId="9" borderId="55" xfId="0" applyFont="1" applyFill="1" applyBorder="1" applyAlignment="1">
      <alignment horizontal="left" vertical="center" wrapText="1"/>
    </xf>
    <xf numFmtId="0" fontId="9" fillId="8" borderId="55" xfId="0" applyFont="1" applyFill="1" applyBorder="1" applyAlignment="1">
      <alignment wrapText="1"/>
    </xf>
    <xf numFmtId="0" fontId="6" fillId="2" borderId="55" xfId="0" applyFont="1" applyFill="1" applyBorder="1" applyAlignment="1">
      <alignment horizontal="justify" vertical="center" wrapText="1"/>
    </xf>
    <xf numFmtId="0" fontId="2" fillId="10" borderId="60" xfId="0" applyFont="1" applyFill="1" applyBorder="1" applyAlignment="1">
      <alignment horizontal="center" vertical="center"/>
    </xf>
    <xf numFmtId="0" fontId="4" fillId="9" borderId="22" xfId="0" applyFont="1" applyFill="1" applyBorder="1"/>
    <xf numFmtId="3" fontId="7" fillId="0" borderId="29" xfId="1" applyNumberFormat="1" applyFont="1" applyBorder="1" applyAlignment="1">
      <alignment horizontal="center" vertical="center"/>
    </xf>
    <xf numFmtId="3" fontId="7" fillId="0" borderId="29" xfId="1" applyNumberFormat="1" applyFont="1" applyBorder="1" applyAlignment="1">
      <alignment horizontal="center"/>
    </xf>
    <xf numFmtId="3" fontId="7" fillId="9" borderId="29" xfId="1" applyNumberFormat="1" applyFont="1" applyFill="1" applyBorder="1" applyAlignment="1">
      <alignment horizontal="center"/>
    </xf>
    <xf numFmtId="0" fontId="9" fillId="14" borderId="30" xfId="0" applyFont="1" applyFill="1" applyBorder="1" applyAlignment="1">
      <alignment horizontal="center" vertical="center"/>
    </xf>
    <xf numFmtId="0" fontId="9" fillId="0" borderId="30" xfId="0" applyFont="1" applyFill="1" applyBorder="1" applyAlignment="1">
      <alignment horizontal="center" vertical="center"/>
    </xf>
    <xf numFmtId="0" fontId="8" fillId="0" borderId="30" xfId="0" applyFont="1" applyFill="1" applyBorder="1" applyAlignment="1">
      <alignment horizontal="center" vertical="center"/>
    </xf>
    <xf numFmtId="4" fontId="7" fillId="0" borderId="29" xfId="1" applyNumberFormat="1" applyFont="1" applyFill="1" applyBorder="1" applyAlignment="1">
      <alignment horizontal="center" vertical="center"/>
    </xf>
    <xf numFmtId="0" fontId="0" fillId="0" borderId="0" xfId="0" applyBorder="1" applyAlignment="1"/>
    <xf numFmtId="0" fontId="2" fillId="10" borderId="72" xfId="0" applyFont="1" applyFill="1" applyBorder="1"/>
    <xf numFmtId="0" fontId="9" fillId="8" borderId="73" xfId="0" applyFont="1" applyFill="1" applyBorder="1" applyAlignment="1">
      <alignment vertical="center" wrapText="1"/>
    </xf>
    <xf numFmtId="0" fontId="9" fillId="5" borderId="32" xfId="0" applyFont="1" applyFill="1" applyBorder="1" applyAlignment="1">
      <alignment horizontal="center" vertical="center"/>
    </xf>
    <xf numFmtId="0" fontId="6" fillId="9" borderId="27" xfId="0" applyFont="1" applyFill="1" applyBorder="1" applyAlignment="1">
      <alignment horizontal="justify" vertical="center" wrapText="1"/>
    </xf>
    <xf numFmtId="0" fontId="6" fillId="0" borderId="27" xfId="0" applyFont="1" applyBorder="1" applyAlignment="1">
      <alignment horizontal="justify" vertical="center" wrapText="1"/>
    </xf>
    <xf numFmtId="0" fontId="6" fillId="2" borderId="27" xfId="0" applyFont="1" applyFill="1" applyBorder="1" applyAlignment="1">
      <alignment horizontal="justify" vertical="center" wrapText="1"/>
    </xf>
    <xf numFmtId="0" fontId="9" fillId="4" borderId="32" xfId="0" applyFont="1" applyFill="1" applyBorder="1" applyAlignment="1">
      <alignment horizontal="center" vertical="center"/>
    </xf>
    <xf numFmtId="2" fontId="7" fillId="0" borderId="29" xfId="1" applyNumberFormat="1" applyFont="1" applyBorder="1" applyAlignment="1">
      <alignment horizontal="center" vertical="center"/>
    </xf>
    <xf numFmtId="2" fontId="7" fillId="9" borderId="29" xfId="1" applyNumberFormat="1" applyFont="1" applyFill="1" applyBorder="1" applyAlignment="1">
      <alignment horizontal="center" vertical="center"/>
    </xf>
    <xf numFmtId="2" fontId="7" fillId="0" borderId="29" xfId="1" applyNumberFormat="1" applyFont="1" applyBorder="1" applyAlignment="1">
      <alignment horizontal="center"/>
    </xf>
    <xf numFmtId="2" fontId="7" fillId="9" borderId="29" xfId="1" applyNumberFormat="1" applyFont="1" applyFill="1" applyBorder="1" applyAlignment="1">
      <alignment horizontal="center"/>
    </xf>
    <xf numFmtId="2" fontId="7" fillId="0" borderId="29" xfId="1" applyNumberFormat="1" applyFont="1" applyFill="1" applyBorder="1" applyAlignment="1">
      <alignment horizontal="center" vertical="center"/>
    </xf>
    <xf numFmtId="2" fontId="7" fillId="0" borderId="29" xfId="1" applyNumberFormat="1" applyFont="1" applyFill="1" applyBorder="1" applyAlignment="1">
      <alignment horizontal="center"/>
    </xf>
    <xf numFmtId="2" fontId="7" fillId="0" borderId="31" xfId="0" applyNumberFormat="1" applyFont="1" applyBorder="1" applyAlignment="1">
      <alignment horizontal="center" vertical="center"/>
    </xf>
    <xf numFmtId="2" fontId="7" fillId="0" borderId="12" xfId="0" applyNumberFormat="1" applyFont="1" applyBorder="1" applyAlignment="1">
      <alignment horizontal="center" vertical="center"/>
    </xf>
    <xf numFmtId="0" fontId="9" fillId="7" borderId="32" xfId="0" applyFont="1" applyFill="1" applyBorder="1" applyAlignment="1">
      <alignment horizontal="center" vertical="center"/>
    </xf>
    <xf numFmtId="0" fontId="8" fillId="5" borderId="32" xfId="0" applyFont="1" applyFill="1" applyBorder="1" applyAlignment="1">
      <alignment horizontal="center" vertical="center"/>
    </xf>
    <xf numFmtId="2" fontId="0" fillId="0" borderId="0" xfId="0" applyNumberFormat="1"/>
    <xf numFmtId="2" fontId="7" fillId="0" borderId="11" xfId="0" applyNumberFormat="1" applyFont="1" applyBorder="1" applyAlignment="1">
      <alignment horizontal="center" vertical="center"/>
    </xf>
    <xf numFmtId="0" fontId="2" fillId="9" borderId="56" xfId="0" applyFont="1" applyFill="1" applyBorder="1"/>
    <xf numFmtId="0" fontId="9" fillId="8" borderId="27" xfId="0" applyFont="1" applyFill="1" applyBorder="1" applyAlignment="1">
      <alignment vertical="top" wrapText="1"/>
    </xf>
    <xf numFmtId="0" fontId="9" fillId="8" borderId="28" xfId="0" applyFont="1" applyFill="1" applyBorder="1" applyAlignment="1">
      <alignment vertical="top" wrapText="1"/>
    </xf>
    <xf numFmtId="0" fontId="9" fillId="8" borderId="28" xfId="0" applyFont="1" applyFill="1" applyBorder="1" applyAlignment="1">
      <alignment wrapText="1"/>
    </xf>
    <xf numFmtId="165" fontId="9" fillId="8" borderId="27" xfId="0" applyNumberFormat="1" applyFont="1" applyFill="1" applyBorder="1" applyAlignment="1">
      <alignment wrapText="1"/>
    </xf>
    <xf numFmtId="0" fontId="9" fillId="9" borderId="30" xfId="0" applyFont="1" applyFill="1" applyBorder="1" applyAlignment="1">
      <alignment horizontal="center" vertical="center"/>
    </xf>
    <xf numFmtId="0" fontId="0" fillId="0" borderId="0" xfId="0" applyBorder="1" applyAlignment="1">
      <alignment horizontal="center"/>
    </xf>
    <xf numFmtId="0" fontId="9" fillId="0" borderId="32" xfId="0" applyFont="1" applyFill="1" applyBorder="1" applyAlignment="1">
      <alignment horizontal="center" vertical="center"/>
    </xf>
    <xf numFmtId="9" fontId="0" fillId="0" borderId="0" xfId="0" applyNumberFormat="1"/>
    <xf numFmtId="0" fontId="15" fillId="15" borderId="84" xfId="0" applyFont="1" applyFill="1" applyBorder="1" applyAlignment="1">
      <alignment vertical="center" wrapText="1"/>
    </xf>
    <xf numFmtId="10" fontId="0" fillId="0" borderId="0" xfId="0" applyNumberFormat="1"/>
    <xf numFmtId="10" fontId="15" fillId="15" borderId="84" xfId="0" applyNumberFormat="1" applyFont="1" applyFill="1" applyBorder="1" applyAlignment="1">
      <alignment vertical="center" wrapText="1"/>
    </xf>
    <xf numFmtId="2" fontId="9" fillId="4" borderId="32" xfId="0" applyNumberFormat="1" applyFont="1" applyFill="1" applyBorder="1" applyAlignment="1">
      <alignment horizontal="center" vertical="center"/>
    </xf>
    <xf numFmtId="0" fontId="12" fillId="0" borderId="76" xfId="0" applyFont="1" applyBorder="1" applyAlignment="1"/>
    <xf numFmtId="0" fontId="9" fillId="8" borderId="27" xfId="0" applyFont="1" applyFill="1" applyBorder="1" applyAlignment="1">
      <alignment vertical="center" wrapText="1"/>
    </xf>
    <xf numFmtId="165" fontId="9" fillId="8" borderId="27" xfId="0" applyNumberFormat="1" applyFont="1" applyFill="1" applyBorder="1" applyAlignment="1">
      <alignment vertical="center" wrapText="1"/>
    </xf>
    <xf numFmtId="2" fontId="7" fillId="9" borderId="12" xfId="0" applyNumberFormat="1" applyFont="1" applyFill="1" applyBorder="1" applyAlignment="1">
      <alignment horizontal="center" vertical="center"/>
    </xf>
    <xf numFmtId="0" fontId="9" fillId="16" borderId="30" xfId="0" applyFont="1" applyFill="1" applyBorder="1" applyAlignment="1">
      <alignment horizontal="center" vertical="center"/>
    </xf>
    <xf numFmtId="2" fontId="9" fillId="7" borderId="32" xfId="0" applyNumberFormat="1" applyFont="1" applyFill="1" applyBorder="1" applyAlignment="1">
      <alignment horizontal="center" vertical="center"/>
    </xf>
    <xf numFmtId="0" fontId="0" fillId="0" borderId="0" xfId="0" applyFill="1" applyBorder="1" applyAlignment="1">
      <alignment wrapText="1"/>
    </xf>
    <xf numFmtId="0" fontId="0" fillId="0" borderId="79" xfId="0" applyFill="1" applyBorder="1" applyAlignment="1">
      <alignment wrapText="1"/>
    </xf>
    <xf numFmtId="2" fontId="16" fillId="0" borderId="29" xfId="1" applyNumberFormat="1" applyFont="1" applyFill="1" applyBorder="1" applyAlignment="1">
      <alignment horizontal="center" vertical="center"/>
    </xf>
    <xf numFmtId="2" fontId="16" fillId="0" borderId="29" xfId="1" applyNumberFormat="1" applyFont="1" applyFill="1" applyBorder="1" applyAlignment="1">
      <alignment horizontal="center"/>
    </xf>
    <xf numFmtId="0" fontId="0" fillId="0" borderId="0" xfId="0" applyBorder="1" applyAlignment="1">
      <alignment horizontal="center"/>
    </xf>
    <xf numFmtId="2" fontId="9" fillId="9" borderId="32" xfId="0" applyNumberFormat="1" applyFont="1" applyFill="1" applyBorder="1" applyAlignment="1">
      <alignment horizontal="center" vertical="center"/>
    </xf>
    <xf numFmtId="2" fontId="7" fillId="9" borderId="81" xfId="0" applyNumberFormat="1" applyFont="1" applyFill="1" applyBorder="1" applyAlignment="1">
      <alignment horizontal="center" vertical="center"/>
    </xf>
    <xf numFmtId="0" fontId="9" fillId="9" borderId="32" xfId="0" applyFont="1" applyFill="1" applyBorder="1" applyAlignment="1">
      <alignment horizontal="center" vertical="center"/>
    </xf>
    <xf numFmtId="0" fontId="0" fillId="0" borderId="0" xfId="0" applyAlignment="1"/>
    <xf numFmtId="2" fontId="7" fillId="0" borderId="31" xfId="0" applyNumberFormat="1" applyFont="1" applyBorder="1" applyAlignment="1">
      <alignment horizontal="center"/>
    </xf>
    <xf numFmtId="2" fontId="9" fillId="5" borderId="32" xfId="0" applyNumberFormat="1" applyFont="1" applyFill="1" applyBorder="1" applyAlignment="1">
      <alignment horizontal="center" vertical="center"/>
    </xf>
    <xf numFmtId="0" fontId="4" fillId="0" borderId="0" xfId="0" applyFont="1"/>
    <xf numFmtId="2" fontId="9" fillId="0" borderId="30" xfId="0" applyNumberFormat="1" applyFont="1" applyFill="1" applyBorder="1" applyAlignment="1">
      <alignment horizontal="center" vertical="center"/>
    </xf>
    <xf numFmtId="0" fontId="9" fillId="9" borderId="89" xfId="0" applyFont="1" applyFill="1" applyBorder="1" applyAlignment="1">
      <alignment horizontal="center" vertical="center"/>
    </xf>
    <xf numFmtId="0" fontId="8" fillId="0" borderId="89" xfId="0" applyFont="1" applyFill="1" applyBorder="1" applyAlignment="1">
      <alignment horizontal="center" vertical="center"/>
    </xf>
    <xf numFmtId="2" fontId="9" fillId="9" borderId="30" xfId="0" applyNumberFormat="1" applyFont="1" applyFill="1" applyBorder="1" applyAlignment="1">
      <alignment horizontal="center" vertical="center"/>
    </xf>
    <xf numFmtId="0" fontId="8" fillId="3" borderId="89" xfId="0" applyFont="1" applyFill="1" applyBorder="1" applyAlignment="1">
      <alignment horizontal="center" vertical="center"/>
    </xf>
    <xf numFmtId="0" fontId="9" fillId="6" borderId="89" xfId="0" applyFont="1" applyFill="1" applyBorder="1" applyAlignment="1">
      <alignment horizontal="center" vertical="center"/>
    </xf>
    <xf numFmtId="2" fontId="9" fillId="7" borderId="30" xfId="0" applyNumberFormat="1" applyFont="1" applyFill="1" applyBorder="1" applyAlignment="1">
      <alignment horizontal="center" vertical="center"/>
    </xf>
    <xf numFmtId="0" fontId="9" fillId="5" borderId="89" xfId="0" applyFont="1" applyFill="1" applyBorder="1" applyAlignment="1">
      <alignment horizontal="center" vertical="center"/>
    </xf>
    <xf numFmtId="2" fontId="9" fillId="7" borderId="89" xfId="0" applyNumberFormat="1" applyFont="1" applyFill="1" applyBorder="1" applyAlignment="1">
      <alignment horizontal="center" vertical="center"/>
    </xf>
    <xf numFmtId="0" fontId="9" fillId="4" borderId="90" xfId="0" applyFont="1" applyFill="1" applyBorder="1" applyAlignment="1">
      <alignment horizontal="center" vertical="center"/>
    </xf>
    <xf numFmtId="0" fontId="9" fillId="8" borderId="25" xfId="0" applyFont="1" applyFill="1" applyBorder="1" applyAlignment="1">
      <alignment vertical="center" wrapText="1"/>
    </xf>
    <xf numFmtId="0" fontId="9" fillId="8" borderId="26" xfId="0" applyFont="1" applyFill="1" applyBorder="1" applyAlignment="1">
      <alignment vertical="center" wrapText="1"/>
    </xf>
    <xf numFmtId="0" fontId="9" fillId="8" borderId="7" xfId="0" applyFont="1" applyFill="1" applyBorder="1" applyAlignment="1">
      <alignment wrapText="1"/>
    </xf>
    <xf numFmtId="0" fontId="9" fillId="8" borderId="7" xfId="0" applyFont="1" applyFill="1" applyBorder="1" applyAlignment="1">
      <alignment vertical="top" wrapText="1"/>
    </xf>
    <xf numFmtId="0" fontId="9" fillId="8" borderId="19" xfId="0" applyFont="1" applyFill="1" applyBorder="1" applyAlignment="1">
      <alignment vertical="center" wrapText="1"/>
    </xf>
    <xf numFmtId="0" fontId="9" fillId="8" borderId="6" xfId="0" applyFont="1" applyFill="1" applyBorder="1" applyAlignment="1">
      <alignment wrapText="1"/>
    </xf>
    <xf numFmtId="0" fontId="9" fillId="8" borderId="88" xfId="0" applyFont="1" applyFill="1" applyBorder="1" applyAlignment="1">
      <alignment wrapText="1"/>
    </xf>
    <xf numFmtId="0" fontId="4" fillId="0" borderId="7" xfId="0" applyFont="1" applyFill="1" applyBorder="1" applyAlignment="1">
      <alignment horizontal="left"/>
    </xf>
    <xf numFmtId="0" fontId="2" fillId="0" borderId="0" xfId="0" applyFont="1" applyAlignment="1">
      <alignment horizontal="center"/>
    </xf>
    <xf numFmtId="0" fontId="19" fillId="0" borderId="92" xfId="0" applyFont="1" applyBorder="1" applyAlignment="1">
      <alignment horizontal="center" vertical="center" wrapText="1"/>
    </xf>
    <xf numFmtId="0" fontId="19" fillId="16" borderId="93" xfId="0" applyFont="1" applyFill="1" applyBorder="1" applyAlignment="1">
      <alignment vertical="center" wrapText="1"/>
    </xf>
    <xf numFmtId="49" fontId="19" fillId="0" borderId="93" xfId="0" applyNumberFormat="1" applyFont="1" applyBorder="1" applyAlignment="1">
      <alignment horizontal="center" vertical="center"/>
    </xf>
    <xf numFmtId="9" fontId="19" fillId="0" borderId="94" xfId="0" applyNumberFormat="1" applyFont="1" applyBorder="1" applyAlignment="1">
      <alignment horizontal="center" vertical="center"/>
    </xf>
    <xf numFmtId="0" fontId="19" fillId="18" borderId="92" xfId="0" applyFont="1" applyFill="1" applyBorder="1" applyAlignment="1">
      <alignment horizontal="center" vertical="center" wrapText="1"/>
    </xf>
    <xf numFmtId="0" fontId="19" fillId="19" borderId="93" xfId="0" applyFont="1" applyFill="1" applyBorder="1" applyAlignment="1">
      <alignment vertical="center" wrapText="1"/>
    </xf>
    <xf numFmtId="49" fontId="19" fillId="18" borderId="93" xfId="0" applyNumberFormat="1" applyFont="1" applyFill="1" applyBorder="1" applyAlignment="1">
      <alignment horizontal="center" vertical="center"/>
    </xf>
    <xf numFmtId="0" fontId="19" fillId="18" borderId="94" xfId="0" applyFont="1" applyFill="1" applyBorder="1" applyAlignment="1">
      <alignment horizontal="center" vertical="center" wrapText="1"/>
    </xf>
    <xf numFmtId="0" fontId="19" fillId="0" borderId="94" xfId="0" applyFont="1" applyBorder="1" applyAlignment="1">
      <alignment horizontal="center" vertical="center"/>
    </xf>
    <xf numFmtId="0" fontId="19" fillId="19" borderId="92" xfId="0" applyFont="1" applyFill="1" applyBorder="1" applyAlignment="1">
      <alignment horizontal="center" vertical="center" wrapText="1"/>
    </xf>
    <xf numFmtId="9" fontId="19" fillId="18" borderId="94" xfId="0" applyNumberFormat="1" applyFont="1" applyFill="1" applyBorder="1" applyAlignment="1">
      <alignment horizontal="center" vertical="center"/>
    </xf>
    <xf numFmtId="0" fontId="19" fillId="0" borderId="92" xfId="0" applyFont="1" applyFill="1" applyBorder="1" applyAlignment="1">
      <alignment horizontal="center" vertical="center" wrapText="1"/>
    </xf>
    <xf numFmtId="0" fontId="19" fillId="0" borderId="94" xfId="0" applyFont="1" applyBorder="1" applyAlignment="1">
      <alignment horizontal="center" vertical="center" wrapText="1"/>
    </xf>
    <xf numFmtId="10" fontId="19" fillId="0" borderId="94" xfId="0" applyNumberFormat="1" applyFont="1" applyBorder="1" applyAlignment="1">
      <alignment horizontal="center" vertical="center" wrapText="1"/>
    </xf>
    <xf numFmtId="0" fontId="19" fillId="18" borderId="93" xfId="0" applyFont="1" applyFill="1" applyBorder="1" applyAlignment="1">
      <alignment vertical="center" wrapText="1"/>
    </xf>
    <xf numFmtId="49" fontId="19" fillId="19" borderId="93" xfId="0" applyNumberFormat="1" applyFont="1" applyFill="1" applyBorder="1" applyAlignment="1">
      <alignment horizontal="center" vertical="center"/>
    </xf>
    <xf numFmtId="0" fontId="19" fillId="0" borderId="93" xfId="0" applyFont="1" applyBorder="1" applyAlignment="1">
      <alignment vertical="center" wrapText="1"/>
    </xf>
    <xf numFmtId="9" fontId="19" fillId="0" borderId="94" xfId="0" applyNumberFormat="1" applyFont="1" applyBorder="1" applyAlignment="1">
      <alignment horizontal="center" vertical="center" wrapText="1"/>
    </xf>
    <xf numFmtId="0" fontId="7" fillId="18" borderId="93" xfId="0" applyFont="1" applyFill="1" applyBorder="1" applyAlignment="1">
      <alignment vertical="center" wrapText="1"/>
    </xf>
    <xf numFmtId="0" fontId="19" fillId="0" borderId="11" xfId="0" applyFont="1" applyBorder="1" applyAlignment="1">
      <alignment horizontal="center" vertical="center" wrapText="1"/>
    </xf>
    <xf numFmtId="0" fontId="19" fillId="0" borderId="12" xfId="0" applyFont="1" applyBorder="1" applyAlignment="1">
      <alignment vertical="center"/>
    </xf>
    <xf numFmtId="49" fontId="19" fillId="0" borderId="12" xfId="0" applyNumberFormat="1" applyFont="1" applyBorder="1" applyAlignment="1">
      <alignment horizontal="center" vertical="center"/>
    </xf>
    <xf numFmtId="9" fontId="19" fillId="0" borderId="13" xfId="0" applyNumberFormat="1" applyFont="1" applyBorder="1" applyAlignment="1">
      <alignment horizontal="center" vertical="center"/>
    </xf>
    <xf numFmtId="0" fontId="20" fillId="0" borderId="0" xfId="0" applyFont="1" applyAlignment="1"/>
    <xf numFmtId="2" fontId="7" fillId="0" borderId="0" xfId="2" applyNumberFormat="1" applyFont="1" applyFill="1" applyBorder="1" applyAlignment="1">
      <alignment horizontal="center"/>
    </xf>
    <xf numFmtId="3" fontId="7" fillId="0" borderId="29" xfId="1" applyNumberFormat="1" applyFont="1" applyFill="1" applyBorder="1" applyAlignment="1">
      <alignment horizontal="center" vertical="center"/>
    </xf>
    <xf numFmtId="0" fontId="9" fillId="8" borderId="27" xfId="0" applyFont="1" applyFill="1" applyBorder="1" applyAlignment="1">
      <alignment wrapText="1"/>
    </xf>
    <xf numFmtId="0" fontId="6" fillId="0" borderId="56" xfId="0" applyFont="1" applyBorder="1" applyAlignment="1">
      <alignment horizontal="justify" vertical="center" wrapText="1"/>
    </xf>
    <xf numFmtId="4" fontId="7" fillId="0" borderId="31" xfId="1" applyNumberFormat="1" applyFont="1" applyBorder="1" applyAlignment="1">
      <alignment horizontal="center" vertical="center"/>
    </xf>
    <xf numFmtId="0" fontId="8" fillId="0" borderId="32" xfId="0" applyFont="1" applyFill="1" applyBorder="1" applyAlignment="1">
      <alignment horizontal="center" vertical="center"/>
    </xf>
    <xf numFmtId="4" fontId="7" fillId="0" borderId="31" xfId="1" applyNumberFormat="1" applyFont="1" applyBorder="1" applyAlignment="1">
      <alignment horizontal="center"/>
    </xf>
    <xf numFmtId="2" fontId="7" fillId="0" borderId="77" xfId="0" applyNumberFormat="1" applyFont="1" applyBorder="1" applyAlignment="1">
      <alignment horizontal="center"/>
    </xf>
    <xf numFmtId="0" fontId="7" fillId="0" borderId="31" xfId="0" applyFont="1" applyBorder="1" applyAlignment="1">
      <alignment horizontal="center"/>
    </xf>
    <xf numFmtId="0" fontId="2" fillId="10" borderId="22" xfId="0" applyFont="1" applyFill="1" applyBorder="1" applyAlignment="1">
      <alignment horizontal="center" vertical="center"/>
    </xf>
    <xf numFmtId="2" fontId="21" fillId="0" borderId="0" xfId="2" applyNumberFormat="1" applyFont="1" applyFill="1" applyBorder="1" applyAlignment="1">
      <alignment horizontal="center"/>
    </xf>
    <xf numFmtId="0" fontId="8" fillId="3" borderId="32" xfId="0" applyFont="1" applyFill="1" applyBorder="1" applyAlignment="1">
      <alignment horizontal="center" vertical="center"/>
    </xf>
    <xf numFmtId="0" fontId="9" fillId="3" borderId="32" xfId="0" applyFont="1" applyFill="1" applyBorder="1" applyAlignment="1">
      <alignment horizontal="center" vertical="center"/>
    </xf>
    <xf numFmtId="0" fontId="9" fillId="6" borderId="32" xfId="0" applyFont="1" applyFill="1" applyBorder="1" applyAlignment="1">
      <alignment horizontal="center" vertical="center"/>
    </xf>
    <xf numFmtId="0" fontId="14" fillId="0" borderId="0" xfId="0" applyFont="1" applyAlignment="1">
      <alignment horizontal="left" vertical="top"/>
    </xf>
    <xf numFmtId="0" fontId="4" fillId="0" borderId="0" xfId="0" applyFont="1" applyFill="1" applyBorder="1" applyAlignment="1">
      <alignment horizontal="left" vertical="top"/>
    </xf>
    <xf numFmtId="2" fontId="7" fillId="0" borderId="97" xfId="0" applyNumberFormat="1" applyFont="1" applyBorder="1" applyAlignment="1">
      <alignment horizontal="center"/>
    </xf>
    <xf numFmtId="0" fontId="1" fillId="0" borderId="0" xfId="0" applyFont="1" applyAlignment="1">
      <alignment horizontal="center"/>
    </xf>
    <xf numFmtId="0" fontId="0" fillId="0" borderId="58" xfId="0" applyBorder="1" applyAlignment="1"/>
    <xf numFmtId="9" fontId="4" fillId="16" borderId="63" xfId="2" applyFont="1" applyFill="1" applyBorder="1" applyAlignment="1">
      <alignment vertical="center"/>
    </xf>
    <xf numFmtId="9" fontId="4" fillId="16" borderId="18" xfId="2" applyFont="1" applyFill="1" applyBorder="1" applyAlignment="1">
      <alignment vertical="center"/>
    </xf>
    <xf numFmtId="9" fontId="4" fillId="16" borderId="80" xfId="2" applyFont="1" applyFill="1" applyBorder="1" applyAlignment="1">
      <alignment vertical="center"/>
    </xf>
    <xf numFmtId="2" fontId="4" fillId="0" borderId="0" xfId="2" applyNumberFormat="1" applyFont="1" applyFill="1" applyBorder="1" applyAlignment="1">
      <alignment horizontal="center"/>
    </xf>
    <xf numFmtId="2" fontId="21" fillId="0" borderId="0" xfId="0" applyNumberFormat="1" applyFont="1" applyAlignment="1">
      <alignment horizontal="center"/>
    </xf>
    <xf numFmtId="0" fontId="22" fillId="9" borderId="55" xfId="0" applyFont="1" applyFill="1" applyBorder="1" applyAlignment="1">
      <alignment horizontal="left" vertical="center" wrapText="1"/>
    </xf>
    <xf numFmtId="3" fontId="4" fillId="9" borderId="29" xfId="1" applyNumberFormat="1" applyFont="1" applyFill="1" applyBorder="1" applyAlignment="1">
      <alignment horizontal="center" vertical="center"/>
    </xf>
    <xf numFmtId="0" fontId="2" fillId="6" borderId="30" xfId="0" applyFont="1" applyFill="1" applyBorder="1" applyAlignment="1">
      <alignment horizontal="center" vertical="center"/>
    </xf>
    <xf numFmtId="3" fontId="4" fillId="9" borderId="29" xfId="1" applyNumberFormat="1" applyFont="1" applyFill="1" applyBorder="1" applyAlignment="1">
      <alignment horizontal="center"/>
    </xf>
    <xf numFmtId="0" fontId="0" fillId="0" borderId="0" xfId="0" applyFont="1"/>
    <xf numFmtId="4" fontId="7" fillId="0" borderId="31" xfId="0" applyNumberFormat="1" applyFont="1" applyBorder="1" applyAlignment="1">
      <alignment horizontal="center"/>
    </xf>
    <xf numFmtId="0" fontId="9" fillId="16" borderId="32" xfId="0" applyFont="1" applyFill="1" applyBorder="1" applyAlignment="1">
      <alignment horizontal="center" vertical="center"/>
    </xf>
    <xf numFmtId="2" fontId="4" fillId="0" borderId="0" xfId="0" applyNumberFormat="1" applyFont="1" applyAlignment="1">
      <alignment horizontal="center"/>
    </xf>
    <xf numFmtId="2" fontId="7" fillId="0" borderId="30" xfId="0" applyNumberFormat="1" applyFont="1" applyFill="1" applyBorder="1" applyAlignment="1">
      <alignment horizontal="center" vertical="center"/>
    </xf>
    <xf numFmtId="0" fontId="2" fillId="0" borderId="30" xfId="0" applyFont="1" applyFill="1" applyBorder="1" applyAlignment="1">
      <alignment horizontal="center" vertical="center"/>
    </xf>
    <xf numFmtId="0" fontId="9" fillId="0" borderId="28" xfId="0" applyFont="1" applyFill="1" applyBorder="1" applyAlignment="1">
      <alignment vertical="top" wrapText="1"/>
    </xf>
    <xf numFmtId="0" fontId="9" fillId="0" borderId="28" xfId="0" applyFont="1" applyFill="1" applyBorder="1" applyAlignment="1">
      <alignment wrapText="1"/>
    </xf>
    <xf numFmtId="0" fontId="4" fillId="0" borderId="6" xfId="0" applyFont="1" applyFill="1" applyBorder="1" applyAlignment="1">
      <alignment vertical="center"/>
    </xf>
    <xf numFmtId="0" fontId="4" fillId="0" borderId="86" xfId="0" applyFont="1" applyFill="1" applyBorder="1" applyAlignment="1">
      <alignment vertical="center"/>
    </xf>
    <xf numFmtId="0" fontId="19" fillId="0" borderId="30" xfId="0" applyFont="1" applyFill="1" applyBorder="1" applyAlignment="1">
      <alignment horizontal="center" vertical="center"/>
    </xf>
    <xf numFmtId="2" fontId="21" fillId="8" borderId="0" xfId="2" applyNumberFormat="1" applyFont="1" applyFill="1" applyBorder="1" applyAlignment="1">
      <alignment horizontal="center"/>
    </xf>
    <xf numFmtId="0" fontId="4" fillId="0" borderId="43" xfId="0" applyFont="1" applyBorder="1" applyAlignment="1">
      <alignment vertical="center"/>
    </xf>
    <xf numFmtId="0" fontId="4" fillId="0" borderId="7" xfId="0" applyFont="1" applyBorder="1" applyAlignment="1">
      <alignment vertical="center"/>
    </xf>
    <xf numFmtId="0" fontId="4" fillId="0" borderId="69" xfId="0" applyFont="1" applyBorder="1" applyAlignment="1">
      <alignment vertical="center"/>
    </xf>
    <xf numFmtId="9" fontId="4" fillId="16" borderId="40" xfId="2" applyFont="1" applyFill="1" applyBorder="1" applyAlignment="1">
      <alignment vertical="center"/>
    </xf>
    <xf numFmtId="9" fontId="4" fillId="16" borderId="16" xfId="2" applyFont="1" applyFill="1" applyBorder="1" applyAlignment="1">
      <alignment horizontal="center" vertical="center"/>
    </xf>
    <xf numFmtId="9" fontId="4" fillId="16" borderId="62" xfId="2" applyFont="1" applyFill="1" applyBorder="1" applyAlignment="1">
      <alignment horizontal="center" vertical="center"/>
    </xf>
    <xf numFmtId="1" fontId="7" fillId="0" borderId="29" xfId="1" applyNumberFormat="1" applyFont="1" applyBorder="1" applyAlignment="1">
      <alignment horizontal="center" vertical="center"/>
    </xf>
    <xf numFmtId="1" fontId="7" fillId="9" borderId="29" xfId="1" applyNumberFormat="1" applyFont="1" applyFill="1" applyBorder="1" applyAlignment="1">
      <alignment horizontal="center" vertical="center"/>
    </xf>
    <xf numFmtId="1" fontId="16" fillId="0" borderId="29" xfId="1" applyNumberFormat="1" applyFont="1" applyFill="1" applyBorder="1" applyAlignment="1">
      <alignment horizontal="center" vertical="center"/>
    </xf>
    <xf numFmtId="1" fontId="16" fillId="0" borderId="29" xfId="1" applyNumberFormat="1" applyFont="1" applyFill="1" applyBorder="1" applyAlignment="1">
      <alignment horizontal="center"/>
    </xf>
    <xf numFmtId="2" fontId="4" fillId="8" borderId="0" xfId="2" applyNumberFormat="1" applyFont="1" applyFill="1" applyBorder="1" applyAlignment="1">
      <alignment horizontal="center"/>
    </xf>
    <xf numFmtId="0" fontId="0" fillId="0" borderId="9" xfId="0" applyBorder="1" applyAlignment="1"/>
    <xf numFmtId="0" fontId="4" fillId="0" borderId="4" xfId="0" applyFont="1" applyBorder="1" applyAlignment="1"/>
    <xf numFmtId="0" fontId="6" fillId="0" borderId="102" xfId="0" applyFont="1" applyBorder="1" applyAlignment="1">
      <alignment horizontal="justify" vertical="center" wrapText="1"/>
    </xf>
    <xf numFmtId="4" fontId="7" fillId="0" borderId="103" xfId="1" applyNumberFormat="1" applyFont="1" applyBorder="1" applyAlignment="1">
      <alignment horizontal="center" vertical="center"/>
    </xf>
    <xf numFmtId="0" fontId="9" fillId="0" borderId="104" xfId="0" applyFont="1" applyFill="1" applyBorder="1" applyAlignment="1">
      <alignment horizontal="center" vertical="center"/>
    </xf>
    <xf numFmtId="4" fontId="7" fillId="0" borderId="103" xfId="1" applyNumberFormat="1" applyFont="1" applyBorder="1" applyAlignment="1">
      <alignment horizontal="center"/>
    </xf>
    <xf numFmtId="0" fontId="8" fillId="0" borderId="78" xfId="0" applyFont="1" applyFill="1" applyBorder="1" applyAlignment="1">
      <alignment horizontal="center" vertical="center"/>
    </xf>
    <xf numFmtId="2" fontId="7" fillId="0" borderId="76" xfId="0" applyNumberFormat="1" applyFont="1" applyBorder="1" applyAlignment="1">
      <alignment horizontal="center"/>
    </xf>
    <xf numFmtId="2" fontId="4" fillId="0" borderId="58" xfId="0" applyNumberFormat="1" applyFont="1" applyBorder="1" applyAlignment="1">
      <alignment horizontal="center"/>
    </xf>
    <xf numFmtId="0" fontId="9" fillId="5" borderId="78" xfId="0" applyFont="1" applyFill="1" applyBorder="1" applyAlignment="1">
      <alignment horizontal="center" vertical="center"/>
    </xf>
    <xf numFmtId="0" fontId="8" fillId="5" borderId="78" xfId="0" applyFont="1" applyFill="1" applyBorder="1" applyAlignment="1">
      <alignment horizontal="center" vertical="center"/>
    </xf>
    <xf numFmtId="0" fontId="2" fillId="10" borderId="57" xfId="0" applyFont="1" applyFill="1" applyBorder="1" applyAlignment="1">
      <alignment horizontal="center" vertical="center"/>
    </xf>
    <xf numFmtId="1" fontId="7" fillId="9" borderId="29" xfId="1" applyNumberFormat="1" applyFont="1" applyFill="1" applyBorder="1" applyAlignment="1">
      <alignment horizontal="center"/>
    </xf>
    <xf numFmtId="0" fontId="8" fillId="0" borderId="104" xfId="0" applyFont="1" applyFill="1" applyBorder="1" applyAlignment="1">
      <alignment horizontal="center" vertical="center"/>
    </xf>
    <xf numFmtId="0" fontId="8" fillId="4" borderId="78" xfId="0" applyFont="1" applyFill="1" applyBorder="1" applyAlignment="1">
      <alignment horizontal="center" vertical="center"/>
    </xf>
    <xf numFmtId="4" fontId="7" fillId="0" borderId="76" xfId="0" applyNumberFormat="1" applyFont="1" applyBorder="1" applyAlignment="1">
      <alignment horizontal="center"/>
    </xf>
    <xf numFmtId="2" fontId="7" fillId="0" borderId="103" xfId="1" applyNumberFormat="1" applyFont="1" applyBorder="1" applyAlignment="1">
      <alignment horizontal="center" vertical="center"/>
    </xf>
    <xf numFmtId="0" fontId="8" fillId="3" borderId="104" xfId="0" applyFont="1" applyFill="1" applyBorder="1" applyAlignment="1">
      <alignment horizontal="center" vertical="center"/>
    </xf>
    <xf numFmtId="2" fontId="7" fillId="0" borderId="103" xfId="1" applyNumberFormat="1" applyFont="1" applyFill="1" applyBorder="1" applyAlignment="1">
      <alignment horizontal="center" vertical="center"/>
    </xf>
    <xf numFmtId="2" fontId="7" fillId="9" borderId="57" xfId="0" applyNumberFormat="1" applyFont="1" applyFill="1" applyBorder="1" applyAlignment="1">
      <alignment horizontal="center" vertical="center"/>
    </xf>
    <xf numFmtId="2" fontId="9" fillId="7" borderId="78" xfId="0" applyNumberFormat="1" applyFont="1" applyFill="1" applyBorder="1" applyAlignment="1">
      <alignment horizontal="center" vertical="center"/>
    </xf>
    <xf numFmtId="2" fontId="7" fillId="9" borderId="58" xfId="0" applyNumberFormat="1" applyFont="1" applyFill="1" applyBorder="1" applyAlignment="1">
      <alignment horizontal="center" vertical="center"/>
    </xf>
    <xf numFmtId="0" fontId="9" fillId="4" borderId="78" xfId="0" applyFont="1" applyFill="1" applyBorder="1" applyAlignment="1">
      <alignment horizontal="center" vertical="center"/>
    </xf>
    <xf numFmtId="0" fontId="9" fillId="6" borderId="104" xfId="0" applyFont="1" applyFill="1" applyBorder="1" applyAlignment="1">
      <alignment horizontal="center" vertical="center"/>
    </xf>
    <xf numFmtId="2" fontId="9" fillId="7" borderId="104" xfId="0" applyNumberFormat="1" applyFont="1" applyFill="1" applyBorder="1" applyAlignment="1">
      <alignment horizontal="center" vertical="center"/>
    </xf>
    <xf numFmtId="0" fontId="9" fillId="3" borderId="104" xfId="0" applyFont="1" applyFill="1" applyBorder="1" applyAlignment="1">
      <alignment horizontal="center" vertical="center"/>
    </xf>
    <xf numFmtId="0" fontId="9" fillId="7" borderId="78" xfId="0" applyFont="1" applyFill="1" applyBorder="1" applyAlignment="1">
      <alignment horizontal="center" vertical="center"/>
    </xf>
    <xf numFmtId="0" fontId="9" fillId="16" borderId="104" xfId="0" applyFont="1" applyFill="1" applyBorder="1" applyAlignment="1">
      <alignment horizontal="center" vertical="center"/>
    </xf>
    <xf numFmtId="0" fontId="9" fillId="6" borderId="4" xfId="0" applyFont="1" applyFill="1" applyBorder="1" applyAlignment="1">
      <alignment horizontal="center" vertical="center"/>
    </xf>
    <xf numFmtId="0" fontId="9" fillId="7" borderId="4" xfId="0" applyFont="1" applyFill="1" applyBorder="1" applyAlignment="1">
      <alignment horizontal="center" vertical="center"/>
    </xf>
    <xf numFmtId="0" fontId="9" fillId="5" borderId="4" xfId="0" applyFont="1" applyFill="1" applyBorder="1" applyAlignment="1">
      <alignment horizontal="center" vertical="center"/>
    </xf>
    <xf numFmtId="0" fontId="9" fillId="0" borderId="20" xfId="0" applyFont="1" applyFill="1" applyBorder="1" applyAlignment="1">
      <alignment horizontal="center" vertical="center"/>
    </xf>
    <xf numFmtId="0" fontId="9" fillId="3" borderId="28" xfId="0" applyFont="1" applyFill="1" applyBorder="1" applyAlignment="1">
      <alignment horizontal="center" vertical="center"/>
    </xf>
    <xf numFmtId="0" fontId="9" fillId="5" borderId="28" xfId="0" applyFont="1" applyFill="1" applyBorder="1" applyAlignment="1">
      <alignment horizontal="center" vertical="center"/>
    </xf>
    <xf numFmtId="0" fontId="9" fillId="6" borderId="28"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105" xfId="0" applyFont="1" applyFill="1" applyBorder="1" applyAlignment="1">
      <alignment horizontal="center" vertical="center"/>
    </xf>
    <xf numFmtId="2" fontId="7" fillId="0" borderId="106" xfId="0" applyNumberFormat="1" applyFont="1" applyBorder="1" applyAlignment="1">
      <alignment horizontal="center"/>
    </xf>
    <xf numFmtId="2" fontId="4" fillId="0" borderId="1" xfId="2" applyNumberFormat="1" applyFont="1" applyFill="1" applyBorder="1" applyAlignment="1">
      <alignment horizontal="center"/>
    </xf>
    <xf numFmtId="165" fontId="4" fillId="0" borderId="1" xfId="2" applyNumberFormat="1" applyFont="1" applyFill="1" applyBorder="1" applyAlignment="1">
      <alignment horizontal="center"/>
    </xf>
    <xf numFmtId="2" fontId="21" fillId="0" borderId="1" xfId="2" applyNumberFormat="1" applyFont="1" applyFill="1" applyBorder="1" applyAlignment="1">
      <alignment horizontal="center"/>
    </xf>
    <xf numFmtId="0" fontId="23" fillId="0" borderId="1" xfId="0" applyFont="1" applyBorder="1" applyAlignment="1">
      <alignment horizontal="center"/>
    </xf>
    <xf numFmtId="0" fontId="9" fillId="7" borderId="7" xfId="0" applyFont="1" applyFill="1" applyBorder="1" applyAlignment="1">
      <alignment horizontal="center" vertical="center"/>
    </xf>
    <xf numFmtId="0" fontId="9" fillId="6" borderId="7" xfId="0" applyFont="1" applyFill="1" applyBorder="1" applyAlignment="1">
      <alignment horizontal="center" vertical="center"/>
    </xf>
    <xf numFmtId="1" fontId="4" fillId="0" borderId="1" xfId="2" applyNumberFormat="1" applyFont="1" applyFill="1" applyBorder="1" applyAlignment="1">
      <alignment horizontal="center"/>
    </xf>
    <xf numFmtId="0" fontId="9" fillId="5" borderId="104" xfId="0" applyFont="1" applyFill="1" applyBorder="1" applyAlignment="1">
      <alignment horizontal="center" vertical="center"/>
    </xf>
    <xf numFmtId="0" fontId="8" fillId="4" borderId="104" xfId="0" applyFont="1" applyFill="1" applyBorder="1" applyAlignment="1">
      <alignment horizontal="center" vertical="center"/>
    </xf>
    <xf numFmtId="2" fontId="21" fillId="0" borderId="58" xfId="0" applyNumberFormat="1" applyFont="1" applyBorder="1" applyAlignment="1">
      <alignment horizontal="center"/>
    </xf>
    <xf numFmtId="4" fontId="7" fillId="0" borderId="103" xfId="1" applyNumberFormat="1" applyFont="1" applyFill="1" applyBorder="1" applyAlignment="1">
      <alignment horizontal="center" vertical="center"/>
    </xf>
    <xf numFmtId="4" fontId="7" fillId="0" borderId="76" xfId="1" applyNumberFormat="1" applyFont="1" applyFill="1" applyBorder="1" applyAlignment="1">
      <alignment horizontal="center" vertical="center"/>
    </xf>
    <xf numFmtId="0" fontId="9" fillId="0" borderId="78" xfId="0" applyFont="1" applyFill="1" applyBorder="1" applyAlignment="1">
      <alignment horizontal="center" vertical="center"/>
    </xf>
    <xf numFmtId="0" fontId="8" fillId="4" borderId="59" xfId="0" applyFont="1" applyFill="1" applyBorder="1" applyAlignment="1">
      <alignment horizontal="center" vertical="center"/>
    </xf>
    <xf numFmtId="4" fontId="7" fillId="0" borderId="76" xfId="1" applyNumberFormat="1" applyFont="1" applyBorder="1" applyAlignment="1">
      <alignment horizontal="center"/>
    </xf>
    <xf numFmtId="2" fontId="7" fillId="0" borderId="58" xfId="0" applyNumberFormat="1" applyFont="1" applyBorder="1" applyAlignment="1">
      <alignment horizontal="center" vertical="center"/>
    </xf>
    <xf numFmtId="2" fontId="7" fillId="0" borderId="103" xfId="1" applyNumberFormat="1" applyFont="1" applyBorder="1" applyAlignment="1">
      <alignment horizontal="center"/>
    </xf>
    <xf numFmtId="2" fontId="7" fillId="0" borderId="103" xfId="1" applyNumberFormat="1" applyFont="1" applyFill="1" applyBorder="1" applyAlignment="1">
      <alignment horizontal="center"/>
    </xf>
    <xf numFmtId="2" fontId="7" fillId="0" borderId="57" xfId="0" applyNumberFormat="1" applyFont="1" applyBorder="1" applyAlignment="1">
      <alignment horizontal="center" vertical="center"/>
    </xf>
    <xf numFmtId="1" fontId="7" fillId="0" borderId="29" xfId="1" applyNumberFormat="1" applyFont="1" applyBorder="1" applyAlignment="1">
      <alignment horizontal="center"/>
    </xf>
    <xf numFmtId="0" fontId="9" fillId="4" borderId="104" xfId="0" applyFont="1" applyFill="1" applyBorder="1" applyAlignment="1">
      <alignment horizontal="center" vertical="center"/>
    </xf>
    <xf numFmtId="0" fontId="9" fillId="7" borderId="104" xfId="0" applyFont="1" applyFill="1" applyBorder="1" applyAlignment="1">
      <alignment horizontal="center" vertical="center"/>
    </xf>
    <xf numFmtId="0" fontId="26" fillId="9" borderId="73" xfId="0" applyFont="1" applyFill="1" applyBorder="1" applyAlignment="1">
      <alignment horizontal="justify" vertical="center" wrapText="1"/>
    </xf>
    <xf numFmtId="0" fontId="26" fillId="23" borderId="73" xfId="0" applyFont="1" applyFill="1" applyBorder="1" applyAlignment="1">
      <alignment horizontal="justify" vertical="center" wrapText="1"/>
    </xf>
    <xf numFmtId="0" fontId="2" fillId="23" borderId="56" xfId="0" applyFont="1" applyFill="1" applyBorder="1"/>
    <xf numFmtId="168" fontId="7" fillId="0" borderId="29" xfId="1" applyNumberFormat="1" applyFont="1" applyBorder="1" applyAlignment="1">
      <alignment horizontal="center" vertical="center"/>
    </xf>
    <xf numFmtId="168" fontId="7" fillId="9" borderId="29" xfId="1" applyNumberFormat="1" applyFont="1" applyFill="1" applyBorder="1" applyAlignment="1">
      <alignment horizontal="center" vertical="center"/>
    </xf>
    <xf numFmtId="169" fontId="7" fillId="0" borderId="29" xfId="1" applyNumberFormat="1" applyFont="1" applyBorder="1" applyAlignment="1">
      <alignment horizontal="center" vertical="center"/>
    </xf>
    <xf numFmtId="169" fontId="7" fillId="9" borderId="29" xfId="1" applyNumberFormat="1" applyFont="1" applyFill="1" applyBorder="1" applyAlignment="1">
      <alignment horizontal="center" vertical="center"/>
    </xf>
    <xf numFmtId="169" fontId="7" fillId="0" borderId="29" xfId="1" applyNumberFormat="1" applyFont="1" applyBorder="1" applyAlignment="1">
      <alignment horizontal="center"/>
    </xf>
    <xf numFmtId="169" fontId="7" fillId="9" borderId="29" xfId="1" applyNumberFormat="1" applyFont="1" applyFill="1" applyBorder="1" applyAlignment="1">
      <alignment horizontal="center"/>
    </xf>
    <xf numFmtId="0" fontId="2" fillId="23" borderId="56" xfId="0" applyFont="1" applyFill="1" applyBorder="1" applyAlignment="1">
      <alignment vertical="center"/>
    </xf>
    <xf numFmtId="0" fontId="26" fillId="23" borderId="72" xfId="0" applyFont="1" applyFill="1" applyBorder="1" applyAlignment="1">
      <alignment horizontal="justify" vertical="center" wrapText="1"/>
    </xf>
    <xf numFmtId="0" fontId="2" fillId="23" borderId="97" xfId="0" applyFont="1" applyFill="1" applyBorder="1" applyAlignment="1">
      <alignment vertical="center"/>
    </xf>
    <xf numFmtId="4" fontId="0" fillId="0" borderId="0" xfId="0" applyNumberFormat="1"/>
    <xf numFmtId="2" fontId="7" fillId="0" borderId="58" xfId="0" applyNumberFormat="1" applyFont="1" applyBorder="1" applyAlignment="1">
      <alignment horizontal="center"/>
    </xf>
    <xf numFmtId="0" fontId="5" fillId="12" borderId="33" xfId="0" applyFont="1" applyFill="1" applyBorder="1" applyAlignment="1">
      <alignment vertical="center"/>
    </xf>
    <xf numFmtId="0" fontId="5" fillId="12" borderId="34" xfId="0" applyFont="1" applyFill="1" applyBorder="1" applyAlignment="1">
      <alignment vertical="center"/>
    </xf>
    <xf numFmtId="0" fontId="5" fillId="12" borderId="35" xfId="0" applyFont="1" applyFill="1" applyBorder="1" applyAlignment="1">
      <alignment vertical="center"/>
    </xf>
    <xf numFmtId="0" fontId="5" fillId="12" borderId="0" xfId="0" applyFont="1" applyFill="1" applyBorder="1" applyAlignment="1">
      <alignment vertical="center"/>
    </xf>
    <xf numFmtId="0" fontId="0" fillId="0" borderId="35" xfId="0" applyBorder="1" applyAlignment="1"/>
    <xf numFmtId="0" fontId="0" fillId="0" borderId="36" xfId="0" applyBorder="1" applyAlignment="1"/>
    <xf numFmtId="0" fontId="0" fillId="0" borderId="18" xfId="0" applyBorder="1" applyAlignment="1"/>
    <xf numFmtId="0" fontId="2" fillId="10" borderId="37" xfId="0" applyFont="1" applyFill="1" applyBorder="1" applyAlignment="1"/>
    <xf numFmtId="0" fontId="2" fillId="10" borderId="14" xfId="0" applyFont="1" applyFill="1" applyBorder="1" applyAlignment="1"/>
    <xf numFmtId="0" fontId="26" fillId="9" borderId="55" xfId="0" applyFont="1" applyFill="1" applyBorder="1" applyAlignment="1">
      <alignment horizontal="justify" vertical="center" wrapText="1"/>
    </xf>
    <xf numFmtId="0" fontId="9" fillId="6" borderId="78" xfId="0" applyFont="1" applyFill="1" applyBorder="1" applyAlignment="1">
      <alignment horizontal="center" vertical="center"/>
    </xf>
    <xf numFmtId="0" fontId="8" fillId="5" borderId="113" xfId="0" applyFont="1" applyFill="1" applyBorder="1" applyAlignment="1">
      <alignment horizontal="center" vertical="center"/>
    </xf>
    <xf numFmtId="0" fontId="10" fillId="0" borderId="0" xfId="0" applyFont="1" applyBorder="1" applyAlignment="1"/>
    <xf numFmtId="2" fontId="2" fillId="0" borderId="11" xfId="0" applyNumberFormat="1" applyFont="1" applyBorder="1"/>
    <xf numFmtId="0" fontId="27" fillId="5" borderId="32" xfId="0" applyFont="1" applyFill="1" applyBorder="1" applyAlignment="1">
      <alignment horizontal="center" vertical="center"/>
    </xf>
    <xf numFmtId="2" fontId="2" fillId="0" borderId="12" xfId="0" applyNumberFormat="1" applyFont="1" applyBorder="1" applyAlignment="1">
      <alignment horizontal="center"/>
    </xf>
    <xf numFmtId="0" fontId="23" fillId="0" borderId="12" xfId="0" applyFont="1" applyBorder="1"/>
    <xf numFmtId="0" fontId="2" fillId="10" borderId="41" xfId="0" applyFont="1" applyFill="1" applyBorder="1" applyAlignment="1"/>
    <xf numFmtId="0" fontId="2" fillId="10" borderId="17" xfId="0" applyFont="1" applyFill="1" applyBorder="1" applyAlignment="1"/>
    <xf numFmtId="0" fontId="3" fillId="11" borderId="42" xfId="0" applyFont="1" applyFill="1" applyBorder="1" applyAlignment="1">
      <alignment vertical="center"/>
    </xf>
    <xf numFmtId="0" fontId="3" fillId="11" borderId="19" xfId="0" applyFont="1" applyFill="1" applyBorder="1" applyAlignment="1">
      <alignment vertical="center"/>
    </xf>
    <xf numFmtId="0" fontId="3" fillId="11" borderId="43" xfId="0" applyFont="1" applyFill="1" applyBorder="1" applyAlignment="1">
      <alignment vertical="center" wrapText="1"/>
    </xf>
    <xf numFmtId="0" fontId="3" fillId="11" borderId="7" xfId="0" applyFont="1" applyFill="1" applyBorder="1" applyAlignment="1">
      <alignment vertical="center" wrapText="1"/>
    </xf>
    <xf numFmtId="0" fontId="3" fillId="11" borderId="43" xfId="0" applyFont="1" applyFill="1" applyBorder="1" applyAlignment="1"/>
    <xf numFmtId="0" fontId="3" fillId="11" borderId="7" xfId="0" applyFont="1" applyFill="1" applyBorder="1" applyAlignment="1"/>
    <xf numFmtId="0" fontId="7" fillId="0" borderId="43" xfId="0" applyFont="1" applyFill="1" applyBorder="1" applyAlignment="1"/>
    <xf numFmtId="0" fontId="7" fillId="0" borderId="7" xfId="0" applyFont="1" applyFill="1" applyBorder="1" applyAlignment="1"/>
    <xf numFmtId="0" fontId="7" fillId="0" borderId="69" xfId="0" applyFont="1" applyFill="1" applyBorder="1" applyAlignment="1"/>
    <xf numFmtId="9" fontId="0" fillId="0" borderId="43" xfId="0" applyNumberFormat="1" applyBorder="1" applyAlignment="1">
      <alignment vertical="center"/>
    </xf>
    <xf numFmtId="9" fontId="0" fillId="0" borderId="7" xfId="0" applyNumberFormat="1" applyBorder="1" applyAlignment="1">
      <alignment vertical="center"/>
    </xf>
    <xf numFmtId="0" fontId="3" fillId="11" borderId="43" xfId="0" applyFont="1" applyFill="1" applyBorder="1" applyAlignment="1">
      <alignment vertical="center"/>
    </xf>
    <xf numFmtId="0" fontId="3" fillId="11" borderId="7" xfId="0" applyFont="1" applyFill="1" applyBorder="1" applyAlignment="1">
      <alignment vertical="center"/>
    </xf>
    <xf numFmtId="0" fontId="0" fillId="0" borderId="41" xfId="0" applyBorder="1" applyAlignment="1">
      <alignment vertical="center"/>
    </xf>
    <xf numFmtId="0" fontId="0" fillId="0" borderId="17" xfId="0" applyBorder="1" applyAlignment="1">
      <alignment vertical="center"/>
    </xf>
    <xf numFmtId="0" fontId="3" fillId="10" borderId="37" xfId="0" applyFont="1" applyFill="1" applyBorder="1" applyAlignment="1">
      <alignment vertical="center"/>
    </xf>
    <xf numFmtId="0" fontId="3" fillId="10" borderId="14" xfId="0" applyFont="1" applyFill="1" applyBorder="1" applyAlignment="1">
      <alignment vertical="center"/>
    </xf>
    <xf numFmtId="0" fontId="3" fillId="11" borderId="44" xfId="0" applyFont="1" applyFill="1" applyBorder="1" applyAlignment="1">
      <alignment vertical="center"/>
    </xf>
    <xf numFmtId="0" fontId="3" fillId="11" borderId="2" xfId="0" applyFont="1" applyFill="1" applyBorder="1" applyAlignment="1">
      <alignment vertical="center"/>
    </xf>
    <xf numFmtId="0" fontId="3" fillId="11" borderId="5" xfId="0" applyFont="1" applyFill="1" applyBorder="1" applyAlignment="1">
      <alignment vertical="center"/>
    </xf>
    <xf numFmtId="0" fontId="3" fillId="11" borderId="45" xfId="0" applyFont="1" applyFill="1" applyBorder="1" applyAlignment="1">
      <alignment vertical="center"/>
    </xf>
    <xf numFmtId="0" fontId="3" fillId="11" borderId="1" xfId="0" applyFont="1" applyFill="1" applyBorder="1" applyAlignment="1">
      <alignment vertical="center"/>
    </xf>
    <xf numFmtId="0" fontId="3" fillId="11" borderId="4" xfId="0" applyFont="1" applyFill="1" applyBorder="1" applyAlignment="1">
      <alignment vertical="center"/>
    </xf>
    <xf numFmtId="0" fontId="4" fillId="0" borderId="45" xfId="0" applyFont="1" applyBorder="1" applyAlignment="1">
      <alignment vertical="center"/>
    </xf>
    <xf numFmtId="0" fontId="4" fillId="0" borderId="1" xfId="0" applyFont="1" applyBorder="1" applyAlignment="1">
      <alignment vertical="center"/>
    </xf>
    <xf numFmtId="0" fontId="4" fillId="0" borderId="4" xfId="0" applyFont="1" applyBorder="1" applyAlignment="1">
      <alignment vertical="center"/>
    </xf>
    <xf numFmtId="0" fontId="4" fillId="0" borderId="45" xfId="0" applyFont="1" applyBorder="1" applyAlignment="1"/>
    <xf numFmtId="0" fontId="4" fillId="0" borderId="1" xfId="0" applyFont="1" applyBorder="1" applyAlignment="1"/>
    <xf numFmtId="0" fontId="3" fillId="10" borderId="47" xfId="0" applyFont="1" applyFill="1" applyBorder="1" applyAlignment="1">
      <alignment vertical="center"/>
    </xf>
    <xf numFmtId="0" fontId="3" fillId="10" borderId="21" xfId="0" applyFont="1" applyFill="1" applyBorder="1" applyAlignment="1">
      <alignment vertical="center"/>
    </xf>
    <xf numFmtId="0" fontId="3" fillId="10" borderId="8" xfId="0" applyFont="1" applyFill="1" applyBorder="1" applyAlignment="1">
      <alignment vertical="center"/>
    </xf>
    <xf numFmtId="0" fontId="4" fillId="0" borderId="114" xfId="0" applyFont="1" applyFill="1" applyBorder="1" applyAlignment="1">
      <alignment vertical="center"/>
    </xf>
    <xf numFmtId="0" fontId="0" fillId="0" borderId="0" xfId="0" applyFill="1" applyAlignment="1"/>
    <xf numFmtId="4" fontId="23" fillId="0" borderId="12" xfId="0" applyNumberFormat="1" applyFont="1" applyBorder="1"/>
    <xf numFmtId="0" fontId="9" fillId="4" borderId="113" xfId="0" applyFont="1" applyFill="1" applyBorder="1" applyAlignment="1">
      <alignment horizontal="center" vertical="center"/>
    </xf>
    <xf numFmtId="0" fontId="9" fillId="7" borderId="113" xfId="0" applyFont="1" applyFill="1" applyBorder="1" applyAlignment="1">
      <alignment horizontal="center" vertical="center"/>
    </xf>
    <xf numFmtId="0" fontId="26" fillId="9" borderId="56" xfId="0" applyFont="1" applyFill="1" applyBorder="1" applyAlignment="1">
      <alignment horizontal="justify" vertical="center" wrapText="1"/>
    </xf>
    <xf numFmtId="4" fontId="7" fillId="16" borderId="31" xfId="1" applyNumberFormat="1" applyFont="1" applyFill="1" applyBorder="1" applyAlignment="1">
      <alignment horizontal="center"/>
    </xf>
    <xf numFmtId="0" fontId="0" fillId="0" borderId="57" xfId="0" applyBorder="1" applyAlignment="1"/>
    <xf numFmtId="0" fontId="9" fillId="6" borderId="113" xfId="0" applyFont="1" applyFill="1" applyBorder="1" applyAlignment="1">
      <alignment horizontal="center" vertical="center"/>
    </xf>
    <xf numFmtId="4" fontId="7" fillId="16" borderId="29" xfId="1" applyNumberFormat="1" applyFont="1" applyFill="1" applyBorder="1" applyAlignment="1">
      <alignment horizontal="center" vertical="center"/>
    </xf>
    <xf numFmtId="4" fontId="7" fillId="16" borderId="31" xfId="1" applyNumberFormat="1" applyFont="1" applyFill="1" applyBorder="1" applyAlignment="1">
      <alignment horizontal="center" vertical="center"/>
    </xf>
    <xf numFmtId="0" fontId="9" fillId="5" borderId="113" xfId="0" applyFont="1" applyFill="1" applyBorder="1" applyAlignment="1">
      <alignment horizontal="center" vertical="center"/>
    </xf>
    <xf numFmtId="0" fontId="9" fillId="14" borderId="113" xfId="0" applyFont="1" applyFill="1" applyBorder="1" applyAlignment="1">
      <alignment horizontal="center" vertical="center"/>
    </xf>
    <xf numFmtId="0" fontId="9" fillId="3" borderId="113" xfId="0" applyFont="1" applyFill="1" applyBorder="1" applyAlignment="1">
      <alignment horizontal="center" vertical="center"/>
    </xf>
    <xf numFmtId="0" fontId="26" fillId="9" borderId="97" xfId="0" applyFont="1" applyFill="1" applyBorder="1" applyAlignment="1">
      <alignment horizontal="justify" vertical="center" wrapText="1"/>
    </xf>
    <xf numFmtId="2" fontId="2" fillId="0" borderId="57" xfId="0" applyNumberFormat="1" applyFont="1" applyBorder="1"/>
    <xf numFmtId="2" fontId="2" fillId="0" borderId="58" xfId="0" applyNumberFormat="1" applyFont="1" applyBorder="1" applyAlignment="1">
      <alignment horizontal="center"/>
    </xf>
    <xf numFmtId="0" fontId="23" fillId="0" borderId="58" xfId="0" applyFont="1" applyBorder="1"/>
    <xf numFmtId="4" fontId="23" fillId="0" borderId="58" xfId="0" applyNumberFormat="1" applyFont="1" applyBorder="1"/>
    <xf numFmtId="0" fontId="9" fillId="3" borderId="78" xfId="0" applyFont="1" applyFill="1" applyBorder="1" applyAlignment="1">
      <alignment horizontal="center" vertical="center"/>
    </xf>
    <xf numFmtId="0" fontId="9" fillId="16" borderId="113" xfId="0" applyFont="1" applyFill="1" applyBorder="1" applyAlignment="1">
      <alignment horizontal="center" vertical="center"/>
    </xf>
    <xf numFmtId="3" fontId="7" fillId="16" borderId="29" xfId="1" applyNumberFormat="1" applyFont="1" applyFill="1" applyBorder="1" applyAlignment="1">
      <alignment horizontal="center" vertical="center"/>
    </xf>
    <xf numFmtId="0" fontId="8" fillId="16" borderId="113" xfId="0" applyFont="1" applyFill="1" applyBorder="1" applyAlignment="1">
      <alignment horizontal="center" vertical="center"/>
    </xf>
    <xf numFmtId="4" fontId="7" fillId="16" borderId="29" xfId="1" applyNumberFormat="1" applyFont="1" applyFill="1" applyBorder="1" applyAlignment="1">
      <alignment horizontal="center"/>
    </xf>
    <xf numFmtId="0" fontId="0" fillId="16" borderId="58" xfId="0" applyFill="1" applyBorder="1" applyAlignment="1"/>
    <xf numFmtId="0" fontId="9" fillId="16" borderId="78" xfId="0" applyFont="1" applyFill="1" applyBorder="1" applyAlignment="1">
      <alignment horizontal="center" vertical="center"/>
    </xf>
    <xf numFmtId="2" fontId="2" fillId="16" borderId="58" xfId="0" applyNumberFormat="1" applyFont="1" applyFill="1" applyBorder="1" applyAlignment="1">
      <alignment horizontal="center"/>
    </xf>
    <xf numFmtId="0" fontId="23" fillId="16" borderId="58" xfId="0" applyFont="1" applyFill="1" applyBorder="1"/>
    <xf numFmtId="4" fontId="4" fillId="0" borderId="23" xfId="0" applyNumberFormat="1" applyFont="1" applyBorder="1" applyAlignment="1"/>
    <xf numFmtId="4" fontId="4" fillId="0" borderId="0" xfId="0" applyNumberFormat="1" applyFont="1" applyBorder="1" applyAlignment="1"/>
    <xf numFmtId="4" fontId="4" fillId="0" borderId="12" xfId="0" applyNumberFormat="1" applyFont="1" applyBorder="1" applyAlignment="1"/>
    <xf numFmtId="167" fontId="31" fillId="0" borderId="23" xfId="0" applyNumberFormat="1" applyFont="1" applyBorder="1" applyAlignment="1"/>
    <xf numFmtId="167" fontId="31" fillId="0" borderId="0" xfId="0" applyNumberFormat="1" applyFont="1" applyBorder="1" applyAlignment="1"/>
    <xf numFmtId="167" fontId="31" fillId="16" borderId="12" xfId="0" applyNumberFormat="1" applyFont="1" applyFill="1" applyBorder="1" applyAlignment="1"/>
    <xf numFmtId="0" fontId="2" fillId="0" borderId="0" xfId="0" applyFont="1" applyAlignment="1">
      <alignment horizontal="center"/>
    </xf>
    <xf numFmtId="0" fontId="2" fillId="21" borderId="57" xfId="0" applyFont="1" applyFill="1" applyBorder="1" applyAlignment="1">
      <alignment horizontal="center"/>
    </xf>
    <xf numFmtId="0" fontId="2" fillId="21" borderId="58" xfId="0" applyFont="1" applyFill="1" applyBorder="1" applyAlignment="1">
      <alignment horizontal="center"/>
    </xf>
    <xf numFmtId="0" fontId="2" fillId="21" borderId="59" xfId="0" applyFont="1" applyFill="1" applyBorder="1" applyAlignment="1">
      <alignment horizontal="center"/>
    </xf>
    <xf numFmtId="0" fontId="4" fillId="22" borderId="22" xfId="0" applyFont="1" applyFill="1" applyBorder="1" applyAlignment="1">
      <alignment horizontal="justify" vertical="justify"/>
    </xf>
    <xf numFmtId="0" fontId="0" fillId="22" borderId="23" xfId="0" applyFill="1" applyBorder="1" applyAlignment="1">
      <alignment horizontal="justify" vertical="justify"/>
    </xf>
    <xf numFmtId="0" fontId="0" fillId="22" borderId="24" xfId="0" applyFill="1" applyBorder="1" applyAlignment="1">
      <alignment horizontal="justify" vertical="justify"/>
    </xf>
    <xf numFmtId="0" fontId="0" fillId="22" borderId="9" xfId="0" applyFill="1" applyBorder="1" applyAlignment="1">
      <alignment horizontal="justify" vertical="justify"/>
    </xf>
    <xf numFmtId="0" fontId="0" fillId="22" borderId="0" xfId="0" applyFill="1" applyBorder="1" applyAlignment="1">
      <alignment horizontal="justify" vertical="justify"/>
    </xf>
    <xf numFmtId="0" fontId="0" fillId="22" borderId="10" xfId="0" applyFill="1" applyBorder="1" applyAlignment="1">
      <alignment horizontal="justify" vertical="justify"/>
    </xf>
    <xf numFmtId="0" fontId="0" fillId="22" borderId="11" xfId="0" applyFill="1" applyBorder="1" applyAlignment="1">
      <alignment horizontal="justify" vertical="justify"/>
    </xf>
    <xf numFmtId="0" fontId="0" fillId="22" borderId="12" xfId="0" applyFill="1" applyBorder="1" applyAlignment="1">
      <alignment horizontal="justify" vertical="justify"/>
    </xf>
    <xf numFmtId="0" fontId="0" fillId="22" borderId="13" xfId="0" applyFill="1" applyBorder="1" applyAlignment="1">
      <alignment horizontal="justify" vertical="justify"/>
    </xf>
    <xf numFmtId="0" fontId="9" fillId="16" borderId="57" xfId="0" applyFont="1" applyFill="1" applyBorder="1" applyAlignment="1">
      <alignment horizontal="center" vertical="center"/>
    </xf>
    <xf numFmtId="0" fontId="9" fillId="16" borderId="58" xfId="0" applyFont="1" applyFill="1" applyBorder="1" applyAlignment="1">
      <alignment horizontal="center" vertical="center"/>
    </xf>
    <xf numFmtId="0" fontId="9" fillId="16" borderId="59" xfId="0" applyFont="1" applyFill="1" applyBorder="1" applyAlignment="1">
      <alignment horizontal="center" vertical="center"/>
    </xf>
    <xf numFmtId="0" fontId="18" fillId="17" borderId="9" xfId="0" applyFont="1" applyFill="1" applyBorder="1" applyAlignment="1">
      <alignment horizontal="center" vertical="center"/>
    </xf>
    <xf numFmtId="0" fontId="18" fillId="17" borderId="92" xfId="0" applyFont="1" applyFill="1" applyBorder="1" applyAlignment="1">
      <alignment horizontal="center" vertical="center"/>
    </xf>
    <xf numFmtId="0" fontId="18" fillId="17" borderId="0" xfId="0" applyFont="1" applyFill="1" applyBorder="1" applyAlignment="1">
      <alignment horizontal="center" vertical="center" wrapText="1"/>
    </xf>
    <xf numFmtId="0" fontId="18" fillId="17" borderId="93" xfId="0" applyFont="1" applyFill="1" applyBorder="1" applyAlignment="1">
      <alignment horizontal="center" vertical="center" wrapText="1"/>
    </xf>
    <xf numFmtId="0" fontId="18" fillId="17" borderId="0" xfId="0" applyFont="1" applyFill="1" applyBorder="1" applyAlignment="1">
      <alignment horizontal="center" vertical="center"/>
    </xf>
    <xf numFmtId="0" fontId="18" fillId="17" borderId="93" xfId="0" applyFont="1" applyFill="1" applyBorder="1" applyAlignment="1">
      <alignment horizontal="center" vertical="center"/>
    </xf>
    <xf numFmtId="0" fontId="18" fillId="17" borderId="24" xfId="0" applyFont="1" applyFill="1" applyBorder="1" applyAlignment="1">
      <alignment horizontal="center" vertical="center" wrapText="1"/>
    </xf>
    <xf numFmtId="0" fontId="18" fillId="17" borderId="94" xfId="0" applyFont="1" applyFill="1" applyBorder="1" applyAlignment="1">
      <alignment horizontal="center" vertical="center" wrapText="1"/>
    </xf>
    <xf numFmtId="0" fontId="0" fillId="11" borderId="0" xfId="0" applyFill="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9" fillId="8" borderId="27" xfId="0" applyFont="1" applyFill="1" applyBorder="1" applyAlignment="1">
      <alignment horizontal="center" vertical="top" wrapText="1"/>
    </xf>
    <xf numFmtId="0" fontId="9" fillId="8" borderId="7" xfId="0" applyFont="1" applyFill="1" applyBorder="1" applyAlignment="1">
      <alignment horizontal="center" vertical="top" wrapText="1"/>
    </xf>
    <xf numFmtId="0" fontId="9" fillId="8" borderId="28" xfId="0" applyFont="1" applyFill="1" applyBorder="1" applyAlignment="1">
      <alignment horizontal="center" vertical="top" wrapText="1"/>
    </xf>
    <xf numFmtId="0" fontId="9" fillId="8" borderId="27" xfId="0" applyFont="1" applyFill="1" applyBorder="1" applyAlignment="1">
      <alignment horizontal="center" wrapText="1"/>
    </xf>
    <xf numFmtId="0" fontId="9" fillId="8" borderId="7" xfId="0" applyFont="1" applyFill="1" applyBorder="1" applyAlignment="1">
      <alignment horizontal="center" wrapText="1"/>
    </xf>
    <xf numFmtId="0" fontId="9" fillId="8" borderId="28" xfId="0" applyFont="1" applyFill="1" applyBorder="1" applyAlignment="1">
      <alignment horizontal="center" wrapText="1"/>
    </xf>
    <xf numFmtId="0" fontId="9" fillId="8" borderId="25" xfId="0" applyFont="1" applyFill="1" applyBorder="1" applyAlignment="1">
      <alignment horizontal="center" vertical="center" wrapText="1"/>
    </xf>
    <xf numFmtId="0" fontId="9" fillId="8" borderId="19" xfId="0" applyFont="1" applyFill="1" applyBorder="1" applyAlignment="1">
      <alignment horizontal="center" vertical="center" wrapText="1"/>
    </xf>
    <xf numFmtId="0" fontId="9" fillId="8" borderId="26" xfId="0" applyFont="1" applyFill="1" applyBorder="1" applyAlignment="1">
      <alignment horizontal="center" vertical="center" wrapText="1"/>
    </xf>
    <xf numFmtId="0" fontId="2" fillId="10" borderId="50" xfId="0" applyFont="1" applyFill="1" applyBorder="1" applyAlignment="1">
      <alignment horizontal="center" vertical="center" wrapText="1"/>
    </xf>
    <xf numFmtId="0" fontId="2" fillId="10" borderId="51" xfId="0" applyFont="1" applyFill="1" applyBorder="1" applyAlignment="1">
      <alignment horizontal="center" vertical="center" wrapText="1"/>
    </xf>
    <xf numFmtId="0" fontId="23" fillId="3" borderId="76" xfId="0" applyFont="1" applyFill="1" applyBorder="1" applyAlignment="1">
      <alignment horizontal="center"/>
    </xf>
    <xf numFmtId="0" fontId="23" fillId="3" borderId="78" xfId="0" applyFont="1" applyFill="1" applyBorder="1" applyAlignment="1">
      <alignment horizontal="center"/>
    </xf>
    <xf numFmtId="0" fontId="23" fillId="4" borderId="76" xfId="0" applyFont="1" applyFill="1" applyBorder="1" applyAlignment="1">
      <alignment horizontal="center"/>
    </xf>
    <xf numFmtId="0" fontId="23" fillId="4" borderId="78" xfId="0" applyFont="1" applyFill="1" applyBorder="1" applyAlignment="1">
      <alignment horizontal="center"/>
    </xf>
    <xf numFmtId="0" fontId="23" fillId="5" borderId="76" xfId="0" applyFont="1" applyFill="1" applyBorder="1" applyAlignment="1">
      <alignment horizontal="center"/>
    </xf>
    <xf numFmtId="0" fontId="23" fillId="5" borderId="78" xfId="0" applyFont="1" applyFill="1" applyBorder="1" applyAlignment="1">
      <alignment horizontal="center"/>
    </xf>
    <xf numFmtId="0" fontId="23" fillId="4" borderId="82" xfId="0" applyFont="1" applyFill="1" applyBorder="1" applyAlignment="1">
      <alignment horizontal="center"/>
    </xf>
    <xf numFmtId="165" fontId="4" fillId="0" borderId="12" xfId="2" applyNumberFormat="1" applyFont="1" applyBorder="1" applyAlignment="1">
      <alignment horizontal="center"/>
    </xf>
    <xf numFmtId="165" fontId="4" fillId="0" borderId="13" xfId="2" applyNumberFormat="1" applyFont="1" applyBorder="1" applyAlignment="1">
      <alignment horizontal="center"/>
    </xf>
    <xf numFmtId="0" fontId="12" fillId="10" borderId="57" xfId="0" applyFont="1" applyFill="1" applyBorder="1" applyAlignment="1">
      <alignment horizontal="center"/>
    </xf>
    <xf numFmtId="0" fontId="12" fillId="10" borderId="58" xfId="0" applyFont="1" applyFill="1" applyBorder="1" applyAlignment="1">
      <alignment horizontal="center"/>
    </xf>
    <xf numFmtId="0" fontId="12" fillId="10" borderId="59" xfId="0" applyFont="1" applyFill="1" applyBorder="1" applyAlignment="1">
      <alignment horizontal="center"/>
    </xf>
    <xf numFmtId="4" fontId="4" fillId="0" borderId="12" xfId="0" applyNumberFormat="1" applyFont="1" applyBorder="1" applyAlignment="1">
      <alignment horizontal="center"/>
    </xf>
    <xf numFmtId="0" fontId="2" fillId="10" borderId="15" xfId="0" applyFont="1" applyFill="1" applyBorder="1" applyAlignment="1">
      <alignment horizontal="center" vertical="justify"/>
    </xf>
    <xf numFmtId="0" fontId="2" fillId="10" borderId="61" xfId="0" applyFont="1" applyFill="1" applyBorder="1" applyAlignment="1">
      <alignment horizontal="center" vertical="justify"/>
    </xf>
    <xf numFmtId="4" fontId="4" fillId="0" borderId="23" xfId="0" applyNumberFormat="1" applyFont="1" applyBorder="1" applyAlignment="1">
      <alignment horizontal="center"/>
    </xf>
    <xf numFmtId="165" fontId="4" fillId="0" borderId="23" xfId="2" applyNumberFormat="1" applyFont="1" applyBorder="1" applyAlignment="1">
      <alignment horizontal="center"/>
    </xf>
    <xf numFmtId="0" fontId="4" fillId="0" borderId="46" xfId="0" applyFont="1" applyBorder="1" applyAlignment="1">
      <alignment horizontal="left" vertical="center" indent="1"/>
    </xf>
    <xf numFmtId="0" fontId="4" fillId="0" borderId="3" xfId="0" applyFont="1" applyBorder="1" applyAlignment="1">
      <alignment horizontal="left" vertical="center" indent="1"/>
    </xf>
    <xf numFmtId="0" fontId="4" fillId="0" borderId="20" xfId="0" applyFont="1" applyBorder="1" applyAlignment="1">
      <alignment horizontal="left" vertical="center" indent="1"/>
    </xf>
    <xf numFmtId="0" fontId="4" fillId="0" borderId="0" xfId="0" applyFont="1" applyFill="1" applyAlignment="1">
      <alignment horizontal="left" vertical="center" wrapText="1" indent="1"/>
    </xf>
    <xf numFmtId="0" fontId="3" fillId="10" borderId="37" xfId="0" applyFont="1" applyFill="1" applyBorder="1" applyAlignment="1">
      <alignment horizontal="center" vertical="center"/>
    </xf>
    <xf numFmtId="0" fontId="3" fillId="10" borderId="14" xfId="0" applyFont="1" applyFill="1" applyBorder="1" applyAlignment="1">
      <alignment horizontal="center" vertical="center"/>
    </xf>
    <xf numFmtId="0" fontId="3" fillId="11" borderId="44" xfId="0" applyFont="1" applyFill="1" applyBorder="1" applyAlignment="1">
      <alignment horizontal="left" vertical="center" indent="1"/>
    </xf>
    <xf numFmtId="0" fontId="3" fillId="11" borderId="2" xfId="0" applyFont="1" applyFill="1" applyBorder="1" applyAlignment="1">
      <alignment horizontal="left" vertical="center" indent="1"/>
    </xf>
    <xf numFmtId="0" fontId="3" fillId="11" borderId="5" xfId="0" applyFont="1" applyFill="1" applyBorder="1" applyAlignment="1">
      <alignment horizontal="left" vertical="center" indent="1"/>
    </xf>
    <xf numFmtId="0" fontId="3" fillId="11" borderId="45" xfId="0" applyFont="1" applyFill="1" applyBorder="1" applyAlignment="1">
      <alignment horizontal="left" vertical="center" indent="1"/>
    </xf>
    <xf numFmtId="0" fontId="3" fillId="11" borderId="1" xfId="0" applyFont="1" applyFill="1" applyBorder="1" applyAlignment="1">
      <alignment horizontal="left" vertical="center" indent="1"/>
    </xf>
    <xf numFmtId="0" fontId="3" fillId="11" borderId="4" xfId="0" applyFont="1" applyFill="1" applyBorder="1" applyAlignment="1">
      <alignment horizontal="left" vertical="center" indent="1"/>
    </xf>
    <xf numFmtId="0" fontId="3" fillId="10" borderId="47" xfId="0" applyFont="1" applyFill="1" applyBorder="1" applyAlignment="1">
      <alignment horizontal="center" vertical="center"/>
    </xf>
    <xf numFmtId="0" fontId="3" fillId="10" borderId="21" xfId="0" applyFont="1" applyFill="1" applyBorder="1" applyAlignment="1">
      <alignment horizontal="center" vertical="center"/>
    </xf>
    <xf numFmtId="0" fontId="3" fillId="10" borderId="8" xfId="0" applyFont="1" applyFill="1" applyBorder="1" applyAlignment="1">
      <alignment horizontal="center" vertical="center"/>
    </xf>
    <xf numFmtId="0" fontId="5" fillId="12" borderId="33" xfId="0" applyFont="1" applyFill="1" applyBorder="1" applyAlignment="1">
      <alignment horizontal="center" vertical="center"/>
    </xf>
    <xf numFmtId="0" fontId="5" fillId="12" borderId="34" xfId="0" applyFont="1" applyFill="1" applyBorder="1" applyAlignment="1">
      <alignment horizontal="center" vertical="center"/>
    </xf>
    <xf numFmtId="0" fontId="5" fillId="12" borderId="35" xfId="0" applyFont="1" applyFill="1" applyBorder="1" applyAlignment="1">
      <alignment horizontal="center" vertical="center"/>
    </xf>
    <xf numFmtId="0" fontId="5" fillId="12" borderId="0" xfId="0" applyFont="1" applyFill="1" applyBorder="1" applyAlignment="1">
      <alignment horizontal="center" vertical="center"/>
    </xf>
    <xf numFmtId="0" fontId="0" fillId="0" borderId="45" xfId="0" applyFill="1" applyBorder="1" applyAlignment="1">
      <alignment horizontal="left" indent="1"/>
    </xf>
    <xf numFmtId="0" fontId="0" fillId="0" borderId="1" xfId="0" applyFill="1" applyBorder="1" applyAlignment="1">
      <alignment horizontal="left" indent="1"/>
    </xf>
    <xf numFmtId="0" fontId="0" fillId="0" borderId="4" xfId="0" applyFill="1" applyBorder="1" applyAlignment="1">
      <alignment horizontal="left" indent="1"/>
    </xf>
    <xf numFmtId="0" fontId="4" fillId="0" borderId="45" xfId="0" applyFont="1" applyBorder="1" applyAlignment="1">
      <alignment horizontal="left" vertical="center" indent="1"/>
    </xf>
    <xf numFmtId="0" fontId="4" fillId="0" borderId="1" xfId="0" applyFont="1" applyBorder="1" applyAlignment="1">
      <alignment horizontal="left" vertical="center" indent="1"/>
    </xf>
    <xf numFmtId="0" fontId="4" fillId="0" borderId="4" xfId="0" applyFont="1" applyBorder="1" applyAlignment="1">
      <alignment horizontal="left" vertical="center" indent="1"/>
    </xf>
    <xf numFmtId="0" fontId="4" fillId="0" borderId="45" xfId="0" applyFont="1" applyBorder="1" applyAlignment="1">
      <alignment horizontal="left" indent="1"/>
    </xf>
    <xf numFmtId="0" fontId="4" fillId="0" borderId="1" xfId="0" applyFont="1" applyBorder="1" applyAlignment="1">
      <alignment horizontal="left" indent="1"/>
    </xf>
    <xf numFmtId="0" fontId="4" fillId="0" borderId="4" xfId="0" applyFont="1" applyBorder="1" applyAlignment="1">
      <alignment horizontal="left" indent="1"/>
    </xf>
    <xf numFmtId="0" fontId="3" fillId="11" borderId="43" xfId="0" applyFont="1" applyFill="1" applyBorder="1" applyAlignment="1">
      <alignment horizontal="left" vertical="center" wrapText="1" indent="1"/>
    </xf>
    <xf numFmtId="0" fontId="3" fillId="11" borderId="7" xfId="0" applyFont="1" applyFill="1" applyBorder="1" applyAlignment="1">
      <alignment horizontal="left" vertical="center" wrapText="1" indent="1"/>
    </xf>
    <xf numFmtId="49" fontId="4" fillId="0" borderId="43" xfId="0" applyNumberFormat="1" applyFont="1" applyBorder="1" applyAlignment="1">
      <alignment horizontal="left" vertical="center" wrapText="1" indent="1"/>
    </xf>
    <xf numFmtId="49" fontId="4" fillId="0" borderId="7" xfId="0" applyNumberFormat="1" applyFont="1" applyBorder="1" applyAlignment="1">
      <alignment horizontal="left" vertical="center" wrapText="1" indent="1"/>
    </xf>
    <xf numFmtId="0" fontId="4" fillId="0" borderId="43"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43" xfId="0" applyFont="1" applyBorder="1" applyAlignment="1">
      <alignment horizontal="left" wrapText="1" indent="1"/>
    </xf>
    <xf numFmtId="0" fontId="4" fillId="0" borderId="7" xfId="0" applyFont="1" applyBorder="1" applyAlignment="1">
      <alignment horizontal="left" wrapText="1" indent="1"/>
    </xf>
    <xf numFmtId="0" fontId="3" fillId="11" borderId="43" xfId="0" applyFont="1" applyFill="1" applyBorder="1" applyAlignment="1">
      <alignment horizontal="left" indent="1"/>
    </xf>
    <xf numFmtId="0" fontId="3" fillId="11" borderId="7" xfId="0" applyFont="1" applyFill="1" applyBorder="1" applyAlignment="1">
      <alignment horizontal="left" indent="1"/>
    </xf>
    <xf numFmtId="9" fontId="0" fillId="0" borderId="43" xfId="0" applyNumberFormat="1" applyBorder="1" applyAlignment="1">
      <alignment horizontal="left" vertical="center" indent="1"/>
    </xf>
    <xf numFmtId="9" fontId="0" fillId="0" borderId="7" xfId="0" applyNumberFormat="1" applyBorder="1" applyAlignment="1">
      <alignment horizontal="left" vertical="center" indent="1"/>
    </xf>
    <xf numFmtId="0" fontId="4" fillId="0" borderId="41" xfId="0" applyFont="1" applyBorder="1" applyAlignment="1">
      <alignment horizontal="left" vertical="center" indent="1"/>
    </xf>
    <xf numFmtId="0" fontId="4" fillId="0" borderId="17" xfId="0" applyFont="1" applyBorder="1" applyAlignment="1">
      <alignment horizontal="left" vertical="center" indent="1"/>
    </xf>
    <xf numFmtId="0" fontId="3" fillId="11" borderId="43" xfId="0" applyFont="1" applyFill="1" applyBorder="1" applyAlignment="1">
      <alignment horizontal="left" vertical="center" indent="1"/>
    </xf>
    <xf numFmtId="0" fontId="3" fillId="11" borderId="7" xfId="0" applyFont="1" applyFill="1" applyBorder="1" applyAlignment="1">
      <alignment horizontal="left" vertical="center" indent="1"/>
    </xf>
    <xf numFmtId="0" fontId="4" fillId="0" borderId="43" xfId="0" applyFont="1" applyFill="1" applyBorder="1" applyAlignment="1">
      <alignment horizontal="left"/>
    </xf>
    <xf numFmtId="0" fontId="4" fillId="0" borderId="7" xfId="0" applyFont="1" applyFill="1" applyBorder="1" applyAlignment="1">
      <alignment horizontal="left"/>
    </xf>
    <xf numFmtId="9" fontId="11" fillId="0" borderId="7" xfId="0" applyNumberFormat="1" applyFont="1" applyFill="1" applyBorder="1" applyAlignment="1">
      <alignment horizontal="center"/>
    </xf>
    <xf numFmtId="0" fontId="11" fillId="0" borderId="7" xfId="0" applyFont="1" applyFill="1" applyBorder="1" applyAlignment="1">
      <alignment horizontal="center"/>
    </xf>
    <xf numFmtId="0" fontId="2" fillId="10" borderId="15" xfId="0" applyFont="1" applyFill="1" applyBorder="1" applyAlignment="1">
      <alignment horizontal="center" vertical="center"/>
    </xf>
    <xf numFmtId="0" fontId="5" fillId="12" borderId="0" xfId="0" applyFont="1" applyFill="1" applyAlignment="1">
      <alignment horizontal="center" vertical="center"/>
    </xf>
    <xf numFmtId="0" fontId="0" fillId="0" borderId="35" xfId="0" applyBorder="1" applyAlignment="1">
      <alignment horizontal="center"/>
    </xf>
    <xf numFmtId="0" fontId="0" fillId="0" borderId="36" xfId="0" applyBorder="1" applyAlignment="1">
      <alignment horizontal="center"/>
    </xf>
    <xf numFmtId="0" fontId="0" fillId="0" borderId="18" xfId="0" applyBorder="1" applyAlignment="1">
      <alignment horizontal="center"/>
    </xf>
    <xf numFmtId="0" fontId="2" fillId="10" borderId="41" xfId="0" applyFont="1" applyFill="1" applyBorder="1" applyAlignment="1">
      <alignment horizontal="center"/>
    </xf>
    <xf numFmtId="0" fontId="2" fillId="10" borderId="17" xfId="0" applyFont="1" applyFill="1" applyBorder="1" applyAlignment="1">
      <alignment horizontal="center"/>
    </xf>
    <xf numFmtId="0" fontId="3" fillId="11" borderId="42" xfId="0" applyFont="1" applyFill="1" applyBorder="1" applyAlignment="1">
      <alignment horizontal="left" vertical="center" indent="1"/>
    </xf>
    <xf numFmtId="0" fontId="3" fillId="11" borderId="19" xfId="0" applyFont="1" applyFill="1" applyBorder="1" applyAlignment="1">
      <alignment horizontal="left" vertical="center" indent="1"/>
    </xf>
    <xf numFmtId="0" fontId="2" fillId="10" borderId="37" xfId="0" applyFont="1" applyFill="1" applyBorder="1" applyAlignment="1">
      <alignment horizontal="center"/>
    </xf>
    <xf numFmtId="0" fontId="2" fillId="10" borderId="14" xfId="0" applyFont="1" applyFill="1" applyBorder="1" applyAlignment="1">
      <alignment horizontal="center"/>
    </xf>
    <xf numFmtId="0" fontId="4" fillId="0" borderId="38" xfId="0" applyFont="1" applyBorder="1" applyAlignment="1">
      <alignment horizontal="left" vertical="top" wrapText="1" indent="1"/>
    </xf>
    <xf numFmtId="0" fontId="4" fillId="0" borderId="15" xfId="0" applyFont="1" applyBorder="1" applyAlignment="1">
      <alignment horizontal="left" vertical="top" wrapText="1" indent="1"/>
    </xf>
    <xf numFmtId="0" fontId="4" fillId="0" borderId="35" xfId="0" applyFont="1" applyBorder="1" applyAlignment="1">
      <alignment horizontal="left" vertical="top" wrapText="1" indent="1"/>
    </xf>
    <xf numFmtId="0" fontId="4" fillId="0" borderId="0" xfId="0" applyFont="1" applyBorder="1" applyAlignment="1">
      <alignment horizontal="left" vertical="top" wrapText="1" indent="1"/>
    </xf>
    <xf numFmtId="0" fontId="4" fillId="0" borderId="39" xfId="0" applyFont="1" applyBorder="1" applyAlignment="1">
      <alignment horizontal="left" vertical="top" wrapText="1" indent="1"/>
    </xf>
    <xf numFmtId="0" fontId="4" fillId="0" borderId="6" xfId="0" applyFont="1" applyBorder="1" applyAlignment="1">
      <alignment horizontal="left" vertical="top" wrapText="1" indent="1"/>
    </xf>
    <xf numFmtId="0" fontId="4" fillId="0" borderId="40" xfId="0" applyFont="1" applyBorder="1" applyAlignment="1">
      <alignment horizontal="left" vertical="top" wrapText="1" indent="1"/>
    </xf>
    <xf numFmtId="0" fontId="4" fillId="0" borderId="16" xfId="0" applyFont="1" applyBorder="1" applyAlignment="1">
      <alignment horizontal="left" vertical="top" wrapText="1" indent="1"/>
    </xf>
    <xf numFmtId="165" fontId="4" fillId="0" borderId="24" xfId="2" applyNumberFormat="1" applyFont="1" applyBorder="1" applyAlignment="1">
      <alignment horizontal="center"/>
    </xf>
    <xf numFmtId="4" fontId="4" fillId="0" borderId="0" xfId="0" applyNumberFormat="1" applyFont="1" applyBorder="1" applyAlignment="1">
      <alignment horizontal="center"/>
    </xf>
    <xf numFmtId="165" fontId="4" fillId="0" borderId="0" xfId="2" applyNumberFormat="1" applyFont="1" applyBorder="1" applyAlignment="1">
      <alignment horizontal="center"/>
    </xf>
    <xf numFmtId="165" fontId="4" fillId="0" borderId="10" xfId="2" applyNumberFormat="1" applyFont="1" applyBorder="1" applyAlignment="1">
      <alignment horizontal="center"/>
    </xf>
    <xf numFmtId="0" fontId="4" fillId="0" borderId="40" xfId="0" applyFont="1" applyBorder="1" applyAlignment="1">
      <alignment horizontal="left" vertical="center" wrapText="1"/>
    </xf>
    <xf numFmtId="0" fontId="4" fillId="0" borderId="16" xfId="0" applyFont="1" applyBorder="1" applyAlignment="1">
      <alignment horizontal="left" vertical="center" wrapText="1"/>
    </xf>
    <xf numFmtId="0" fontId="4" fillId="0" borderId="62" xfId="0" applyFont="1" applyBorder="1" applyAlignment="1">
      <alignment horizontal="left" vertical="center" wrapText="1"/>
    </xf>
    <xf numFmtId="0" fontId="4" fillId="0" borderId="35" xfId="0" applyFont="1" applyBorder="1" applyAlignment="1">
      <alignment horizontal="left" vertical="center" wrapText="1"/>
    </xf>
    <xf numFmtId="0" fontId="4" fillId="0" borderId="0" xfId="0" applyFont="1" applyBorder="1" applyAlignment="1">
      <alignment horizontal="left" vertical="center" wrapText="1"/>
    </xf>
    <xf numFmtId="0" fontId="4" fillId="0" borderId="63" xfId="0" applyFont="1" applyBorder="1" applyAlignment="1">
      <alignment horizontal="left" vertical="center" wrapText="1"/>
    </xf>
    <xf numFmtId="0" fontId="4" fillId="0" borderId="39" xfId="0" applyFont="1" applyBorder="1" applyAlignment="1">
      <alignment horizontal="left" vertical="center" wrapText="1"/>
    </xf>
    <xf numFmtId="0" fontId="4" fillId="0" borderId="6" xfId="0" applyFont="1" applyBorder="1" applyAlignment="1">
      <alignment horizontal="left" vertical="center" wrapText="1"/>
    </xf>
    <xf numFmtId="0" fontId="4" fillId="0" borderId="64" xfId="0" applyFont="1" applyBorder="1" applyAlignment="1">
      <alignment horizontal="left" vertical="center" wrapText="1"/>
    </xf>
    <xf numFmtId="0" fontId="0" fillId="13" borderId="48" xfId="0" applyFill="1" applyBorder="1" applyAlignment="1">
      <alignment horizontal="center" wrapText="1"/>
    </xf>
    <xf numFmtId="0" fontId="0" fillId="13" borderId="49" xfId="0" applyFill="1" applyBorder="1" applyAlignment="1">
      <alignment horizontal="center" wrapText="1"/>
    </xf>
    <xf numFmtId="0" fontId="0" fillId="13" borderId="52" xfId="0" applyFill="1" applyBorder="1" applyAlignment="1">
      <alignment horizontal="center" wrapText="1"/>
    </xf>
    <xf numFmtId="0" fontId="0" fillId="13" borderId="66" xfId="0" applyFill="1" applyBorder="1" applyAlignment="1">
      <alignment horizontal="center" wrapText="1"/>
    </xf>
    <xf numFmtId="0" fontId="0" fillId="0" borderId="22" xfId="0" applyBorder="1" applyAlignment="1">
      <alignment horizontal="center"/>
    </xf>
    <xf numFmtId="0" fontId="0" fillId="0" borderId="24"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4" fillId="0" borderId="43" xfId="0" applyFont="1" applyBorder="1" applyAlignment="1">
      <alignment horizontal="left" vertical="center"/>
    </xf>
    <xf numFmtId="0" fontId="4" fillId="0" borderId="7" xfId="0" applyFont="1" applyBorder="1" applyAlignment="1">
      <alignment horizontal="left" vertical="center"/>
    </xf>
    <xf numFmtId="0" fontId="4" fillId="0" borderId="69" xfId="0" applyFont="1" applyBorder="1" applyAlignment="1">
      <alignment horizontal="left" vertical="center"/>
    </xf>
    <xf numFmtId="4" fontId="4" fillId="0" borderId="13" xfId="0" applyNumberFormat="1" applyFont="1" applyBorder="1" applyAlignment="1">
      <alignment horizontal="center"/>
    </xf>
    <xf numFmtId="0" fontId="29" fillId="0" borderId="7" xfId="0" applyFont="1" applyBorder="1" applyAlignment="1">
      <alignment horizontal="left" vertical="center"/>
    </xf>
    <xf numFmtId="0" fontId="30" fillId="0" borderId="7" xfId="0" applyFont="1" applyBorder="1" applyAlignment="1">
      <alignment horizontal="left" vertical="center"/>
    </xf>
    <xf numFmtId="0" fontId="30" fillId="0" borderId="69" xfId="0" applyFont="1" applyBorder="1" applyAlignment="1">
      <alignment horizontal="left" vertical="center"/>
    </xf>
    <xf numFmtId="0" fontId="0" fillId="0" borderId="43" xfId="0" applyBorder="1" applyAlignment="1">
      <alignment horizontal="center" wrapText="1"/>
    </xf>
    <xf numFmtId="0" fontId="0" fillId="0" borderId="7" xfId="0" applyBorder="1" applyAlignment="1">
      <alignment horizontal="center" wrapText="1"/>
    </xf>
    <xf numFmtId="0" fontId="0" fillId="0" borderId="69" xfId="0" applyBorder="1" applyAlignment="1">
      <alignment horizontal="center" wrapText="1"/>
    </xf>
    <xf numFmtId="0" fontId="0" fillId="0" borderId="65" xfId="0" applyBorder="1" applyAlignment="1">
      <alignment horizontal="center"/>
    </xf>
    <xf numFmtId="0" fontId="0" fillId="0" borderId="52" xfId="0" applyBorder="1" applyAlignment="1">
      <alignment horizontal="center"/>
    </xf>
    <xf numFmtId="0" fontId="0" fillId="0" borderId="43" xfId="0" applyFill="1" applyBorder="1" applyAlignment="1">
      <alignment horizontal="left"/>
    </xf>
    <xf numFmtId="0" fontId="0" fillId="0" borderId="7" xfId="0" applyFill="1" applyBorder="1" applyAlignment="1">
      <alignment horizontal="left"/>
    </xf>
    <xf numFmtId="0" fontId="0" fillId="0" borderId="69" xfId="0" applyFill="1" applyBorder="1" applyAlignment="1">
      <alignment horizontal="left"/>
    </xf>
    <xf numFmtId="4" fontId="4" fillId="0" borderId="10" xfId="0" applyNumberFormat="1" applyFont="1" applyBorder="1" applyAlignment="1">
      <alignment horizontal="center"/>
    </xf>
    <xf numFmtId="0" fontId="28" fillId="0" borderId="7" xfId="0" applyFont="1" applyBorder="1" applyAlignment="1">
      <alignment horizontal="left" vertical="center"/>
    </xf>
    <xf numFmtId="0" fontId="28" fillId="0" borderId="69" xfId="0" applyFont="1" applyBorder="1" applyAlignment="1">
      <alignment horizontal="left" vertical="center"/>
    </xf>
    <xf numFmtId="0" fontId="3" fillId="11" borderId="43"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11" borderId="69" xfId="0" applyFont="1" applyFill="1" applyBorder="1" applyAlignment="1">
      <alignment horizontal="center" vertical="center" wrapText="1"/>
    </xf>
    <xf numFmtId="4" fontId="4" fillId="0" borderId="24" xfId="0" applyNumberFormat="1" applyFont="1" applyBorder="1" applyAlignment="1">
      <alignment horizontal="center"/>
    </xf>
    <xf numFmtId="0" fontId="4" fillId="0" borderId="4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2" fillId="10" borderId="15" xfId="0" applyFont="1" applyFill="1" applyBorder="1" applyAlignment="1">
      <alignment horizontal="center" vertical="center" wrapText="1"/>
    </xf>
    <xf numFmtId="0" fontId="2" fillId="10" borderId="61" xfId="0" applyFont="1" applyFill="1" applyBorder="1" applyAlignment="1">
      <alignment horizontal="center" vertical="center" wrapText="1"/>
    </xf>
    <xf numFmtId="0" fontId="4" fillId="0" borderId="4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6"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38" xfId="0" applyFont="1" applyBorder="1" applyAlignment="1">
      <alignment vertical="top" wrapText="1"/>
    </xf>
    <xf numFmtId="0" fontId="4" fillId="0" borderId="15" xfId="0" applyFont="1" applyBorder="1" applyAlignment="1">
      <alignment vertical="top" wrapText="1"/>
    </xf>
    <xf numFmtId="0" fontId="4" fillId="0" borderId="83" xfId="0" applyFont="1" applyBorder="1" applyAlignment="1">
      <alignment vertical="top" wrapText="1"/>
    </xf>
    <xf numFmtId="0" fontId="4" fillId="0" borderId="35" xfId="0" applyFont="1" applyBorder="1" applyAlignment="1">
      <alignment vertical="top" wrapText="1"/>
    </xf>
    <xf numFmtId="0" fontId="4" fillId="0" borderId="0" xfId="0" applyFont="1" applyBorder="1" applyAlignment="1">
      <alignment vertical="top" wrapText="1"/>
    </xf>
    <xf numFmtId="0" fontId="4" fillId="0" borderId="63" xfId="0" applyFont="1" applyBorder="1" applyAlignment="1">
      <alignment vertical="top" wrapText="1"/>
    </xf>
    <xf numFmtId="0" fontId="4" fillId="0" borderId="39" xfId="0" applyFont="1" applyBorder="1" applyAlignment="1">
      <alignment vertical="top" wrapText="1"/>
    </xf>
    <xf numFmtId="0" fontId="4" fillId="0" borderId="6" xfId="0" applyFont="1" applyBorder="1" applyAlignment="1">
      <alignment vertical="top" wrapText="1"/>
    </xf>
    <xf numFmtId="0" fontId="4" fillId="0" borderId="64" xfId="0" applyFont="1" applyBorder="1" applyAlignment="1">
      <alignment vertical="top" wrapText="1"/>
    </xf>
    <xf numFmtId="0" fontId="13" fillId="5" borderId="77" xfId="0" applyFont="1" applyFill="1" applyBorder="1" applyAlignment="1">
      <alignment horizontal="center"/>
    </xf>
    <xf numFmtId="0" fontId="13" fillId="14" borderId="77" xfId="0" applyFont="1" applyFill="1" applyBorder="1" applyAlignment="1">
      <alignment horizontal="center"/>
    </xf>
    <xf numFmtId="0" fontId="13" fillId="14" borderId="78" xfId="0" applyFont="1" applyFill="1" applyBorder="1" applyAlignment="1">
      <alignment horizontal="center"/>
    </xf>
    <xf numFmtId="0" fontId="9" fillId="8" borderId="74" xfId="0" applyFont="1" applyFill="1" applyBorder="1" applyAlignment="1">
      <alignment horizontal="center" vertical="center" wrapText="1"/>
    </xf>
    <xf numFmtId="0" fontId="9" fillId="8" borderId="91" xfId="0" applyFont="1" applyFill="1" applyBorder="1" applyAlignment="1">
      <alignment horizontal="center" vertical="center" wrapText="1"/>
    </xf>
    <xf numFmtId="0" fontId="9" fillId="8" borderId="75" xfId="0" applyFont="1" applyFill="1" applyBorder="1" applyAlignment="1">
      <alignment horizontal="center" vertical="center" wrapText="1"/>
    </xf>
    <xf numFmtId="4" fontId="4" fillId="9" borderId="23" xfId="1" applyNumberFormat="1" applyFont="1" applyFill="1" applyBorder="1" applyAlignment="1">
      <alignment horizontal="center"/>
    </xf>
    <xf numFmtId="0" fontId="4" fillId="0" borderId="1" xfId="0" applyFont="1" applyFill="1" applyBorder="1" applyAlignment="1">
      <alignment horizontal="left" indent="1"/>
    </xf>
    <xf numFmtId="0" fontId="4" fillId="0" borderId="1" xfId="0" applyFont="1" applyFill="1" applyBorder="1" applyAlignment="1">
      <alignment horizontal="left" wrapText="1" indent="1"/>
    </xf>
    <xf numFmtId="0" fontId="4" fillId="0" borderId="4" xfId="0" applyFont="1" applyFill="1" applyBorder="1" applyAlignment="1">
      <alignment horizontal="left" vertical="center" indent="1"/>
    </xf>
    <xf numFmtId="0" fontId="4" fillId="0" borderId="7" xfId="0" applyFont="1" applyFill="1" applyBorder="1" applyAlignment="1">
      <alignment horizontal="left" vertical="center" indent="1"/>
    </xf>
    <xf numFmtId="0" fontId="4" fillId="0" borderId="69" xfId="0" applyFont="1" applyFill="1" applyBorder="1" applyAlignment="1">
      <alignment horizontal="left" vertical="center" indent="1"/>
    </xf>
    <xf numFmtId="4" fontId="4" fillId="0" borderId="0" xfId="1" applyNumberFormat="1" applyFont="1" applyBorder="1" applyAlignment="1">
      <alignment horizontal="center"/>
    </xf>
    <xf numFmtId="4" fontId="4" fillId="9" borderId="23" xfId="0" applyNumberFormat="1" applyFont="1" applyFill="1" applyBorder="1" applyAlignment="1">
      <alignment horizontal="center"/>
    </xf>
    <xf numFmtId="4" fontId="4" fillId="9" borderId="12" xfId="0" applyNumberFormat="1" applyFont="1" applyFill="1" applyBorder="1" applyAlignment="1">
      <alignment horizontal="center"/>
    </xf>
    <xf numFmtId="165" fontId="4" fillId="9" borderId="12" xfId="2" applyNumberFormat="1" applyFont="1" applyFill="1" applyBorder="1" applyAlignment="1">
      <alignment horizontal="center"/>
    </xf>
    <xf numFmtId="165" fontId="4" fillId="9" borderId="13" xfId="2" applyNumberFormat="1" applyFont="1" applyFill="1" applyBorder="1" applyAlignment="1">
      <alignment horizontal="center"/>
    </xf>
    <xf numFmtId="9" fontId="4" fillId="0" borderId="43" xfId="0" applyNumberFormat="1" applyFont="1" applyBorder="1" applyAlignment="1">
      <alignment horizontal="left" vertical="center" indent="1"/>
    </xf>
    <xf numFmtId="9" fontId="4" fillId="0" borderId="7" xfId="0" applyNumberFormat="1" applyFont="1" applyBorder="1" applyAlignment="1">
      <alignment horizontal="left" vertical="center" indent="1"/>
    </xf>
    <xf numFmtId="9" fontId="11" fillId="0" borderId="7" xfId="0" applyNumberFormat="1" applyFont="1" applyBorder="1" applyAlignment="1">
      <alignment horizontal="center" vertical="center"/>
    </xf>
    <xf numFmtId="9" fontId="11" fillId="0" borderId="69" xfId="0" applyNumberFormat="1" applyFont="1" applyBorder="1" applyAlignment="1">
      <alignment horizontal="center" vertical="center"/>
    </xf>
    <xf numFmtId="0" fontId="4" fillId="0" borderId="4" xfId="0" applyFont="1" applyBorder="1" applyAlignment="1">
      <alignment horizontal="left" wrapText="1" indent="1"/>
    </xf>
    <xf numFmtId="0" fontId="4" fillId="0" borderId="68" xfId="0" applyFont="1" applyBorder="1" applyAlignment="1">
      <alignment horizontal="left" wrapText="1" indent="1"/>
    </xf>
    <xf numFmtId="0" fontId="4" fillId="0" borderId="43" xfId="0" applyFont="1" applyFill="1" applyBorder="1" applyAlignment="1">
      <alignment horizontal="left" indent="1"/>
    </xf>
    <xf numFmtId="0" fontId="4" fillId="0" borderId="7" xfId="0" applyFont="1" applyFill="1" applyBorder="1" applyAlignment="1">
      <alignment horizontal="left" indent="1"/>
    </xf>
    <xf numFmtId="0" fontId="4" fillId="0" borderId="70" xfId="0" applyFont="1" applyFill="1" applyBorder="1" applyAlignment="1">
      <alignment horizontal="left" vertical="center" indent="1"/>
    </xf>
    <xf numFmtId="0" fontId="4" fillId="0" borderId="17" xfId="0" applyFont="1" applyFill="1" applyBorder="1" applyAlignment="1">
      <alignment horizontal="left" vertical="center" indent="1"/>
    </xf>
    <xf numFmtId="0" fontId="4" fillId="0" borderId="71" xfId="0" applyFont="1" applyFill="1" applyBorder="1" applyAlignment="1">
      <alignment horizontal="left" vertical="center" indent="1"/>
    </xf>
    <xf numFmtId="4" fontId="4" fillId="9" borderId="0" xfId="0" applyNumberFormat="1" applyFont="1" applyFill="1" applyBorder="1" applyAlignment="1">
      <alignment horizontal="center"/>
    </xf>
    <xf numFmtId="165" fontId="4" fillId="9" borderId="0" xfId="2" applyNumberFormat="1" applyFont="1" applyFill="1" applyBorder="1" applyAlignment="1">
      <alignment horizontal="center"/>
    </xf>
    <xf numFmtId="165" fontId="4" fillId="9" borderId="10" xfId="2" applyNumberFormat="1" applyFont="1" applyFill="1" applyBorder="1" applyAlignment="1">
      <alignment horizontal="center"/>
    </xf>
    <xf numFmtId="165" fontId="4" fillId="9" borderId="23" xfId="2" applyNumberFormat="1" applyFont="1" applyFill="1" applyBorder="1" applyAlignment="1">
      <alignment horizontal="center"/>
    </xf>
    <xf numFmtId="165" fontId="4" fillId="9" borderId="24" xfId="2" applyNumberFormat="1" applyFont="1" applyFill="1" applyBorder="1" applyAlignment="1">
      <alignment horizontal="center"/>
    </xf>
    <xf numFmtId="0" fontId="4" fillId="0" borderId="4" xfId="0" applyFont="1" applyBorder="1" applyAlignment="1">
      <alignment horizontal="left" vertical="center" wrapText="1" indent="1"/>
    </xf>
    <xf numFmtId="0" fontId="4" fillId="0" borderId="68" xfId="0" applyFont="1" applyBorder="1" applyAlignment="1">
      <alignment horizontal="left" vertical="center" wrapText="1" indent="1"/>
    </xf>
    <xf numFmtId="4" fontId="4" fillId="0" borderId="12" xfId="1" applyNumberFormat="1" applyFont="1" applyBorder="1" applyAlignment="1">
      <alignment horizontal="center"/>
    </xf>
    <xf numFmtId="165" fontId="4" fillId="0" borderId="12" xfId="2" applyNumberFormat="1" applyFont="1" applyFill="1" applyBorder="1" applyAlignment="1">
      <alignment horizontal="center"/>
    </xf>
    <xf numFmtId="4" fontId="4" fillId="9" borderId="0" xfId="1" applyNumberFormat="1" applyFont="1" applyFill="1" applyBorder="1" applyAlignment="1">
      <alignment horizontal="center"/>
    </xf>
    <xf numFmtId="0" fontId="0" fillId="13" borderId="0" xfId="0" applyFill="1" applyBorder="1" applyAlignment="1">
      <alignment horizontal="center" wrapText="1"/>
    </xf>
    <xf numFmtId="0" fontId="0" fillId="13" borderId="63" xfId="0" applyFill="1" applyBorder="1" applyAlignment="1">
      <alignment horizontal="center" wrapText="1"/>
    </xf>
    <xf numFmtId="0" fontId="0" fillId="13" borderId="79" xfId="0" applyFill="1" applyBorder="1" applyAlignment="1">
      <alignment horizontal="center" wrapText="1"/>
    </xf>
    <xf numFmtId="0" fontId="2" fillId="10" borderId="22"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67" xfId="0" applyFont="1" applyFill="1" applyBorder="1" applyAlignment="1">
      <alignment horizontal="center"/>
    </xf>
    <xf numFmtId="9" fontId="4" fillId="16" borderId="43" xfId="2" applyFont="1" applyFill="1" applyBorder="1" applyAlignment="1">
      <alignment horizontal="center" vertical="center"/>
    </xf>
    <xf numFmtId="9" fontId="4" fillId="16" borderId="7" xfId="2" applyFont="1" applyFill="1" applyBorder="1" applyAlignment="1">
      <alignment horizontal="center" vertical="center"/>
    </xf>
    <xf numFmtId="9" fontId="4" fillId="16" borderId="69" xfId="2" applyFont="1" applyFill="1" applyBorder="1" applyAlignment="1">
      <alignment horizontal="center" vertical="center"/>
    </xf>
    <xf numFmtId="9" fontId="4" fillId="16" borderId="43" xfId="2" applyFont="1" applyFill="1" applyBorder="1" applyAlignment="1">
      <alignment horizontal="left" vertical="center" indent="1"/>
    </xf>
    <xf numFmtId="9" fontId="4" fillId="16" borderId="7" xfId="2" applyFont="1" applyFill="1" applyBorder="1" applyAlignment="1">
      <alignment horizontal="left" vertical="center" indent="1"/>
    </xf>
    <xf numFmtId="9" fontId="4" fillId="16" borderId="69" xfId="2" applyFont="1" applyFill="1" applyBorder="1" applyAlignment="1">
      <alignment horizontal="left" vertical="center" indent="1"/>
    </xf>
    <xf numFmtId="9" fontId="4" fillId="16" borderId="41" xfId="2" applyFont="1" applyFill="1" applyBorder="1" applyAlignment="1">
      <alignment horizontal="left" vertical="center" indent="1"/>
    </xf>
    <xf numFmtId="9" fontId="4" fillId="16" borderId="17" xfId="2" applyFont="1" applyFill="1" applyBorder="1" applyAlignment="1">
      <alignment horizontal="left" vertical="center" indent="1"/>
    </xf>
    <xf numFmtId="9" fontId="4" fillId="16" borderId="67" xfId="2" applyFont="1" applyFill="1" applyBorder="1" applyAlignment="1">
      <alignment horizontal="left" vertical="center" indent="1"/>
    </xf>
    <xf numFmtId="0" fontId="4" fillId="0" borderId="1" xfId="0" applyFont="1" applyFill="1" applyBorder="1" applyAlignment="1">
      <alignment wrapText="1"/>
    </xf>
    <xf numFmtId="0" fontId="4" fillId="0" borderId="1" xfId="0" applyFont="1" applyFill="1" applyBorder="1"/>
    <xf numFmtId="0" fontId="0" fillId="0" borderId="43" xfId="0" applyBorder="1" applyAlignment="1">
      <alignment horizontal="left" wrapText="1" indent="1"/>
    </xf>
    <xf numFmtId="0" fontId="0" fillId="0" borderId="7" xfId="0" applyBorder="1" applyAlignment="1">
      <alignment horizontal="left" wrapText="1" indent="1"/>
    </xf>
    <xf numFmtId="9" fontId="4" fillId="0" borderId="1" xfId="0" applyNumberFormat="1" applyFont="1" applyFill="1" applyBorder="1" applyAlignment="1">
      <alignment horizontal="center"/>
    </xf>
    <xf numFmtId="0" fontId="4" fillId="0" borderId="1" xfId="0" applyFont="1" applyFill="1" applyBorder="1" applyAlignment="1">
      <alignment horizontal="center"/>
    </xf>
    <xf numFmtId="9" fontId="4" fillId="0" borderId="4" xfId="0" applyNumberFormat="1" applyFont="1" applyFill="1" applyBorder="1" applyAlignment="1">
      <alignment horizontal="center"/>
    </xf>
    <xf numFmtId="9" fontId="4" fillId="0" borderId="69" xfId="0" applyNumberFormat="1" applyFont="1" applyFill="1" applyBorder="1" applyAlignment="1">
      <alignment horizontal="center"/>
    </xf>
    <xf numFmtId="3" fontId="0" fillId="0" borderId="41" xfId="0" applyNumberFormat="1" applyBorder="1" applyAlignment="1">
      <alignment horizontal="left" vertical="center" indent="1"/>
    </xf>
    <xf numFmtId="0" fontId="0" fillId="0" borderId="17" xfId="0" applyBorder="1" applyAlignment="1">
      <alignment horizontal="left" vertical="center" indent="1"/>
    </xf>
    <xf numFmtId="2" fontId="4" fillId="0" borderId="12" xfId="0" applyNumberFormat="1" applyFont="1" applyBorder="1" applyAlignment="1">
      <alignment horizontal="center"/>
    </xf>
    <xf numFmtId="167" fontId="4" fillId="0" borderId="0" xfId="0" applyNumberFormat="1" applyFont="1" applyBorder="1" applyAlignment="1">
      <alignment horizontal="center"/>
    </xf>
    <xf numFmtId="0" fontId="2" fillId="10" borderId="58" xfId="0" applyFont="1" applyFill="1" applyBorder="1" applyAlignment="1">
      <alignment horizontal="center" vertical="center"/>
    </xf>
    <xf numFmtId="0" fontId="9" fillId="10" borderId="15" xfId="0" applyFont="1" applyFill="1" applyBorder="1" applyAlignment="1">
      <alignment horizontal="center" vertical="justify"/>
    </xf>
    <xf numFmtId="0" fontId="9" fillId="10" borderId="61" xfId="0" applyFont="1" applyFill="1" applyBorder="1" applyAlignment="1">
      <alignment horizontal="center" vertical="justify"/>
    </xf>
    <xf numFmtId="4" fontId="0" fillId="0" borderId="0" xfId="0" applyNumberFormat="1" applyBorder="1" applyAlignment="1">
      <alignment horizontal="center"/>
    </xf>
    <xf numFmtId="167" fontId="4" fillId="0" borderId="12" xfId="0" applyNumberFormat="1" applyFont="1" applyBorder="1" applyAlignment="1">
      <alignment horizontal="center"/>
    </xf>
    <xf numFmtId="4" fontId="0" fillId="0" borderId="12" xfId="0" applyNumberFormat="1" applyBorder="1" applyAlignment="1">
      <alignment horizontal="center"/>
    </xf>
    <xf numFmtId="0" fontId="3" fillId="11" borderId="96" xfId="0" applyFont="1" applyFill="1" applyBorder="1" applyAlignment="1">
      <alignment horizontal="left" vertical="center" indent="1"/>
    </xf>
    <xf numFmtId="0" fontId="2" fillId="10" borderId="23" xfId="0" applyFont="1" applyFill="1" applyBorder="1" applyAlignment="1">
      <alignment horizontal="center" vertical="center"/>
    </xf>
    <xf numFmtId="0" fontId="7" fillId="0" borderId="16" xfId="0" applyFont="1" applyBorder="1" applyAlignment="1">
      <alignment vertical="center" wrapText="1"/>
    </xf>
    <xf numFmtId="0" fontId="7" fillId="0" borderId="0" xfId="0" applyFont="1" applyBorder="1" applyAlignment="1">
      <alignment vertical="center" wrapText="1"/>
    </xf>
    <xf numFmtId="0" fontId="7" fillId="0" borderId="6" xfId="0" applyFont="1" applyBorder="1" applyAlignment="1">
      <alignment vertical="center" wrapText="1"/>
    </xf>
    <xf numFmtId="0" fontId="13" fillId="6" borderId="77" xfId="0" applyFont="1" applyFill="1" applyBorder="1" applyAlignment="1">
      <alignment horizontal="center"/>
    </xf>
    <xf numFmtId="0" fontId="13" fillId="20" borderId="77" xfId="0" applyFont="1" applyFill="1" applyBorder="1" applyAlignment="1">
      <alignment horizontal="center"/>
    </xf>
    <xf numFmtId="0" fontId="13" fillId="20" borderId="78" xfId="0" applyFont="1" applyFill="1" applyBorder="1" applyAlignment="1">
      <alignment horizontal="center"/>
    </xf>
    <xf numFmtId="0" fontId="0" fillId="13" borderId="95" xfId="0" applyFill="1" applyBorder="1" applyAlignment="1">
      <alignment horizontal="center" wrapText="1"/>
    </xf>
    <xf numFmtId="0" fontId="0" fillId="0" borderId="63" xfId="0" applyBorder="1" applyAlignment="1">
      <alignment horizontal="center"/>
    </xf>
    <xf numFmtId="0" fontId="0" fillId="0" borderId="80" xfId="0" applyBorder="1" applyAlignment="1">
      <alignment horizontal="center"/>
    </xf>
    <xf numFmtId="0" fontId="2" fillId="10" borderId="38" xfId="0" applyFont="1" applyFill="1" applyBorder="1" applyAlignment="1">
      <alignment horizontal="center"/>
    </xf>
    <xf numFmtId="0" fontId="2" fillId="10" borderId="15" xfId="0" applyFont="1" applyFill="1" applyBorder="1" applyAlignment="1">
      <alignment horizontal="center"/>
    </xf>
    <xf numFmtId="0" fontId="0" fillId="0" borderId="0" xfId="0" applyBorder="1" applyAlignment="1">
      <alignment horizontal="center" vertical="center"/>
    </xf>
    <xf numFmtId="0" fontId="0" fillId="0" borderId="63" xfId="0" applyBorder="1" applyAlignment="1">
      <alignment horizontal="center" vertical="center"/>
    </xf>
    <xf numFmtId="0" fontId="0" fillId="0" borderId="18" xfId="0" applyBorder="1" applyAlignment="1">
      <alignment horizontal="center" vertical="center"/>
    </xf>
    <xf numFmtId="0" fontId="0" fillId="0" borderId="80" xfId="0" applyBorder="1" applyAlignment="1">
      <alignment horizontal="center" vertical="center"/>
    </xf>
    <xf numFmtId="0" fontId="4" fillId="0" borderId="20" xfId="0" applyFont="1" applyFill="1" applyBorder="1" applyAlignment="1">
      <alignment horizontal="left" vertical="center" wrapText="1" indent="1"/>
    </xf>
    <xf numFmtId="0" fontId="4" fillId="0" borderId="16" xfId="0" applyFont="1" applyFill="1" applyBorder="1" applyAlignment="1">
      <alignment horizontal="left" vertical="center" wrapText="1" indent="1"/>
    </xf>
    <xf numFmtId="0" fontId="4" fillId="0" borderId="85"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6" xfId="0" applyFont="1" applyFill="1" applyBorder="1" applyAlignment="1">
      <alignment horizontal="left" vertical="center" wrapText="1" indent="1"/>
    </xf>
    <xf numFmtId="0" fontId="4" fillId="0" borderId="86" xfId="0" applyFont="1" applyFill="1" applyBorder="1" applyAlignment="1">
      <alignment horizontal="left" vertical="center" wrapText="1" indent="1"/>
    </xf>
    <xf numFmtId="0" fontId="13" fillId="7" borderId="76" xfId="0" applyFont="1" applyFill="1" applyBorder="1" applyAlignment="1">
      <alignment horizontal="center" vertical="center"/>
    </xf>
    <xf numFmtId="0" fontId="13" fillId="7" borderId="78" xfId="0" applyFont="1" applyFill="1" applyBorder="1" applyAlignment="1">
      <alignment horizontal="center" vertical="center"/>
    </xf>
    <xf numFmtId="0" fontId="13" fillId="5" borderId="76" xfId="0" applyFont="1" applyFill="1" applyBorder="1" applyAlignment="1">
      <alignment horizontal="center" vertical="center"/>
    </xf>
    <xf numFmtId="0" fontId="13" fillId="5" borderId="78" xfId="0" applyFont="1" applyFill="1" applyBorder="1" applyAlignment="1">
      <alignment horizontal="center" vertical="center"/>
    </xf>
    <xf numFmtId="0" fontId="13" fillId="5" borderId="82" xfId="0" applyFont="1" applyFill="1" applyBorder="1" applyAlignment="1">
      <alignment horizontal="center" vertical="center"/>
    </xf>
    <xf numFmtId="0" fontId="13" fillId="5" borderId="77" xfId="0" applyFont="1" applyFill="1" applyBorder="1" applyAlignment="1">
      <alignment horizontal="center" vertical="center"/>
    </xf>
    <xf numFmtId="165" fontId="14" fillId="9" borderId="23" xfId="2" applyNumberFormat="1" applyFont="1" applyFill="1" applyBorder="1" applyAlignment="1">
      <alignment horizontal="center"/>
    </xf>
    <xf numFmtId="165" fontId="14" fillId="9" borderId="24" xfId="2" applyNumberFormat="1" applyFont="1" applyFill="1" applyBorder="1" applyAlignment="1">
      <alignment horizontal="center"/>
    </xf>
    <xf numFmtId="4" fontId="14" fillId="9" borderId="23" xfId="1" applyNumberFormat="1" applyFont="1" applyFill="1" applyBorder="1" applyAlignment="1">
      <alignment horizontal="center"/>
    </xf>
    <xf numFmtId="165" fontId="0" fillId="9" borderId="23" xfId="2" applyNumberFormat="1" applyFont="1" applyFill="1" applyBorder="1" applyAlignment="1">
      <alignment horizontal="center"/>
    </xf>
    <xf numFmtId="165" fontId="0" fillId="9" borderId="24" xfId="2" applyNumberFormat="1" applyFont="1" applyFill="1" applyBorder="1" applyAlignment="1">
      <alignment horizontal="center"/>
    </xf>
    <xf numFmtId="4" fontId="0" fillId="0" borderId="0" xfId="1" applyNumberFormat="1" applyFont="1" applyBorder="1" applyAlignment="1">
      <alignment horizontal="center"/>
    </xf>
    <xf numFmtId="165" fontId="0" fillId="0" borderId="0" xfId="2" applyNumberFormat="1" applyFont="1" applyBorder="1" applyAlignment="1">
      <alignment horizontal="center"/>
    </xf>
    <xf numFmtId="165" fontId="0" fillId="0" borderId="10" xfId="2" applyNumberFormat="1" applyFont="1" applyBorder="1" applyAlignment="1">
      <alignment horizontal="center"/>
    </xf>
    <xf numFmtId="4" fontId="0" fillId="9" borderId="0" xfId="1" applyNumberFormat="1" applyFont="1" applyFill="1" applyBorder="1" applyAlignment="1">
      <alignment horizontal="center"/>
    </xf>
    <xf numFmtId="165" fontId="0" fillId="9" borderId="0" xfId="2" applyNumberFormat="1" applyFont="1" applyFill="1" applyBorder="1" applyAlignment="1">
      <alignment horizontal="center"/>
    </xf>
    <xf numFmtId="165" fontId="0" fillId="9" borderId="10" xfId="2" applyNumberFormat="1" applyFont="1" applyFill="1" applyBorder="1" applyAlignment="1">
      <alignment horizontal="center"/>
    </xf>
    <xf numFmtId="165" fontId="0" fillId="9" borderId="12" xfId="2" applyNumberFormat="1" applyFont="1" applyFill="1" applyBorder="1" applyAlignment="1">
      <alignment horizontal="center"/>
    </xf>
    <xf numFmtId="165" fontId="0" fillId="9" borderId="13" xfId="2" applyNumberFormat="1" applyFont="1" applyFill="1" applyBorder="1" applyAlignment="1">
      <alignment horizontal="center"/>
    </xf>
    <xf numFmtId="0" fontId="4" fillId="0" borderId="43" xfId="0" applyFont="1" applyBorder="1" applyAlignment="1">
      <alignment horizontal="left" vertical="center" indent="1"/>
    </xf>
    <xf numFmtId="0" fontId="4" fillId="0" borderId="7" xfId="0" applyFont="1" applyBorder="1" applyAlignment="1">
      <alignment horizontal="left" vertical="center" indent="1"/>
    </xf>
    <xf numFmtId="0" fontId="4" fillId="0" borderId="7" xfId="0" applyFont="1" applyBorder="1" applyAlignment="1">
      <alignment horizontal="left" indent="1"/>
    </xf>
    <xf numFmtId="10" fontId="4" fillId="0" borderId="7" xfId="0" applyNumberFormat="1" applyFont="1" applyBorder="1" applyAlignment="1">
      <alignment horizontal="center" vertical="center"/>
    </xf>
    <xf numFmtId="10" fontId="4" fillId="0" borderId="69" xfId="0" applyNumberFormat="1" applyFont="1" applyBorder="1" applyAlignment="1">
      <alignment horizontal="center" vertical="center"/>
    </xf>
    <xf numFmtId="10" fontId="4" fillId="0" borderId="7" xfId="2" applyNumberFormat="1" applyFont="1" applyBorder="1" applyAlignment="1">
      <alignment horizontal="center" vertical="center"/>
    </xf>
    <xf numFmtId="10" fontId="4" fillId="0" borderId="69" xfId="2" applyNumberFormat="1" applyFont="1" applyBorder="1" applyAlignment="1">
      <alignment horizontal="center" vertical="center"/>
    </xf>
    <xf numFmtId="0" fontId="4" fillId="0" borderId="45" xfId="0" applyFont="1" applyFill="1" applyBorder="1" applyAlignment="1">
      <alignment horizontal="left" indent="1"/>
    </xf>
    <xf numFmtId="0" fontId="4" fillId="0" borderId="4" xfId="0" applyFont="1" applyFill="1" applyBorder="1" applyAlignment="1">
      <alignment horizontal="left" indent="1"/>
    </xf>
    <xf numFmtId="10" fontId="11" fillId="0" borderId="7" xfId="2" applyNumberFormat="1" applyFont="1" applyFill="1" applyBorder="1" applyAlignment="1">
      <alignment horizontal="center"/>
    </xf>
    <xf numFmtId="4" fontId="0" fillId="9" borderId="23" xfId="1" applyNumberFormat="1" applyFont="1" applyFill="1" applyBorder="1" applyAlignment="1">
      <alignment horizontal="center"/>
    </xf>
    <xf numFmtId="4" fontId="0" fillId="9" borderId="12" xfId="1" applyNumberFormat="1" applyFont="1" applyFill="1" applyBorder="1" applyAlignment="1">
      <alignment horizontal="center"/>
    </xf>
    <xf numFmtId="0" fontId="23" fillId="4" borderId="77" xfId="0" applyFont="1" applyFill="1" applyBorder="1" applyAlignment="1">
      <alignment horizontal="center"/>
    </xf>
    <xf numFmtId="4" fontId="0" fillId="9" borderId="0" xfId="1" applyNumberFormat="1" applyFont="1" applyFill="1" applyBorder="1" applyAlignment="1">
      <alignment horizontal="center" vertical="center"/>
    </xf>
    <xf numFmtId="0" fontId="23" fillId="7" borderId="77" xfId="0" applyFont="1" applyFill="1" applyBorder="1" applyAlignment="1">
      <alignment horizontal="center"/>
    </xf>
    <xf numFmtId="0" fontId="23" fillId="7" borderId="78" xfId="0" applyFont="1" applyFill="1" applyBorder="1" applyAlignment="1">
      <alignment horizontal="center"/>
    </xf>
    <xf numFmtId="165" fontId="0" fillId="9" borderId="23" xfId="2" applyNumberFormat="1" applyFont="1" applyFill="1" applyBorder="1" applyAlignment="1">
      <alignment horizontal="center" vertical="center"/>
    </xf>
    <xf numFmtId="165" fontId="0" fillId="9" borderId="24" xfId="2" applyNumberFormat="1" applyFont="1" applyFill="1" applyBorder="1" applyAlignment="1">
      <alignment horizontal="center" vertical="center"/>
    </xf>
    <xf numFmtId="4" fontId="0" fillId="0" borderId="0" xfId="1" applyNumberFormat="1" applyFont="1" applyBorder="1" applyAlignment="1">
      <alignment horizontal="center" vertical="center"/>
    </xf>
    <xf numFmtId="165" fontId="0" fillId="0" borderId="0" xfId="2" applyNumberFormat="1" applyFont="1" applyBorder="1" applyAlignment="1">
      <alignment horizontal="center" vertical="center"/>
    </xf>
    <xf numFmtId="165" fontId="0" fillId="0" borderId="10" xfId="2" applyNumberFormat="1" applyFont="1" applyBorder="1" applyAlignment="1">
      <alignment horizontal="center" vertical="center"/>
    </xf>
    <xf numFmtId="165" fontId="0" fillId="9" borderId="0" xfId="2" applyNumberFormat="1" applyFont="1" applyFill="1" applyBorder="1" applyAlignment="1">
      <alignment horizontal="center" vertical="center"/>
    </xf>
    <xf numFmtId="165" fontId="0" fillId="9" borderId="10" xfId="2" applyNumberFormat="1" applyFont="1" applyFill="1" applyBorder="1" applyAlignment="1">
      <alignment horizontal="center" vertical="center"/>
    </xf>
    <xf numFmtId="4" fontId="0" fillId="0" borderId="12" xfId="1" applyNumberFormat="1" applyFont="1" applyBorder="1" applyAlignment="1">
      <alignment horizontal="center" vertical="center"/>
    </xf>
    <xf numFmtId="165" fontId="0" fillId="0" borderId="12" xfId="2" applyNumberFormat="1" applyFont="1" applyBorder="1" applyAlignment="1">
      <alignment horizontal="center" vertical="center"/>
    </xf>
    <xf numFmtId="165" fontId="0" fillId="0" borderId="13" xfId="2" applyNumberFormat="1" applyFont="1" applyBorder="1" applyAlignment="1">
      <alignment horizontal="center" vertical="center"/>
    </xf>
    <xf numFmtId="4" fontId="0" fillId="9" borderId="12" xfId="1" applyNumberFormat="1" applyFont="1" applyFill="1" applyBorder="1" applyAlignment="1">
      <alignment horizontal="center" vertical="center"/>
    </xf>
    <xf numFmtId="165" fontId="0" fillId="9" borderId="12" xfId="2" applyNumberFormat="1" applyFont="1" applyFill="1" applyBorder="1" applyAlignment="1">
      <alignment horizontal="center" vertical="center"/>
    </xf>
    <xf numFmtId="165" fontId="0" fillId="9" borderId="13" xfId="2" applyNumberFormat="1" applyFont="1" applyFill="1" applyBorder="1" applyAlignment="1">
      <alignment horizontal="center" vertical="center"/>
    </xf>
    <xf numFmtId="4" fontId="0" fillId="9" borderId="23" xfId="1" applyNumberFormat="1" applyFont="1" applyFill="1" applyBorder="1" applyAlignment="1">
      <alignment horizontal="center" vertical="center"/>
    </xf>
    <xf numFmtId="9" fontId="11" fillId="0" borderId="16" xfId="0" applyNumberFormat="1" applyFont="1" applyFill="1" applyBorder="1" applyAlignment="1">
      <alignment horizontal="center" vertical="center"/>
    </xf>
    <xf numFmtId="9" fontId="11" fillId="0" borderId="62" xfId="0" applyNumberFormat="1" applyFont="1" applyFill="1" applyBorder="1" applyAlignment="1">
      <alignment horizontal="center" vertical="center"/>
    </xf>
    <xf numFmtId="9" fontId="11" fillId="0" borderId="6" xfId="0" applyNumberFormat="1" applyFont="1" applyFill="1" applyBorder="1" applyAlignment="1">
      <alignment horizontal="center" vertical="center"/>
    </xf>
    <xf numFmtId="9" fontId="11" fillId="0" borderId="64" xfId="0" applyNumberFormat="1" applyFont="1" applyFill="1" applyBorder="1" applyAlignment="1">
      <alignment horizontal="center" vertical="center"/>
    </xf>
    <xf numFmtId="0" fontId="4" fillId="0" borderId="40" xfId="0" applyFont="1" applyFill="1" applyBorder="1" applyAlignment="1">
      <alignment horizontal="left" vertical="center"/>
    </xf>
    <xf numFmtId="0" fontId="4" fillId="0" borderId="16" xfId="0" applyFont="1" applyFill="1" applyBorder="1" applyAlignment="1">
      <alignment horizontal="left" vertical="center"/>
    </xf>
    <xf numFmtId="0" fontId="4" fillId="0" borderId="39" xfId="0" applyFont="1" applyFill="1" applyBorder="1" applyAlignment="1">
      <alignment horizontal="left" vertical="center"/>
    </xf>
    <xf numFmtId="0" fontId="4" fillId="0" borderId="6" xfId="0" applyFont="1" applyFill="1" applyBorder="1" applyAlignment="1">
      <alignment horizontal="left" vertical="center"/>
    </xf>
    <xf numFmtId="167" fontId="4" fillId="9" borderId="0" xfId="0" applyNumberFormat="1" applyFont="1" applyFill="1" applyBorder="1" applyAlignment="1">
      <alignment horizontal="center"/>
    </xf>
    <xf numFmtId="0" fontId="4" fillId="0" borderId="43" xfId="0" applyFont="1" applyFill="1" applyBorder="1" applyAlignment="1">
      <alignment horizontal="left" vertical="center" indent="1"/>
    </xf>
    <xf numFmtId="165" fontId="4" fillId="9" borderId="23" xfId="1" applyNumberFormat="1" applyFont="1" applyFill="1" applyBorder="1" applyAlignment="1">
      <alignment horizontal="center" vertical="center"/>
    </xf>
    <xf numFmtId="165" fontId="4" fillId="9" borderId="24" xfId="1" applyNumberFormat="1" applyFont="1" applyFill="1" applyBorder="1" applyAlignment="1">
      <alignment horizontal="center" vertical="center"/>
    </xf>
    <xf numFmtId="166" fontId="4" fillId="0" borderId="0" xfId="0" applyNumberFormat="1" applyFont="1" applyBorder="1" applyAlignment="1">
      <alignment horizontal="center" vertical="center"/>
    </xf>
    <xf numFmtId="167" fontId="4" fillId="0" borderId="0" xfId="0" applyNumberFormat="1" applyFont="1" applyBorder="1" applyAlignment="1">
      <alignment horizontal="center" vertical="center"/>
    </xf>
    <xf numFmtId="165" fontId="4" fillId="0" borderId="0" xfId="0" applyNumberFormat="1" applyFont="1" applyBorder="1" applyAlignment="1">
      <alignment horizontal="center" vertical="center"/>
    </xf>
    <xf numFmtId="165" fontId="4" fillId="0" borderId="10" xfId="0" applyNumberFormat="1" applyFont="1" applyBorder="1" applyAlignment="1">
      <alignment horizontal="center" vertical="center"/>
    </xf>
    <xf numFmtId="0" fontId="4" fillId="0" borderId="62" xfId="0" applyFont="1" applyBorder="1" applyAlignment="1">
      <alignment horizontal="left" vertical="top" wrapText="1" indent="1"/>
    </xf>
    <xf numFmtId="0" fontId="4" fillId="0" borderId="63" xfId="0" applyFont="1" applyBorder="1" applyAlignment="1">
      <alignment horizontal="left" vertical="top" wrapText="1" indent="1"/>
    </xf>
    <xf numFmtId="0" fontId="4" fillId="0" borderId="64" xfId="0" applyFont="1" applyBorder="1" applyAlignment="1">
      <alignment horizontal="left" vertical="top" wrapText="1" indent="1"/>
    </xf>
    <xf numFmtId="166" fontId="4" fillId="9" borderId="23" xfId="1" applyNumberFormat="1" applyFont="1" applyFill="1" applyBorder="1" applyAlignment="1">
      <alignment horizontal="center" vertical="center"/>
    </xf>
    <xf numFmtId="167" fontId="4" fillId="9" borderId="23" xfId="1" applyNumberFormat="1" applyFont="1" applyFill="1" applyBorder="1" applyAlignment="1">
      <alignment horizontal="center" vertical="center"/>
    </xf>
    <xf numFmtId="165" fontId="4" fillId="9" borderId="0" xfId="1" applyNumberFormat="1" applyFont="1" applyFill="1" applyBorder="1" applyAlignment="1">
      <alignment horizontal="center" vertical="center"/>
    </xf>
    <xf numFmtId="165" fontId="4" fillId="9" borderId="10" xfId="1" applyNumberFormat="1" applyFont="1" applyFill="1" applyBorder="1" applyAlignment="1">
      <alignment horizontal="center" vertical="center"/>
    </xf>
    <xf numFmtId="166" fontId="4" fillId="0" borderId="12" xfId="1" applyNumberFormat="1" applyFont="1" applyBorder="1" applyAlignment="1">
      <alignment horizontal="center" vertical="center"/>
    </xf>
    <xf numFmtId="167" fontId="4" fillId="0" borderId="12" xfId="1" applyNumberFormat="1" applyFont="1" applyBorder="1" applyAlignment="1">
      <alignment horizontal="center" vertical="center"/>
    </xf>
    <xf numFmtId="165" fontId="4" fillId="0" borderId="12" xfId="1" applyNumberFormat="1" applyFont="1" applyBorder="1" applyAlignment="1">
      <alignment horizontal="center" vertical="center"/>
    </xf>
    <xf numFmtId="165" fontId="4" fillId="0" borderId="13" xfId="1" applyNumberFormat="1" applyFont="1" applyBorder="1" applyAlignment="1">
      <alignment horizontal="center" vertical="center"/>
    </xf>
    <xf numFmtId="166" fontId="4" fillId="9" borderId="0" xfId="1" applyNumberFormat="1" applyFont="1" applyFill="1" applyBorder="1" applyAlignment="1">
      <alignment horizontal="center" vertical="center"/>
    </xf>
    <xf numFmtId="167" fontId="4" fillId="9" borderId="0" xfId="1" applyNumberFormat="1" applyFont="1" applyFill="1" applyBorder="1" applyAlignment="1">
      <alignment horizontal="center" vertical="center"/>
    </xf>
    <xf numFmtId="165" fontId="4" fillId="9" borderId="23" xfId="0" applyNumberFormat="1" applyFont="1" applyFill="1" applyBorder="1" applyAlignment="1">
      <alignment horizontal="center"/>
    </xf>
    <xf numFmtId="165" fontId="4" fillId="9" borderId="24" xfId="0" applyNumberFormat="1" applyFont="1" applyFill="1" applyBorder="1" applyAlignment="1">
      <alignment horizontal="center"/>
    </xf>
    <xf numFmtId="165" fontId="4" fillId="0" borderId="0" xfId="0" applyNumberFormat="1" applyFont="1" applyBorder="1" applyAlignment="1">
      <alignment horizontal="center"/>
    </xf>
    <xf numFmtId="165" fontId="4" fillId="0" borderId="10" xfId="0" applyNumberFormat="1" applyFont="1" applyBorder="1" applyAlignment="1">
      <alignment horizontal="center"/>
    </xf>
    <xf numFmtId="167" fontId="4" fillId="9" borderId="23" xfId="0" applyNumberFormat="1" applyFont="1" applyFill="1" applyBorder="1" applyAlignment="1">
      <alignment horizontal="center"/>
    </xf>
    <xf numFmtId="165" fontId="4" fillId="9" borderId="0" xfId="0" applyNumberFormat="1" applyFont="1" applyFill="1" applyBorder="1" applyAlignment="1">
      <alignment horizontal="center"/>
    </xf>
    <xf numFmtId="165" fontId="4" fillId="9" borderId="10" xfId="0" applyNumberFormat="1" applyFont="1" applyFill="1" applyBorder="1" applyAlignment="1">
      <alignment horizontal="center"/>
    </xf>
    <xf numFmtId="167" fontId="4" fillId="9" borderId="12" xfId="0" applyNumberFormat="1" applyFont="1" applyFill="1" applyBorder="1" applyAlignment="1">
      <alignment horizontal="center"/>
    </xf>
    <xf numFmtId="165" fontId="4" fillId="9" borderId="12" xfId="0" applyNumberFormat="1" applyFont="1" applyFill="1" applyBorder="1" applyAlignment="1">
      <alignment horizontal="center"/>
    </xf>
    <xf numFmtId="0" fontId="4" fillId="0" borderId="45" xfId="0" applyFont="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4" fillId="0" borderId="46" xfId="0" applyFont="1" applyBorder="1" applyAlignment="1">
      <alignment horizontal="center" vertical="center"/>
    </xf>
    <xf numFmtId="0" fontId="4" fillId="0" borderId="3" xfId="0" applyFont="1" applyBorder="1" applyAlignment="1">
      <alignment horizontal="center" vertical="center"/>
    </xf>
    <xf numFmtId="0" fontId="4" fillId="0" borderId="20" xfId="0" applyFont="1" applyBorder="1" applyAlignment="1">
      <alignment horizontal="center" vertical="center"/>
    </xf>
    <xf numFmtId="0" fontId="4" fillId="0" borderId="1" xfId="0" applyFont="1" applyFill="1" applyBorder="1" applyAlignment="1">
      <alignment horizontal="left" vertical="center" wrapText="1" indent="1"/>
    </xf>
    <xf numFmtId="165" fontId="4" fillId="9" borderId="13" xfId="0" applyNumberFormat="1" applyFont="1" applyFill="1" applyBorder="1" applyAlignment="1">
      <alignment horizontal="center"/>
    </xf>
    <xf numFmtId="0" fontId="4" fillId="0" borderId="115" xfId="0" applyFont="1" applyFill="1" applyBorder="1" applyAlignment="1">
      <alignment horizontal="left" vertical="center" indent="1"/>
    </xf>
    <xf numFmtId="0" fontId="0" fillId="0" borderId="0" xfId="0" applyFill="1"/>
    <xf numFmtId="0" fontId="0" fillId="0" borderId="41" xfId="0" applyBorder="1" applyAlignment="1">
      <alignment horizontal="left" vertical="center" indent="1"/>
    </xf>
    <xf numFmtId="0" fontId="4" fillId="0" borderId="38" xfId="0" applyFont="1" applyBorder="1" applyAlignment="1">
      <alignment horizontal="left" vertical="top" wrapText="1"/>
    </xf>
    <xf numFmtId="0" fontId="4" fillId="0" borderId="15" xfId="0" applyFont="1" applyBorder="1" applyAlignment="1">
      <alignment horizontal="left" vertical="top" wrapText="1"/>
    </xf>
    <xf numFmtId="0" fontId="4" fillId="0" borderId="83" xfId="0" applyFont="1" applyBorder="1" applyAlignment="1">
      <alignment horizontal="left" vertical="top" wrapText="1"/>
    </xf>
    <xf numFmtId="0" fontId="4" fillId="0" borderId="35" xfId="0" applyFont="1" applyBorder="1" applyAlignment="1">
      <alignment horizontal="left" vertical="top" wrapText="1"/>
    </xf>
    <xf numFmtId="0" fontId="4" fillId="0" borderId="0" xfId="0" applyFont="1" applyBorder="1" applyAlignment="1">
      <alignment horizontal="left" vertical="top" wrapText="1"/>
    </xf>
    <xf numFmtId="0" fontId="4" fillId="0" borderId="63" xfId="0" applyFont="1" applyBorder="1" applyAlignment="1">
      <alignment horizontal="left" vertical="top" wrapText="1"/>
    </xf>
    <xf numFmtId="0" fontId="4" fillId="0" borderId="39" xfId="0" applyFont="1" applyBorder="1" applyAlignment="1">
      <alignment horizontal="left" vertical="top" wrapText="1"/>
    </xf>
    <xf numFmtId="0" fontId="4" fillId="0" borderId="6" xfId="0" applyFont="1" applyBorder="1" applyAlignment="1">
      <alignment horizontal="left" vertical="top" wrapText="1"/>
    </xf>
    <xf numFmtId="0" fontId="4" fillId="0" borderId="64" xfId="0" applyFont="1" applyBorder="1" applyAlignment="1">
      <alignment horizontal="left" vertical="top" wrapText="1"/>
    </xf>
    <xf numFmtId="0" fontId="23" fillId="7" borderId="76" xfId="0" applyFont="1" applyFill="1" applyBorder="1" applyAlignment="1">
      <alignment horizontal="center" vertical="center"/>
    </xf>
    <xf numFmtId="0" fontId="23" fillId="7" borderId="78" xfId="0" applyFont="1" applyFill="1" applyBorder="1" applyAlignment="1">
      <alignment horizontal="center" vertical="center"/>
    </xf>
    <xf numFmtId="0" fontId="23" fillId="4" borderId="76" xfId="0" applyFont="1" applyFill="1" applyBorder="1" applyAlignment="1">
      <alignment horizontal="center" vertical="center"/>
    </xf>
    <xf numFmtId="0" fontId="23" fillId="4" borderId="78" xfId="0" applyFont="1" applyFill="1" applyBorder="1" applyAlignment="1">
      <alignment horizontal="center" vertical="center"/>
    </xf>
    <xf numFmtId="4" fontId="0" fillId="0" borderId="12" xfId="1" applyNumberFormat="1" applyFont="1" applyBorder="1" applyAlignment="1">
      <alignment horizontal="center"/>
    </xf>
    <xf numFmtId="165" fontId="0" fillId="0" borderId="12" xfId="2" applyNumberFormat="1" applyFont="1" applyBorder="1" applyAlignment="1">
      <alignment horizontal="center"/>
    </xf>
    <xf numFmtId="165" fontId="0" fillId="0" borderId="13" xfId="2" applyNumberFormat="1" applyFont="1" applyBorder="1" applyAlignment="1">
      <alignment horizontal="center"/>
    </xf>
    <xf numFmtId="0" fontId="4" fillId="0" borderId="69" xfId="0" applyFont="1" applyBorder="1" applyAlignment="1">
      <alignment horizontal="left" vertical="center" indent="1"/>
    </xf>
    <xf numFmtId="0" fontId="4" fillId="0" borderId="20"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85"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86" xfId="0" applyFont="1" applyFill="1" applyBorder="1" applyAlignment="1">
      <alignment horizontal="left" vertical="center" wrapText="1"/>
    </xf>
    <xf numFmtId="165" fontId="11" fillId="0" borderId="7" xfId="0" applyNumberFormat="1" applyFont="1" applyFill="1" applyBorder="1" applyAlignment="1">
      <alignment horizontal="center"/>
    </xf>
    <xf numFmtId="0" fontId="23" fillId="5" borderId="82" xfId="0" applyFont="1" applyFill="1" applyBorder="1" applyAlignment="1">
      <alignment horizontal="center" vertical="center"/>
    </xf>
    <xf numFmtId="0" fontId="23" fillId="5" borderId="77" xfId="0" applyFont="1" applyFill="1" applyBorder="1" applyAlignment="1">
      <alignment horizontal="center" vertical="center"/>
    </xf>
    <xf numFmtId="0" fontId="23" fillId="14" borderId="77" xfId="0" applyFont="1" applyFill="1" applyBorder="1" applyAlignment="1">
      <alignment horizontal="center" vertical="center"/>
    </xf>
    <xf numFmtId="0" fontId="4" fillId="0" borderId="83" xfId="0" applyFont="1" applyBorder="1" applyAlignment="1">
      <alignment horizontal="left" vertical="top" wrapText="1" indent="1"/>
    </xf>
    <xf numFmtId="165" fontId="4" fillId="9" borderId="23" xfId="2" applyNumberFormat="1" applyFont="1" applyFill="1" applyBorder="1" applyAlignment="1">
      <alignment horizontal="center" vertical="center"/>
    </xf>
    <xf numFmtId="165" fontId="4" fillId="9" borderId="24" xfId="2" applyNumberFormat="1" applyFont="1" applyFill="1" applyBorder="1" applyAlignment="1">
      <alignment horizontal="center" vertical="center"/>
    </xf>
    <xf numFmtId="4" fontId="4" fillId="9" borderId="23" xfId="1" applyNumberFormat="1" applyFont="1" applyFill="1" applyBorder="1" applyAlignment="1">
      <alignment horizontal="center" vertical="center"/>
    </xf>
    <xf numFmtId="4" fontId="4" fillId="9" borderId="12" xfId="1" applyNumberFormat="1" applyFont="1" applyFill="1" applyBorder="1" applyAlignment="1">
      <alignment horizontal="center"/>
    </xf>
    <xf numFmtId="0" fontId="23" fillId="7" borderId="82" xfId="0" applyFont="1" applyFill="1" applyBorder="1" applyAlignment="1">
      <alignment horizontal="center"/>
    </xf>
    <xf numFmtId="2" fontId="11" fillId="0" borderId="7" xfId="0" applyNumberFormat="1" applyFont="1" applyFill="1" applyBorder="1" applyAlignment="1">
      <alignment horizontal="center" vertical="center"/>
    </xf>
    <xf numFmtId="2" fontId="11" fillId="0" borderId="7" xfId="0" applyNumberFormat="1" applyFont="1" applyBorder="1" applyAlignment="1">
      <alignment horizontal="center" vertical="center"/>
    </xf>
    <xf numFmtId="2" fontId="11" fillId="0" borderId="69" xfId="0" applyNumberFormat="1" applyFont="1" applyBorder="1" applyAlignment="1">
      <alignment horizontal="center" vertical="center"/>
    </xf>
    <xf numFmtId="4" fontId="4" fillId="0" borderId="12" xfId="1" applyNumberFormat="1" applyFont="1" applyBorder="1" applyAlignment="1">
      <alignment horizontal="center" vertical="center"/>
    </xf>
    <xf numFmtId="0" fontId="23" fillId="6" borderId="76" xfId="0" applyFont="1" applyFill="1" applyBorder="1" applyAlignment="1">
      <alignment horizontal="center"/>
    </xf>
    <xf numFmtId="0" fontId="23" fillId="6" borderId="78" xfId="0" applyFont="1" applyFill="1" applyBorder="1" applyAlignment="1">
      <alignment horizontal="center"/>
    </xf>
    <xf numFmtId="0" fontId="23" fillId="7" borderId="76" xfId="0" applyFont="1" applyFill="1" applyBorder="1" applyAlignment="1">
      <alignment horizontal="center"/>
    </xf>
    <xf numFmtId="4" fontId="4" fillId="9" borderId="0" xfId="1" applyNumberFormat="1" applyFont="1" applyFill="1" applyBorder="1" applyAlignment="1">
      <alignment horizontal="center" vertical="center"/>
    </xf>
    <xf numFmtId="165" fontId="4" fillId="0" borderId="12" xfId="2" applyNumberFormat="1" applyFont="1" applyBorder="1" applyAlignment="1">
      <alignment horizontal="center" vertical="center"/>
    </xf>
    <xf numFmtId="4" fontId="4" fillId="0" borderId="0" xfId="1" applyNumberFormat="1" applyFont="1" applyBorder="1" applyAlignment="1">
      <alignment horizontal="center" vertical="center"/>
    </xf>
    <xf numFmtId="165" fontId="4" fillId="0" borderId="0" xfId="2" applyNumberFormat="1" applyFont="1" applyBorder="1" applyAlignment="1">
      <alignment horizontal="center" vertical="center"/>
    </xf>
    <xf numFmtId="165" fontId="4" fillId="0" borderId="10" xfId="2" applyNumberFormat="1" applyFont="1" applyBorder="1" applyAlignment="1">
      <alignment horizontal="center" vertical="center"/>
    </xf>
    <xf numFmtId="165" fontId="4" fillId="0" borderId="13" xfId="2" applyNumberFormat="1" applyFont="1" applyBorder="1" applyAlignment="1">
      <alignment horizontal="center" vertical="center"/>
    </xf>
    <xf numFmtId="165" fontId="4" fillId="9" borderId="0" xfId="2" applyNumberFormat="1" applyFont="1" applyFill="1" applyBorder="1" applyAlignment="1">
      <alignment horizontal="center" vertical="center"/>
    </xf>
    <xf numFmtId="165" fontId="4" fillId="9" borderId="10" xfId="2" applyNumberFormat="1" applyFont="1" applyFill="1" applyBorder="1" applyAlignment="1">
      <alignment horizontal="center" vertical="center"/>
    </xf>
    <xf numFmtId="0" fontId="4" fillId="0" borderId="1" xfId="0" applyFont="1" applyFill="1" applyBorder="1" applyAlignment="1">
      <alignment horizontal="left" vertical="center" wrapText="1"/>
    </xf>
    <xf numFmtId="165" fontId="4" fillId="9" borderId="12" xfId="2" applyNumberFormat="1" applyFont="1" applyFill="1" applyBorder="1" applyAlignment="1">
      <alignment horizontal="center" vertical="center"/>
    </xf>
    <xf numFmtId="165" fontId="4" fillId="9" borderId="13" xfId="2" applyNumberFormat="1" applyFont="1" applyFill="1" applyBorder="1" applyAlignment="1">
      <alignment horizontal="center" vertical="center"/>
    </xf>
    <xf numFmtId="9" fontId="11" fillId="0" borderId="7" xfId="0" applyNumberFormat="1" applyFont="1" applyFill="1" applyBorder="1" applyAlignment="1">
      <alignment horizontal="center" vertical="center"/>
    </xf>
    <xf numFmtId="4" fontId="4" fillId="9" borderId="12" xfId="1" applyNumberFormat="1" applyFont="1" applyFill="1" applyBorder="1" applyAlignment="1">
      <alignment horizontal="center" vertical="center"/>
    </xf>
    <xf numFmtId="0" fontId="14" fillId="0" borderId="6" xfId="0" applyFont="1" applyBorder="1" applyAlignment="1">
      <alignment horizontal="left" vertical="top"/>
    </xf>
    <xf numFmtId="0" fontId="4" fillId="0" borderId="1" xfId="0" applyFont="1" applyFill="1" applyBorder="1" applyAlignment="1">
      <alignment horizontal="left" vertical="top"/>
    </xf>
    <xf numFmtId="9" fontId="4" fillId="0" borderId="68" xfId="0" applyNumberFormat="1" applyFont="1" applyFill="1" applyBorder="1" applyAlignment="1">
      <alignment horizontal="center"/>
    </xf>
    <xf numFmtId="0" fontId="14" fillId="0" borderId="1" xfId="0" applyFont="1" applyBorder="1" applyAlignment="1">
      <alignment horizontal="left" vertical="top"/>
    </xf>
    <xf numFmtId="0" fontId="4" fillId="0" borderId="12" xfId="0" applyFont="1" applyBorder="1" applyAlignment="1">
      <alignment horizontal="center"/>
    </xf>
    <xf numFmtId="0" fontId="9" fillId="10" borderId="58" xfId="0" applyFont="1" applyFill="1" applyBorder="1" applyAlignment="1">
      <alignment horizontal="center" vertical="justify"/>
    </xf>
    <xf numFmtId="0" fontId="9" fillId="10" borderId="59" xfId="0" applyFont="1" applyFill="1" applyBorder="1" applyAlignment="1">
      <alignment horizontal="center" vertical="justify"/>
    </xf>
    <xf numFmtId="0" fontId="7" fillId="0" borderId="16"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23" fillId="5" borderId="76" xfId="0" applyFont="1" applyFill="1" applyBorder="1" applyAlignment="1">
      <alignment horizontal="center" vertical="center"/>
    </xf>
    <xf numFmtId="0" fontId="23" fillId="5" borderId="78" xfId="0" applyFont="1" applyFill="1" applyBorder="1" applyAlignment="1">
      <alignment horizontal="center" vertical="center"/>
    </xf>
    <xf numFmtId="0" fontId="23" fillId="20" borderId="76" xfId="0" applyFont="1" applyFill="1" applyBorder="1" applyAlignment="1">
      <alignment horizontal="center" vertical="center"/>
    </xf>
    <xf numFmtId="0" fontId="23" fillId="20" borderId="78" xfId="0" applyFont="1" applyFill="1" applyBorder="1" applyAlignment="1">
      <alignment horizontal="center" vertical="center"/>
    </xf>
    <xf numFmtId="0" fontId="23" fillId="20" borderId="82" xfId="0" applyFont="1" applyFill="1" applyBorder="1" applyAlignment="1">
      <alignment horizontal="center" vertical="center"/>
    </xf>
    <xf numFmtId="0" fontId="4" fillId="0" borderId="57" xfId="0" applyFont="1" applyBorder="1" applyAlignment="1">
      <alignment horizontal="center"/>
    </xf>
    <xf numFmtId="0" fontId="4" fillId="0" borderId="59" xfId="0" applyFont="1" applyBorder="1" applyAlignment="1">
      <alignment horizontal="center"/>
    </xf>
    <xf numFmtId="0" fontId="4" fillId="0" borderId="16" xfId="0" applyFont="1" applyBorder="1" applyAlignment="1">
      <alignment horizontal="left" vertical="top" wrapText="1"/>
    </xf>
    <xf numFmtId="0" fontId="3" fillId="11" borderId="69" xfId="0" applyFont="1" applyFill="1" applyBorder="1" applyAlignment="1">
      <alignment horizontal="left" vertical="center" indent="1"/>
    </xf>
    <xf numFmtId="9" fontId="4" fillId="16" borderId="16" xfId="2" applyFont="1" applyFill="1" applyBorder="1" applyAlignment="1">
      <alignment horizontal="center" vertical="center"/>
    </xf>
    <xf numFmtId="9" fontId="4" fillId="16" borderId="62" xfId="2" applyFont="1" applyFill="1" applyBorder="1" applyAlignment="1">
      <alignment horizontal="center" vertical="center"/>
    </xf>
    <xf numFmtId="9" fontId="4" fillId="16" borderId="0" xfId="2" applyFont="1" applyFill="1" applyBorder="1" applyAlignment="1">
      <alignment horizontal="center" vertical="center"/>
    </xf>
    <xf numFmtId="0" fontId="3" fillId="10" borderId="98" xfId="0" applyFont="1" applyFill="1" applyBorder="1" applyAlignment="1">
      <alignment horizontal="center" vertical="center"/>
    </xf>
    <xf numFmtId="0" fontId="4" fillId="0" borderId="16" xfId="0" applyFont="1" applyFill="1" applyBorder="1" applyAlignment="1">
      <alignment vertical="center"/>
    </xf>
    <xf numFmtId="0" fontId="4" fillId="0" borderId="85" xfId="0" applyFont="1" applyFill="1" applyBorder="1" applyAlignment="1">
      <alignment vertical="center"/>
    </xf>
    <xf numFmtId="0" fontId="4" fillId="0" borderId="6" xfId="0" applyFont="1" applyFill="1" applyBorder="1" applyAlignment="1">
      <alignment vertical="center"/>
    </xf>
    <xf numFmtId="0" fontId="4" fillId="0" borderId="86" xfId="0" applyFont="1" applyFill="1" applyBorder="1" applyAlignment="1">
      <alignment vertical="center"/>
    </xf>
    <xf numFmtId="9" fontId="4" fillId="0" borderId="20" xfId="0" applyNumberFormat="1" applyFont="1" applyFill="1" applyBorder="1" applyAlignment="1">
      <alignment horizontal="center" vertical="center"/>
    </xf>
    <xf numFmtId="9" fontId="4" fillId="0" borderId="16" xfId="0" applyNumberFormat="1" applyFont="1" applyFill="1" applyBorder="1" applyAlignment="1">
      <alignment horizontal="center" vertical="center"/>
    </xf>
    <xf numFmtId="9" fontId="4" fillId="0" borderId="5" xfId="0" applyNumberFormat="1" applyFont="1" applyFill="1" applyBorder="1" applyAlignment="1">
      <alignment horizontal="center" vertical="center"/>
    </xf>
    <xf numFmtId="9" fontId="4" fillId="0" borderId="6" xfId="0" applyNumberFormat="1" applyFont="1" applyFill="1" applyBorder="1" applyAlignment="1">
      <alignment horizontal="center" vertical="center"/>
    </xf>
    <xf numFmtId="0" fontId="4" fillId="0" borderId="67" xfId="0" applyFont="1" applyBorder="1" applyAlignment="1">
      <alignment horizontal="left" vertical="center" indent="1"/>
    </xf>
    <xf numFmtId="0" fontId="4" fillId="0" borderId="69" xfId="0" applyFont="1" applyFill="1" applyBorder="1" applyAlignment="1">
      <alignment horizontal="left" indent="1"/>
    </xf>
    <xf numFmtId="167" fontId="21" fillId="0" borderId="0" xfId="0" applyNumberFormat="1" applyFont="1" applyBorder="1" applyAlignment="1">
      <alignment horizontal="center"/>
    </xf>
    <xf numFmtId="0" fontId="2" fillId="20" borderId="57" xfId="0" applyFont="1" applyFill="1" applyBorder="1" applyAlignment="1">
      <alignment horizontal="center" vertical="center"/>
    </xf>
    <xf numFmtId="0" fontId="2" fillId="20" borderId="59" xfId="0" applyFont="1" applyFill="1" applyBorder="1" applyAlignment="1">
      <alignment horizontal="center" vertical="center"/>
    </xf>
    <xf numFmtId="0" fontId="2" fillId="5" borderId="58" xfId="0" applyFont="1" applyFill="1" applyBorder="1" applyAlignment="1">
      <alignment horizontal="center" vertical="center"/>
    </xf>
    <xf numFmtId="0" fontId="2" fillId="5" borderId="59" xfId="0" applyFont="1" applyFill="1" applyBorder="1" applyAlignment="1">
      <alignment horizontal="center" vertical="center"/>
    </xf>
    <xf numFmtId="0" fontId="9" fillId="0" borderId="27" xfId="0" applyFont="1" applyFill="1" applyBorder="1" applyAlignment="1">
      <alignment horizontal="center" wrapText="1"/>
    </xf>
    <xf numFmtId="0" fontId="9" fillId="0" borderId="28" xfId="0" applyFont="1" applyFill="1" applyBorder="1" applyAlignment="1">
      <alignment horizontal="center" wrapText="1"/>
    </xf>
    <xf numFmtId="0" fontId="9" fillId="0" borderId="27" xfId="0" applyFont="1" applyFill="1" applyBorder="1" applyAlignment="1">
      <alignment horizontal="center" vertical="top" wrapText="1"/>
    </xf>
    <xf numFmtId="0" fontId="9" fillId="0" borderId="28" xfId="0" applyFont="1" applyFill="1" applyBorder="1" applyAlignment="1">
      <alignment horizontal="center" vertical="top" wrapText="1"/>
    </xf>
    <xf numFmtId="0" fontId="14" fillId="0" borderId="7" xfId="0" applyFont="1" applyBorder="1" applyAlignment="1">
      <alignment horizontal="left" vertical="top"/>
    </xf>
    <xf numFmtId="0" fontId="14" fillId="0" borderId="68" xfId="0" applyFont="1" applyBorder="1" applyAlignment="1">
      <alignment horizontal="left" vertical="top"/>
    </xf>
    <xf numFmtId="0" fontId="23" fillId="14" borderId="76" xfId="0" applyFont="1" applyFill="1" applyBorder="1" applyAlignment="1">
      <alignment horizontal="center" vertical="center"/>
    </xf>
    <xf numFmtId="0" fontId="23" fillId="14" borderId="78" xfId="0" applyFont="1" applyFill="1" applyBorder="1" applyAlignment="1">
      <alignment horizontal="center" vertical="center"/>
    </xf>
    <xf numFmtId="167" fontId="31" fillId="16" borderId="12" xfId="0" applyNumberFormat="1" applyFont="1" applyFill="1" applyBorder="1" applyAlignment="1">
      <alignment horizontal="center"/>
    </xf>
    <xf numFmtId="167" fontId="31" fillId="0" borderId="0" xfId="0" applyNumberFormat="1" applyFont="1" applyBorder="1" applyAlignment="1">
      <alignment horizontal="center"/>
    </xf>
    <xf numFmtId="167" fontId="31" fillId="0" borderId="23" xfId="0" applyNumberFormat="1" applyFont="1" applyBorder="1" applyAlignment="1">
      <alignment horizontal="center"/>
    </xf>
    <xf numFmtId="2" fontId="11" fillId="0" borderId="0" xfId="0" applyNumberFormat="1" applyFont="1" applyBorder="1" applyAlignment="1">
      <alignment horizontal="center" vertical="center"/>
    </xf>
    <xf numFmtId="10" fontId="11" fillId="0" borderId="0" xfId="2" applyNumberFormat="1" applyFont="1" applyFill="1" applyBorder="1" applyAlignment="1">
      <alignment horizontal="center" vertical="center"/>
    </xf>
    <xf numFmtId="10" fontId="11" fillId="0" borderId="0" xfId="2" applyNumberFormat="1" applyFont="1" applyBorder="1" applyAlignment="1">
      <alignment horizontal="center" vertical="center"/>
    </xf>
    <xf numFmtId="10" fontId="11" fillId="0" borderId="7" xfId="2" applyNumberFormat="1" applyFont="1" applyBorder="1" applyAlignment="1">
      <alignment horizontal="center" vertical="center"/>
    </xf>
    <xf numFmtId="10" fontId="11" fillId="0" borderId="69" xfId="2" applyNumberFormat="1" applyFont="1" applyBorder="1" applyAlignment="1">
      <alignment horizontal="center" vertical="center"/>
    </xf>
    <xf numFmtId="10" fontId="11" fillId="0" borderId="7" xfId="2" applyNumberFormat="1" applyFont="1" applyFill="1" applyBorder="1" applyAlignment="1">
      <alignment horizontal="center" vertical="center"/>
    </xf>
    <xf numFmtId="0" fontId="23" fillId="7" borderId="77" xfId="0" applyFont="1" applyFill="1" applyBorder="1" applyAlignment="1">
      <alignment horizontal="center" vertical="center"/>
    </xf>
    <xf numFmtId="9" fontId="4" fillId="0" borderId="7" xfId="0" applyNumberFormat="1" applyFont="1" applyFill="1" applyBorder="1" applyAlignment="1">
      <alignment horizontal="center"/>
    </xf>
    <xf numFmtId="0" fontId="0" fillId="13" borderId="52" xfId="0" applyFont="1" applyFill="1" applyBorder="1" applyAlignment="1">
      <alignment horizontal="center" wrapText="1"/>
    </xf>
    <xf numFmtId="0" fontId="0" fillId="0" borderId="36" xfId="0" applyFont="1" applyBorder="1" applyAlignment="1">
      <alignment horizontal="center"/>
    </xf>
    <xf numFmtId="0" fontId="0" fillId="0" borderId="18" xfId="0" applyFont="1" applyBorder="1" applyAlignment="1">
      <alignment horizontal="center"/>
    </xf>
    <xf numFmtId="0" fontId="0" fillId="0" borderId="80" xfId="0" applyFont="1" applyBorder="1" applyAlignment="1">
      <alignment horizontal="center"/>
    </xf>
    <xf numFmtId="0" fontId="0" fillId="13" borderId="87" xfId="0" applyFill="1" applyBorder="1" applyAlignment="1">
      <alignment horizontal="center" wrapText="1"/>
    </xf>
    <xf numFmtId="0" fontId="4" fillId="0" borderId="1" xfId="0" applyFont="1" applyBorder="1" applyAlignment="1">
      <alignment horizontal="left" vertical="center" wrapText="1" indent="1"/>
    </xf>
    <xf numFmtId="0" fontId="4" fillId="0" borderId="43" xfId="0" applyFont="1" applyBorder="1" applyAlignment="1">
      <alignment horizontal="left" indent="1"/>
    </xf>
    <xf numFmtId="0" fontId="4" fillId="0" borderId="69" xfId="0" applyFont="1" applyBorder="1" applyAlignment="1">
      <alignment horizontal="left" indent="1"/>
    </xf>
    <xf numFmtId="0" fontId="23" fillId="6" borderId="76" xfId="0" applyFont="1" applyFill="1" applyBorder="1" applyAlignment="1">
      <alignment horizontal="center" vertical="center"/>
    </xf>
    <xf numFmtId="0" fontId="23" fillId="6" borderId="78" xfId="0" applyFont="1" applyFill="1" applyBorder="1" applyAlignment="1">
      <alignment horizontal="center" vertical="center"/>
    </xf>
    <xf numFmtId="0" fontId="4" fillId="0" borderId="16" xfId="0" applyFont="1" applyFill="1" applyBorder="1" applyAlignment="1">
      <alignment horizontal="left" vertical="top" wrapText="1"/>
    </xf>
    <xf numFmtId="0" fontId="4" fillId="0" borderId="62"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63" xfId="0" applyFont="1" applyFill="1" applyBorder="1" applyAlignment="1">
      <alignment horizontal="left" vertical="top" wrapText="1"/>
    </xf>
    <xf numFmtId="164" fontId="0" fillId="0" borderId="41" xfId="1" applyFont="1" applyBorder="1" applyAlignment="1">
      <alignment horizontal="left" vertical="top"/>
    </xf>
    <xf numFmtId="164" fontId="0" fillId="0" borderId="17" xfId="1" applyFont="1" applyBorder="1" applyAlignment="1">
      <alignment horizontal="left" vertical="top"/>
    </xf>
    <xf numFmtId="164" fontId="0" fillId="0" borderId="41" xfId="1" applyFont="1" applyBorder="1" applyAlignment="1">
      <alignment horizontal="left" vertical="center" indent="1"/>
    </xf>
    <xf numFmtId="164" fontId="0" fillId="0" borderId="17" xfId="1" applyFont="1" applyBorder="1" applyAlignment="1">
      <alignment horizontal="left" vertical="center" indent="1"/>
    </xf>
    <xf numFmtId="4" fontId="0" fillId="0" borderId="41" xfId="0" applyNumberFormat="1" applyBorder="1" applyAlignment="1">
      <alignment horizontal="left" vertical="center" indent="1"/>
    </xf>
    <xf numFmtId="0" fontId="0" fillId="0" borderId="1" xfId="0" applyFill="1" applyBorder="1"/>
    <xf numFmtId="0" fontId="0" fillId="0" borderId="1" xfId="0" applyFill="1" applyBorder="1" applyAlignment="1">
      <alignment wrapText="1"/>
    </xf>
    <xf numFmtId="0" fontId="4" fillId="0" borderId="85" xfId="0" applyFont="1" applyFill="1" applyBorder="1" applyAlignment="1">
      <alignment horizontal="left" vertical="center"/>
    </xf>
    <xf numFmtId="0" fontId="4" fillId="0" borderId="0" xfId="0" applyFont="1" applyFill="1" applyBorder="1" applyAlignment="1">
      <alignment horizontal="left" vertical="center"/>
    </xf>
    <xf numFmtId="0" fontId="4" fillId="0" borderId="99" xfId="0" applyFont="1" applyFill="1" applyBorder="1" applyAlignment="1">
      <alignment horizontal="left" vertical="center"/>
    </xf>
    <xf numFmtId="0" fontId="4" fillId="0" borderId="86" xfId="0" applyFont="1" applyFill="1" applyBorder="1" applyAlignment="1">
      <alignment horizontal="left" vertical="center"/>
    </xf>
    <xf numFmtId="9" fontId="4" fillId="0" borderId="100" xfId="0" applyNumberFormat="1" applyFont="1" applyFill="1" applyBorder="1" applyAlignment="1">
      <alignment horizontal="center" vertical="center"/>
    </xf>
    <xf numFmtId="9" fontId="4" fillId="0" borderId="0" xfId="0" applyNumberFormat="1" applyFont="1" applyFill="1" applyBorder="1" applyAlignment="1">
      <alignment horizontal="center" vertical="center"/>
    </xf>
    <xf numFmtId="3" fontId="4" fillId="0" borderId="41" xfId="0" applyNumberFormat="1" applyFont="1" applyBorder="1" applyAlignment="1">
      <alignment horizontal="left" vertical="center" indent="1"/>
    </xf>
    <xf numFmtId="3" fontId="4" fillId="0" borderId="17" xfId="0" applyNumberFormat="1" applyFont="1" applyBorder="1" applyAlignment="1">
      <alignment horizontal="left" vertical="center" indent="1"/>
    </xf>
    <xf numFmtId="3" fontId="4" fillId="0" borderId="67" xfId="0" applyNumberFormat="1" applyFont="1" applyBorder="1" applyAlignment="1">
      <alignment horizontal="left" vertical="center" indent="1"/>
    </xf>
    <xf numFmtId="167" fontId="4" fillId="0" borderId="23" xfId="0" applyNumberFormat="1" applyFont="1" applyBorder="1" applyAlignment="1">
      <alignment horizontal="center"/>
    </xf>
    <xf numFmtId="0" fontId="23" fillId="5" borderId="108" xfId="0" applyFont="1" applyFill="1" applyBorder="1" applyAlignment="1">
      <alignment horizontal="center" vertical="center"/>
    </xf>
    <xf numFmtId="0" fontId="23" fillId="5" borderId="109" xfId="0" applyFont="1" applyFill="1" applyBorder="1" applyAlignment="1">
      <alignment horizontal="center" vertical="center"/>
    </xf>
    <xf numFmtId="0" fontId="23" fillId="20" borderId="108" xfId="0" applyFont="1" applyFill="1" applyBorder="1" applyAlignment="1">
      <alignment horizontal="center" vertical="center"/>
    </xf>
    <xf numFmtId="0" fontId="23" fillId="20" borderId="109" xfId="0" applyFont="1" applyFill="1" applyBorder="1" applyAlignment="1">
      <alignment horizontal="center" vertical="center"/>
    </xf>
    <xf numFmtId="0" fontId="23" fillId="4" borderId="108" xfId="0" applyFont="1" applyFill="1" applyBorder="1" applyAlignment="1">
      <alignment horizontal="center" vertical="center"/>
    </xf>
    <xf numFmtId="0" fontId="23" fillId="4" borderId="109" xfId="0" applyFont="1" applyFill="1" applyBorder="1" applyAlignment="1">
      <alignment horizontal="center" vertical="center"/>
    </xf>
    <xf numFmtId="0" fontId="23" fillId="5" borderId="110" xfId="0" applyFont="1" applyFill="1" applyBorder="1" applyAlignment="1">
      <alignment horizontal="center" vertical="center"/>
    </xf>
    <xf numFmtId="9" fontId="4" fillId="16" borderId="41" xfId="2" applyFont="1" applyFill="1" applyBorder="1" applyAlignment="1">
      <alignment horizontal="center" vertical="center"/>
    </xf>
    <xf numFmtId="9" fontId="4" fillId="16" borderId="17" xfId="2" applyFont="1" applyFill="1" applyBorder="1" applyAlignment="1">
      <alignment horizontal="center" vertical="center"/>
    </xf>
    <xf numFmtId="9" fontId="4" fillId="16" borderId="67" xfId="2" applyFont="1" applyFill="1" applyBorder="1" applyAlignment="1">
      <alignment horizontal="center" vertical="center"/>
    </xf>
    <xf numFmtId="0" fontId="4" fillId="0" borderId="16"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0" fontId="4" fillId="0" borderId="16" xfId="0" applyFont="1" applyFill="1" applyBorder="1" applyAlignment="1">
      <alignment horizontal="left"/>
    </xf>
    <xf numFmtId="0" fontId="4" fillId="0" borderId="85" xfId="0" applyFont="1" applyFill="1" applyBorder="1" applyAlignment="1">
      <alignment horizontal="left"/>
    </xf>
    <xf numFmtId="9" fontId="4" fillId="0" borderId="1" xfId="0" applyNumberFormat="1" applyFont="1" applyFill="1" applyBorder="1" applyAlignment="1">
      <alignment horizontal="center" vertical="center"/>
    </xf>
    <xf numFmtId="0" fontId="25" fillId="6" borderId="76" xfId="0" applyFont="1" applyFill="1" applyBorder="1" applyAlignment="1">
      <alignment horizontal="center" vertical="center"/>
    </xf>
    <xf numFmtId="0" fontId="25" fillId="6" borderId="78" xfId="0" applyFont="1" applyFill="1" applyBorder="1" applyAlignment="1">
      <alignment horizontal="center" vertical="center"/>
    </xf>
    <xf numFmtId="0" fontId="13" fillId="0" borderId="82" xfId="0" applyFont="1" applyFill="1" applyBorder="1" applyAlignment="1">
      <alignment horizontal="center" vertical="center"/>
    </xf>
    <xf numFmtId="0" fontId="13" fillId="0" borderId="78" xfId="0" applyFont="1" applyFill="1" applyBorder="1" applyAlignment="1">
      <alignment horizontal="center" vertical="center"/>
    </xf>
    <xf numFmtId="0" fontId="7" fillId="0" borderId="16" xfId="0" applyFont="1" applyBorder="1" applyAlignment="1">
      <alignment horizontal="left" vertical="center" wrapText="1"/>
    </xf>
    <xf numFmtId="0" fontId="7" fillId="0" borderId="0" xfId="0" applyFont="1" applyBorder="1" applyAlignment="1">
      <alignment horizontal="left" vertical="center" wrapText="1"/>
    </xf>
    <xf numFmtId="0" fontId="7" fillId="0" borderId="6" xfId="0" applyFont="1" applyBorder="1" applyAlignment="1">
      <alignment horizontal="left" vertical="center" wrapText="1"/>
    </xf>
    <xf numFmtId="0" fontId="14" fillId="0" borderId="16" xfId="0" applyFont="1" applyBorder="1" applyAlignment="1">
      <alignment horizontal="left" vertical="center"/>
    </xf>
    <xf numFmtId="0" fontId="14" fillId="0" borderId="85" xfId="0" applyFont="1" applyBorder="1" applyAlignment="1">
      <alignment horizontal="left" vertical="center"/>
    </xf>
    <xf numFmtId="0" fontId="14" fillId="0" borderId="0" xfId="0" applyFont="1" applyBorder="1" applyAlignment="1">
      <alignment horizontal="left" vertical="center"/>
    </xf>
    <xf numFmtId="0" fontId="14" fillId="0" borderId="99" xfId="0" applyFont="1" applyBorder="1" applyAlignment="1">
      <alignment horizontal="left" vertical="center"/>
    </xf>
    <xf numFmtId="0" fontId="14" fillId="0" borderId="6" xfId="0" applyFont="1" applyBorder="1" applyAlignment="1">
      <alignment horizontal="left" vertical="center"/>
    </xf>
    <xf numFmtId="0" fontId="14" fillId="0" borderId="86" xfId="0" applyFont="1" applyBorder="1" applyAlignment="1">
      <alignment horizontal="left" vertical="center"/>
    </xf>
    <xf numFmtId="2" fontId="0" fillId="0" borderId="0" xfId="0" applyNumberFormat="1" applyAlignment="1">
      <alignment horizontal="center"/>
    </xf>
    <xf numFmtId="0" fontId="4" fillId="0" borderId="115" xfId="0" applyFont="1" applyFill="1" applyBorder="1" applyAlignment="1">
      <alignment horizontal="left" vertical="center" wrapText="1" indent="1"/>
    </xf>
    <xf numFmtId="0" fontId="4" fillId="0" borderId="43" xfId="0" applyFont="1" applyBorder="1" applyAlignment="1">
      <alignment vertical="top"/>
    </xf>
    <xf numFmtId="0" fontId="4" fillId="0" borderId="7" xfId="0" applyFont="1" applyBorder="1" applyAlignment="1">
      <alignment vertical="top"/>
    </xf>
    <xf numFmtId="0" fontId="4" fillId="0" borderId="69" xfId="0" applyFont="1" applyBorder="1" applyAlignment="1">
      <alignment vertical="top"/>
    </xf>
    <xf numFmtId="0" fontId="4" fillId="0" borderId="43" xfId="0" applyFont="1" applyBorder="1" applyAlignment="1">
      <alignment vertical="center"/>
    </xf>
    <xf numFmtId="0" fontId="4" fillId="0" borderId="7" xfId="0" applyFont="1" applyBorder="1" applyAlignment="1">
      <alignment vertical="center"/>
    </xf>
    <xf numFmtId="0" fontId="4" fillId="0" borderId="69" xfId="0" applyFont="1" applyBorder="1" applyAlignment="1">
      <alignment vertical="center"/>
    </xf>
    <xf numFmtId="0" fontId="4" fillId="0" borderId="43" xfId="0" applyFont="1" applyBorder="1" applyAlignment="1">
      <alignment horizontal="left" vertical="top" indent="1"/>
    </xf>
    <xf numFmtId="0" fontId="4" fillId="0" borderId="7" xfId="0" applyFont="1" applyBorder="1" applyAlignment="1">
      <alignment horizontal="left" vertical="top" indent="1"/>
    </xf>
    <xf numFmtId="0" fontId="4" fillId="0" borderId="69" xfId="0" applyFont="1" applyBorder="1" applyAlignment="1">
      <alignment horizontal="left" vertical="top" indent="1"/>
    </xf>
    <xf numFmtId="168" fontId="4" fillId="0" borderId="41" xfId="0" applyNumberFormat="1" applyFont="1" applyBorder="1" applyAlignment="1">
      <alignment horizontal="left" vertical="top" indent="1"/>
    </xf>
    <xf numFmtId="168" fontId="4" fillId="0" borderId="17" xfId="0" applyNumberFormat="1" applyFont="1" applyBorder="1" applyAlignment="1">
      <alignment horizontal="left" vertical="top" indent="1"/>
    </xf>
    <xf numFmtId="168" fontId="4" fillId="0" borderId="67" xfId="0" applyNumberFormat="1" applyFont="1" applyBorder="1" applyAlignment="1">
      <alignment horizontal="left" vertical="top" indent="1"/>
    </xf>
    <xf numFmtId="0" fontId="2" fillId="10" borderId="58" xfId="0" applyFont="1" applyFill="1" applyBorder="1" applyAlignment="1">
      <alignment horizontal="center" vertical="justify"/>
    </xf>
    <xf numFmtId="0" fontId="2" fillId="10" borderId="59" xfId="0" applyFont="1" applyFill="1" applyBorder="1" applyAlignment="1">
      <alignment horizontal="center" vertical="center"/>
    </xf>
    <xf numFmtId="3" fontId="4" fillId="0" borderId="41" xfId="0" applyNumberFormat="1" applyFont="1" applyBorder="1" applyAlignment="1">
      <alignment horizontal="left" vertical="top" indent="1"/>
    </xf>
    <xf numFmtId="3" fontId="4" fillId="0" borderId="17" xfId="0" applyNumberFormat="1" applyFont="1" applyBorder="1" applyAlignment="1">
      <alignment horizontal="left" vertical="top" indent="1"/>
    </xf>
    <xf numFmtId="3" fontId="4" fillId="0" borderId="67" xfId="0" applyNumberFormat="1" applyFont="1" applyBorder="1" applyAlignment="1">
      <alignment horizontal="left" vertical="top" indent="1"/>
    </xf>
    <xf numFmtId="0" fontId="24" fillId="0" borderId="16" xfId="0" applyFont="1" applyBorder="1" applyAlignment="1">
      <alignment horizontal="left" vertical="center" wrapText="1"/>
    </xf>
    <xf numFmtId="0" fontId="24" fillId="0" borderId="0" xfId="0" applyFont="1" applyBorder="1" applyAlignment="1">
      <alignment horizontal="left" vertical="center" wrapText="1"/>
    </xf>
    <xf numFmtId="0" fontId="24" fillId="0" borderId="6" xfId="0" applyFont="1" applyBorder="1" applyAlignment="1">
      <alignment horizontal="left" vertical="center" wrapText="1"/>
    </xf>
    <xf numFmtId="0" fontId="9" fillId="8" borderId="6" xfId="0" applyFont="1" applyFill="1" applyBorder="1" applyAlignment="1">
      <alignment horizontal="center" wrapText="1"/>
    </xf>
    <xf numFmtId="0" fontId="9" fillId="8" borderId="88" xfId="0" applyFont="1" applyFill="1" applyBorder="1" applyAlignment="1">
      <alignment horizontal="center" wrapText="1"/>
    </xf>
    <xf numFmtId="0" fontId="13" fillId="4" borderId="77" xfId="0" applyFont="1" applyFill="1" applyBorder="1" applyAlignment="1">
      <alignment horizontal="center" vertical="center"/>
    </xf>
    <xf numFmtId="0" fontId="13" fillId="7" borderId="77" xfId="0" applyFont="1" applyFill="1" applyBorder="1" applyAlignment="1">
      <alignment horizontal="center" vertical="center"/>
    </xf>
    <xf numFmtId="0" fontId="4" fillId="0" borderId="6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63" xfId="0" applyFont="1" applyFill="1" applyBorder="1" applyAlignment="1">
      <alignment horizontal="left" vertical="center" wrapText="1"/>
    </xf>
    <xf numFmtId="0" fontId="0" fillId="0" borderId="0" xfId="0" applyAlignment="1">
      <alignment horizontal="left" vertical="top" wrapText="1"/>
    </xf>
    <xf numFmtId="0" fontId="13" fillId="4" borderId="82" xfId="0" applyFont="1" applyFill="1" applyBorder="1" applyAlignment="1">
      <alignment horizontal="center" vertical="center"/>
    </xf>
    <xf numFmtId="0" fontId="13" fillId="4" borderId="76" xfId="0" applyFont="1" applyFill="1" applyBorder="1" applyAlignment="1">
      <alignment horizontal="center" vertical="center"/>
    </xf>
    <xf numFmtId="0" fontId="13" fillId="4" borderId="78" xfId="0" applyFont="1" applyFill="1" applyBorder="1" applyAlignment="1">
      <alignment horizontal="center" vertical="center"/>
    </xf>
    <xf numFmtId="9" fontId="4" fillId="0" borderId="4" xfId="0" applyNumberFormat="1" applyFont="1" applyFill="1" applyBorder="1" applyAlignment="1">
      <alignment horizontal="center" vertical="center"/>
    </xf>
    <xf numFmtId="9" fontId="4" fillId="0" borderId="69" xfId="0" applyNumberFormat="1" applyFont="1" applyFill="1" applyBorder="1" applyAlignment="1">
      <alignment horizontal="center" vertical="center"/>
    </xf>
    <xf numFmtId="3" fontId="0" fillId="0" borderId="17" xfId="0" applyNumberFormat="1" applyBorder="1" applyAlignment="1">
      <alignment horizontal="left" vertical="center" indent="1"/>
    </xf>
    <xf numFmtId="0" fontId="14" fillId="0" borderId="6" xfId="0" applyFont="1" applyBorder="1" applyAlignment="1">
      <alignment horizontal="left" vertical="top" wrapText="1"/>
    </xf>
    <xf numFmtId="9" fontId="4" fillId="16" borderId="43" xfId="2" applyFont="1" applyFill="1" applyBorder="1" applyAlignment="1">
      <alignment horizontal="left" vertical="top"/>
    </xf>
    <xf numFmtId="9" fontId="4" fillId="16" borderId="7" xfId="2" applyFont="1" applyFill="1" applyBorder="1" applyAlignment="1">
      <alignment horizontal="left" vertical="top"/>
    </xf>
    <xf numFmtId="9" fontId="4" fillId="16" borderId="69" xfId="2" applyFont="1" applyFill="1" applyBorder="1" applyAlignment="1">
      <alignment horizontal="left" vertical="top"/>
    </xf>
    <xf numFmtId="9" fontId="4" fillId="16" borderId="43" xfId="2" applyFont="1" applyFill="1" applyBorder="1" applyAlignment="1">
      <alignment horizontal="left" vertical="center"/>
    </xf>
    <xf numFmtId="9" fontId="4" fillId="16" borderId="7" xfId="2" applyFont="1" applyFill="1" applyBorder="1" applyAlignment="1">
      <alignment horizontal="left" vertical="center"/>
    </xf>
    <xf numFmtId="9" fontId="4" fillId="16" borderId="69" xfId="2" applyFont="1" applyFill="1" applyBorder="1" applyAlignment="1">
      <alignment horizontal="left" vertical="center"/>
    </xf>
    <xf numFmtId="9" fontId="4" fillId="16" borderId="41" xfId="2" applyFont="1" applyFill="1" applyBorder="1" applyAlignment="1">
      <alignment horizontal="left" vertical="center"/>
    </xf>
    <xf numFmtId="9" fontId="4" fillId="16" borderId="17" xfId="2" applyFont="1" applyFill="1" applyBorder="1" applyAlignment="1">
      <alignment horizontal="left" vertical="center"/>
    </xf>
    <xf numFmtId="9" fontId="4" fillId="16" borderId="67" xfId="2" applyFont="1" applyFill="1" applyBorder="1" applyAlignment="1">
      <alignment horizontal="left" vertical="center"/>
    </xf>
    <xf numFmtId="0" fontId="4" fillId="0" borderId="7" xfId="0" applyFont="1" applyFill="1" applyBorder="1" applyAlignment="1">
      <alignment vertical="top"/>
    </xf>
    <xf numFmtId="0" fontId="4" fillId="0" borderId="68" xfId="0" applyFont="1" applyFill="1" applyBorder="1" applyAlignment="1">
      <alignment vertical="top"/>
    </xf>
    <xf numFmtId="9" fontId="4" fillId="0" borderId="4" xfId="0" applyNumberFormat="1" applyFont="1" applyFill="1" applyBorder="1" applyAlignment="1">
      <alignment horizontal="center" vertical="top"/>
    </xf>
    <xf numFmtId="9" fontId="4" fillId="0" borderId="68" xfId="0" applyNumberFormat="1" applyFont="1" applyFill="1" applyBorder="1" applyAlignment="1">
      <alignment horizontal="center" vertical="top"/>
    </xf>
    <xf numFmtId="0" fontId="4" fillId="0" borderId="58" xfId="0" applyFont="1" applyBorder="1" applyAlignment="1">
      <alignment horizontal="center"/>
    </xf>
    <xf numFmtId="0" fontId="2" fillId="10" borderId="107" xfId="0" applyFont="1" applyFill="1" applyBorder="1" applyAlignment="1">
      <alignment horizontal="center" vertical="center"/>
    </xf>
    <xf numFmtId="0" fontId="13" fillId="0" borderId="101" xfId="0" applyFont="1" applyFill="1" applyBorder="1" applyAlignment="1">
      <alignment horizontal="center"/>
    </xf>
    <xf numFmtId="0" fontId="13" fillId="0" borderId="82" xfId="0" applyFont="1" applyFill="1" applyBorder="1" applyAlignment="1">
      <alignment horizontal="center"/>
    </xf>
    <xf numFmtId="0" fontId="13" fillId="0" borderId="59" xfId="0" applyFont="1" applyFill="1" applyBorder="1" applyAlignment="1">
      <alignment horizontal="center"/>
    </xf>
    <xf numFmtId="0" fontId="23" fillId="7" borderId="57" xfId="0" applyFont="1" applyFill="1" applyBorder="1" applyAlignment="1">
      <alignment horizontal="center" vertical="center"/>
    </xf>
    <xf numFmtId="0" fontId="23" fillId="7" borderId="59" xfId="0" applyFont="1" applyFill="1" applyBorder="1" applyAlignment="1">
      <alignment horizontal="center" vertical="center"/>
    </xf>
    <xf numFmtId="0" fontId="4" fillId="0" borderId="43" xfId="0" applyFont="1" applyBorder="1" applyAlignment="1">
      <alignment horizontal="center" vertical="top"/>
    </xf>
    <xf numFmtId="0" fontId="4" fillId="0" borderId="7" xfId="0" applyFont="1" applyBorder="1" applyAlignment="1">
      <alignment horizontal="center" vertical="top"/>
    </xf>
    <xf numFmtId="0" fontId="4" fillId="0" borderId="69" xfId="0" applyFont="1" applyBorder="1" applyAlignment="1">
      <alignment horizontal="center" vertical="top"/>
    </xf>
    <xf numFmtId="0" fontId="4" fillId="0" borderId="43" xfId="0" applyFont="1" applyBorder="1" applyAlignment="1">
      <alignment horizontal="center" vertical="center"/>
    </xf>
    <xf numFmtId="0" fontId="4" fillId="0" borderId="7" xfId="0" applyFont="1" applyBorder="1" applyAlignment="1">
      <alignment horizontal="center" vertical="center"/>
    </xf>
    <xf numFmtId="0" fontId="4" fillId="0" borderId="69" xfId="0" applyFont="1" applyBorder="1" applyAlignment="1">
      <alignment horizontal="center" vertical="center"/>
    </xf>
    <xf numFmtId="0" fontId="13" fillId="0" borderId="77" xfId="0" applyFont="1" applyFill="1" applyBorder="1" applyAlignment="1">
      <alignment horizontal="center"/>
    </xf>
    <xf numFmtId="0" fontId="7" fillId="0" borderId="20"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85"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86" xfId="0" applyFont="1" applyFill="1" applyBorder="1" applyAlignment="1">
      <alignment horizontal="left" vertical="center" wrapText="1"/>
    </xf>
    <xf numFmtId="0" fontId="7" fillId="0" borderId="1" xfId="0" applyFont="1" applyFill="1" applyBorder="1"/>
    <xf numFmtId="168" fontId="0" fillId="0" borderId="41" xfId="0" applyNumberFormat="1" applyBorder="1" applyAlignment="1">
      <alignment horizontal="left" vertical="top" indent="1"/>
    </xf>
    <xf numFmtId="168" fontId="0" fillId="0" borderId="17" xfId="0" applyNumberFormat="1" applyBorder="1" applyAlignment="1">
      <alignment horizontal="left" vertical="top" indent="1"/>
    </xf>
    <xf numFmtId="168" fontId="0" fillId="0" borderId="67" xfId="0" applyNumberFormat="1" applyBorder="1" applyAlignment="1">
      <alignment horizontal="left" vertical="top" indent="1"/>
    </xf>
    <xf numFmtId="0" fontId="13" fillId="0" borderId="111" xfId="0" applyFont="1" applyFill="1" applyBorder="1" applyAlignment="1">
      <alignment horizontal="center"/>
    </xf>
    <xf numFmtId="0" fontId="13" fillId="0" borderId="112" xfId="0" applyFont="1" applyFill="1" applyBorder="1" applyAlignment="1">
      <alignment horizontal="center"/>
    </xf>
    <xf numFmtId="0" fontId="0" fillId="0" borderId="16" xfId="0" applyFill="1" applyBorder="1" applyAlignment="1">
      <alignment horizontal="left" vertical="top" wrapText="1"/>
    </xf>
    <xf numFmtId="0" fontId="0" fillId="0" borderId="62" xfId="0" applyFill="1" applyBorder="1" applyAlignment="1">
      <alignment horizontal="left" vertical="top" wrapText="1"/>
    </xf>
    <xf numFmtId="0" fontId="0" fillId="0" borderId="0" xfId="0" applyFill="1" applyAlignment="1">
      <alignment horizontal="left" vertical="top" wrapText="1"/>
    </xf>
    <xf numFmtId="0" fontId="0" fillId="0" borderId="63" xfId="0" applyFill="1" applyBorder="1" applyAlignment="1">
      <alignment horizontal="left" vertical="top" wrapText="1"/>
    </xf>
    <xf numFmtId="0" fontId="23" fillId="4" borderId="82" xfId="0" applyFont="1" applyFill="1" applyBorder="1" applyAlignment="1">
      <alignment horizontal="center" vertical="center"/>
    </xf>
    <xf numFmtId="0" fontId="23" fillId="4" borderId="77" xfId="0" applyFont="1" applyFill="1" applyBorder="1" applyAlignment="1">
      <alignment horizontal="center" vertical="center"/>
    </xf>
    <xf numFmtId="164" fontId="11" fillId="0" borderId="7" xfId="1" applyFont="1" applyBorder="1" applyAlignment="1">
      <alignment horizontal="center" vertical="center" wrapText="1"/>
    </xf>
    <xf numFmtId="164" fontId="11" fillId="0" borderId="69" xfId="1" applyFont="1" applyBorder="1" applyAlignment="1">
      <alignment horizontal="center" vertical="center" wrapText="1"/>
    </xf>
    <xf numFmtId="0" fontId="17" fillId="0" borderId="0" xfId="0" applyFont="1" applyAlignment="1">
      <alignment horizontal="center" vertical="center"/>
    </xf>
    <xf numFmtId="0" fontId="17" fillId="0" borderId="63" xfId="0" applyFont="1" applyBorder="1" applyAlignment="1">
      <alignment horizontal="center" vertical="center"/>
    </xf>
    <xf numFmtId="0" fontId="17" fillId="0" borderId="18" xfId="0" applyFont="1" applyBorder="1" applyAlignment="1">
      <alignment horizontal="center" vertical="center"/>
    </xf>
    <xf numFmtId="0" fontId="17" fillId="0" borderId="80" xfId="0" applyFont="1" applyBorder="1" applyAlignment="1">
      <alignment horizontal="center" vertical="center"/>
    </xf>
    <xf numFmtId="0" fontId="2" fillId="10" borderId="61" xfId="0" applyFont="1" applyFill="1" applyBorder="1" applyAlignment="1">
      <alignment horizontal="center" vertical="center"/>
    </xf>
    <xf numFmtId="0" fontId="19" fillId="19" borderId="9" xfId="0" applyFont="1" applyFill="1" applyBorder="1" applyAlignment="1">
      <alignment horizontal="center" vertical="center" wrapText="1"/>
    </xf>
    <xf numFmtId="0" fontId="19" fillId="0" borderId="93" xfId="0" applyFont="1" applyFill="1" applyBorder="1" applyAlignment="1">
      <alignment vertical="center" wrapText="1"/>
    </xf>
    <xf numFmtId="49" fontId="19" fillId="0" borderId="93" xfId="0" applyNumberFormat="1" applyFont="1" applyFill="1" applyBorder="1" applyAlignment="1">
      <alignment horizontal="center" vertical="center"/>
    </xf>
    <xf numFmtId="9" fontId="19" fillId="0" borderId="94" xfId="0" applyNumberFormat="1" applyFont="1" applyFill="1" applyBorder="1" applyAlignment="1">
      <alignment horizontal="center" vertical="center" wrapText="1"/>
    </xf>
  </cellXfs>
  <cellStyles count="3">
    <cellStyle name="Comma" xfId="1" builtinId="3"/>
    <cellStyle name="Normal" xfId="0" builtinId="0"/>
    <cellStyle name="Percent" xfId="2" builtinId="5"/>
  </cellStyles>
  <dxfs count="475">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3650793650793648E-2"/>
          <c:y val="0.22422376567110294"/>
          <c:w val="0.91269841269841268"/>
          <c:h val="0.61547069116360453"/>
        </c:manualLayout>
      </c:layout>
      <c:lineChart>
        <c:grouping val="standard"/>
        <c:varyColors val="0"/>
        <c:ser>
          <c:idx val="0"/>
          <c:order val="0"/>
          <c:tx>
            <c:strRef>
              <c:f>'[1]Single Company Level'!$S$15</c:f>
              <c:strCache>
                <c:ptCount val="1"/>
                <c:pt idx="0">
                  <c:v>Operativna profitna marža</c:v>
                </c:pt>
              </c:strCache>
            </c:strRef>
          </c:tx>
          <c:spPr>
            <a:ln w="28575" cap="rnd">
              <a:solidFill>
                <a:srgbClr val="004C97"/>
              </a:solidFill>
              <a:round/>
            </a:ln>
            <a:effectLst/>
          </c:spPr>
          <c:marker>
            <c:symbol val="none"/>
          </c:marker>
          <c:cat>
            <c:numRef>
              <c:f>[3]!Year_s</c:f>
              <c:numCache>
                <c:formatCode>General</c:formatCode>
                <c:ptCount val="1"/>
                <c:pt idx="0">
                  <c:v>0</c:v>
                </c:pt>
              </c:numCache>
              <c:extLst xmlns:c15="http://schemas.microsoft.com/office/drawing/2012/chart"/>
            </c:numRef>
          </c:cat>
          <c:val>
            <c:numRef>
              <c:f>[3]!OpProfit</c:f>
              <c:numCache>
                <c:formatCode>General</c:formatCode>
                <c:ptCount val="1"/>
                <c:pt idx="0">
                  <c:v>0</c:v>
                </c:pt>
              </c:numCache>
            </c:numRef>
          </c:val>
          <c:smooth val="0"/>
          <c:extLst>
            <c:ext xmlns:c16="http://schemas.microsoft.com/office/drawing/2014/chart" uri="{C3380CC4-5D6E-409C-BE32-E72D297353CC}">
              <c16:uniqueId val="{00000000-C366-41C5-96A0-A101747C323B}"/>
            </c:ext>
          </c:extLst>
        </c:ser>
        <c:ser>
          <c:idx val="1"/>
          <c:order val="1"/>
          <c:tx>
            <c:strRef>
              <c:f>'[1]Single Company Level'!$S$16</c:f>
              <c:strCache>
                <c:ptCount val="1"/>
                <c:pt idx="0">
                  <c:v>Neto profitna marža</c:v>
                </c:pt>
              </c:strCache>
            </c:strRef>
          </c:tx>
          <c:spPr>
            <a:ln w="28575" cap="rnd">
              <a:solidFill>
                <a:srgbClr val="F2A900"/>
              </a:solidFill>
              <a:round/>
            </a:ln>
            <a:effectLst/>
          </c:spPr>
          <c:marker>
            <c:symbol val="none"/>
          </c:marker>
          <c:cat>
            <c:numRef>
              <c:f>[3]!Year_s</c:f>
              <c:numCache>
                <c:formatCode>General</c:formatCode>
                <c:ptCount val="1"/>
                <c:pt idx="0">
                  <c:v>0</c:v>
                </c:pt>
              </c:numCache>
              <c:extLst xmlns:c15="http://schemas.microsoft.com/office/drawing/2012/chart"/>
            </c:numRef>
          </c:cat>
          <c:val>
            <c:numRef>
              <c:f>[3]!NetProfit</c:f>
              <c:numCache>
                <c:formatCode>General</c:formatCode>
                <c:ptCount val="1"/>
                <c:pt idx="0">
                  <c:v>0</c:v>
                </c:pt>
              </c:numCache>
            </c:numRef>
          </c:val>
          <c:smooth val="0"/>
          <c:extLst>
            <c:ext xmlns:c16="http://schemas.microsoft.com/office/drawing/2014/chart" uri="{C3380CC4-5D6E-409C-BE32-E72D297353CC}">
              <c16:uniqueId val="{00000001-C366-41C5-96A0-A101747C323B}"/>
            </c:ext>
          </c:extLst>
        </c:ser>
        <c:dLbls>
          <c:showLegendKey val="0"/>
          <c:showVal val="0"/>
          <c:showCatName val="0"/>
          <c:showSerName val="0"/>
          <c:showPercent val="0"/>
          <c:showBubbleSize val="0"/>
        </c:dLbls>
        <c:smooth val="0"/>
        <c:axId val="1615805199"/>
        <c:axId val="1659727135"/>
      </c:lineChart>
      <c:catAx>
        <c:axId val="16158051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59727135"/>
        <c:crosses val="autoZero"/>
        <c:auto val="1"/>
        <c:lblAlgn val="ctr"/>
        <c:lblOffset val="100"/>
        <c:noMultiLvlLbl val="0"/>
      </c:catAx>
      <c:valAx>
        <c:axId val="1659727135"/>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15805199"/>
        <c:crosses val="autoZero"/>
        <c:crossBetween val="between"/>
      </c:valAx>
      <c:spPr>
        <a:noFill/>
        <a:ln>
          <a:noFill/>
        </a:ln>
        <a:effectLst/>
      </c:spPr>
    </c:plotArea>
    <c:legend>
      <c:legendPos val="b"/>
      <c:layout>
        <c:manualLayout>
          <c:xMode val="edge"/>
          <c:yMode val="edge"/>
          <c:x val="4.1405357262363503E-2"/>
          <c:y val="0.82188547659270417"/>
          <c:w val="0.92910386849457638"/>
          <c:h val="0.14483400796985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'[4]Single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[4]!Year_s</c:f>
            </c:multiLvlStrRef>
          </c:cat>
          <c:val>
            <c:numRef>
              <c:f>[4]!DebttoAssets</c:f>
              <c:numCache>
                <c:formatCode>General</c:formatCode>
                <c:ptCount val="5"/>
                <c:pt idx="0">
                  <c:v>0.32420197963703312</c:v>
                </c:pt>
                <c:pt idx="1">
                  <c:v>0.31603243655131313</c:v>
                </c:pt>
                <c:pt idx="2">
                  <c:v>0.37081169835596223</c:v>
                </c:pt>
                <c:pt idx="3">
                  <c:v>0.31988558335597678</c:v>
                </c:pt>
                <c:pt idx="4">
                  <c:v>0.28651582382925667</c:v>
                </c:pt>
              </c:numCache>
            </c:numRef>
          </c:val>
          <c:extLst>
            <c:ext xmlns:c16="http://schemas.microsoft.com/office/drawing/2014/chart" uri="{C3380CC4-5D6E-409C-BE32-E72D297353CC}">
              <c16:uniqueId val="{00000000-2658-4E10-80E6-88B987F25A46}"/>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'[4]Single Company Level'!$AI$31</c:f>
              <c:strCache>
                <c:ptCount val="1"/>
                <c:pt idx="0">
                  <c:v>Net Worth (RHS)</c:v>
                </c:pt>
              </c:strCache>
            </c:strRef>
          </c:tx>
          <c:spPr>
            <a:ln w="28575" cap="rnd">
              <a:solidFill>
                <a:srgbClr val="F2A900"/>
              </a:solidFill>
              <a:round/>
            </a:ln>
            <a:effectLst/>
          </c:spPr>
          <c:marker>
            <c:symbol val="none"/>
          </c:marker>
          <c:cat>
            <c:multiLvlStrRef>
              <c:f>[4]!Year_s</c:f>
            </c:multiLvlStrRef>
          </c:cat>
          <c:val>
            <c:numRef>
              <c:f>[4]!NetWorth</c:f>
              <c:numCache>
                <c:formatCode>General</c:formatCode>
                <c:ptCount val="5"/>
                <c:pt idx="0">
                  <c:v>1684138</c:v>
                </c:pt>
                <c:pt idx="1">
                  <c:v>1820340</c:v>
                </c:pt>
                <c:pt idx="2">
                  <c:v>1997206</c:v>
                </c:pt>
                <c:pt idx="3">
                  <c:v>2222652</c:v>
                </c:pt>
                <c:pt idx="4">
                  <c:v>2315264</c:v>
                </c:pt>
              </c:numCache>
            </c:numRef>
          </c:val>
          <c:smooth val="0"/>
          <c:extLst>
            <c:ext xmlns:c16="http://schemas.microsoft.com/office/drawing/2014/chart" uri="{C3380CC4-5D6E-409C-BE32-E72D297353CC}">
              <c16:uniqueId val="{00000001-2658-4E10-80E6-88B987F25A46}"/>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'[4]Single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[4]!Year_s</c:f>
            </c:multiLvlStrRef>
          </c:cat>
          <c:val>
            <c:numRef>
              <c:f>[4]!DebttoAssets</c:f>
              <c:numCache>
                <c:formatCode>General</c:formatCode>
                <c:ptCount val="5"/>
                <c:pt idx="0">
                  <c:v>0.32420197963703312</c:v>
                </c:pt>
                <c:pt idx="1">
                  <c:v>0.31603243655131313</c:v>
                </c:pt>
                <c:pt idx="2">
                  <c:v>0.37081169835596223</c:v>
                </c:pt>
                <c:pt idx="3">
                  <c:v>0.31988558335597678</c:v>
                </c:pt>
                <c:pt idx="4">
                  <c:v>0.28651582382925667</c:v>
                </c:pt>
              </c:numCache>
            </c:numRef>
          </c:val>
          <c:extLst>
            <c:ext xmlns:c16="http://schemas.microsoft.com/office/drawing/2014/chart" uri="{C3380CC4-5D6E-409C-BE32-E72D297353CC}">
              <c16:uniqueId val="{00000000-967C-44DF-A99C-1C3351F449C4}"/>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'[4]Single Company Level'!$AI$31</c:f>
              <c:strCache>
                <c:ptCount val="1"/>
                <c:pt idx="0">
                  <c:v>Net Worth (RHS)</c:v>
                </c:pt>
              </c:strCache>
            </c:strRef>
          </c:tx>
          <c:spPr>
            <a:ln w="28575" cap="rnd">
              <a:solidFill>
                <a:srgbClr val="F2A900"/>
              </a:solidFill>
              <a:round/>
            </a:ln>
            <a:effectLst/>
          </c:spPr>
          <c:marker>
            <c:symbol val="none"/>
          </c:marker>
          <c:cat>
            <c:multiLvlStrRef>
              <c:f>[4]!Year_s</c:f>
            </c:multiLvlStrRef>
          </c:cat>
          <c:val>
            <c:numRef>
              <c:f>[4]!NetWorth</c:f>
              <c:numCache>
                <c:formatCode>General</c:formatCode>
                <c:ptCount val="5"/>
                <c:pt idx="0">
                  <c:v>1684138</c:v>
                </c:pt>
                <c:pt idx="1">
                  <c:v>1820340</c:v>
                </c:pt>
                <c:pt idx="2">
                  <c:v>1997206</c:v>
                </c:pt>
                <c:pt idx="3">
                  <c:v>2222652</c:v>
                </c:pt>
                <c:pt idx="4">
                  <c:v>2315264</c:v>
                </c:pt>
              </c:numCache>
            </c:numRef>
          </c:val>
          <c:smooth val="0"/>
          <c:extLst>
            <c:ext xmlns:c16="http://schemas.microsoft.com/office/drawing/2014/chart" uri="{C3380CC4-5D6E-409C-BE32-E72D297353CC}">
              <c16:uniqueId val="{00000001-967C-44DF-A99C-1C3351F449C4}"/>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15277049431825E-2"/>
          <c:y val="0.23605208139396719"/>
          <c:w val="0.94396944590113641"/>
          <c:h val="0.6161479054174791"/>
        </c:manualLayout>
      </c:layout>
      <c:barChart>
        <c:barDir val="col"/>
        <c:grouping val="clustered"/>
        <c:varyColors val="0"/>
        <c:ser>
          <c:idx val="0"/>
          <c:order val="0"/>
          <c:tx>
            <c:strRef>
              <c:f>'[4]Single Company Level'!$S$96</c:f>
              <c:strCache>
                <c:ptCount val="1"/>
                <c:pt idx="0">
                  <c:v>Liabilities</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cat>
            <c:multiLvlStrRef>
              <c:f>[4]!Year_s</c:f>
            </c:multiLvlStrRef>
          </c:cat>
          <c:val>
            <c:numRef>
              <c:f>[4]!single_liab</c:f>
              <c:numCache>
                <c:formatCode>General</c:formatCode>
                <c:ptCount val="5"/>
                <c:pt idx="0">
                  <c:v>807935</c:v>
                </c:pt>
                <c:pt idx="1">
                  <c:v>841102</c:v>
                </c:pt>
                <c:pt idx="2">
                  <c:v>1177052</c:v>
                </c:pt>
                <c:pt idx="3">
                  <c:v>1045404</c:v>
                </c:pt>
                <c:pt idx="4">
                  <c:v>929747</c:v>
                </c:pt>
              </c:numCache>
            </c:numRef>
          </c:val>
          <c:extLst>
            <c:ext xmlns:c16="http://schemas.microsoft.com/office/drawing/2014/chart" uri="{C3380CC4-5D6E-409C-BE32-E72D297353CC}">
              <c16:uniqueId val="{00000000-1AD0-4DED-87D8-2A81965360F6}"/>
            </c:ext>
          </c:extLst>
        </c:ser>
        <c:ser>
          <c:idx val="1"/>
          <c:order val="1"/>
          <c:tx>
            <c:strRef>
              <c:f>'[4]Single Company Level'!$S$84</c:f>
              <c:strCache>
                <c:ptCount val="1"/>
                <c:pt idx="0">
                  <c:v>EBITDA</c:v>
                </c:pt>
              </c:strCache>
            </c:strRef>
          </c:tx>
          <c:spPr>
            <a:solidFill>
              <a:srgbClr val="004C97"/>
            </a:solidFill>
            <a:ln>
              <a:noFill/>
            </a:ln>
            <a:effectLst/>
            <a:extLst>
              <a:ext uri="{91240B29-F687-4F45-9708-019B960494DF}">
                <a14:hiddenLine xmlns:a14="http://schemas.microsoft.com/office/drawing/2010/main">
                  <a:solidFill>
                    <a:srgbClr val="F2A900"/>
                  </a:solidFill>
                </a14:hiddenLine>
              </a:ext>
            </a:extLst>
          </c:spPr>
          <c:invertIfNegative val="0"/>
          <c:cat>
            <c:multiLvlStrRef>
              <c:f>[4]!Year_s</c:f>
            </c:multiLvlStrRef>
          </c:cat>
          <c:val>
            <c:numRef>
              <c:f>[4]!EBITDA</c:f>
              <c:numCache>
                <c:formatCode>General</c:formatCode>
                <c:ptCount val="5"/>
                <c:pt idx="0">
                  <c:v>483012</c:v>
                </c:pt>
                <c:pt idx="1">
                  <c:v>639304</c:v>
                </c:pt>
                <c:pt idx="2">
                  <c:v>377861</c:v>
                </c:pt>
                <c:pt idx="3">
                  <c:v>455379</c:v>
                </c:pt>
                <c:pt idx="4">
                  <c:v>321800</c:v>
                </c:pt>
              </c:numCache>
            </c:numRef>
          </c:val>
          <c:extLst>
            <c:ext xmlns:c16="http://schemas.microsoft.com/office/drawing/2014/chart" uri="{C3380CC4-5D6E-409C-BE32-E72D297353CC}">
              <c16:uniqueId val="{00000001-1AD0-4DED-87D8-2A81965360F6}"/>
            </c:ext>
          </c:extLst>
        </c:ser>
        <c:dLbls>
          <c:showLegendKey val="0"/>
          <c:showVal val="0"/>
          <c:showCatName val="0"/>
          <c:showSerName val="0"/>
          <c:showPercent val="0"/>
          <c:showBubbleSize val="0"/>
        </c:dLbls>
        <c:gapWidth val="75"/>
        <c:axId val="624434895"/>
        <c:axId val="768268623"/>
      </c:barChart>
      <c:lineChart>
        <c:grouping val="stacked"/>
        <c:varyColors val="0"/>
        <c:ser>
          <c:idx val="2"/>
          <c:order val="2"/>
          <c:tx>
            <c:strRef>
              <c:f>'[4]Single Company Level'!$AI$32</c:f>
              <c:strCache>
                <c:ptCount val="1"/>
                <c:pt idx="0">
                  <c:v>Debt to EBITDA (RHS)</c:v>
                </c:pt>
              </c:strCache>
            </c:strRef>
          </c:tx>
          <c:spPr>
            <a:ln w="28575" cap="rnd">
              <a:noFill/>
              <a:round/>
            </a:ln>
            <a:effectLst/>
          </c:spPr>
          <c:marker>
            <c:symbol val="diamond"/>
            <c:size val="7"/>
            <c:spPr>
              <a:solidFill>
                <a:schemeClr val="tx1">
                  <a:lumMod val="85000"/>
                  <a:lumOff val="15000"/>
                </a:schemeClr>
              </a:solidFill>
              <a:ln w="9525">
                <a:solidFill>
                  <a:schemeClr val="accent3"/>
                </a:solidFill>
              </a:ln>
              <a:effectLst/>
            </c:spPr>
          </c:marker>
          <c:cat>
            <c:multiLvlStrRef>
              <c:f>[4]!Year_s</c:f>
            </c:multiLvlStrRef>
          </c:cat>
          <c:val>
            <c:numRef>
              <c:f>[4]!debt_to_EBITDA_sl</c:f>
              <c:numCache>
                <c:formatCode>General</c:formatCode>
                <c:ptCount val="5"/>
                <c:pt idx="0">
                  <c:v>1.6727017134149875</c:v>
                </c:pt>
                <c:pt idx="1">
                  <c:v>1.3156526472538885</c:v>
                </c:pt>
                <c:pt idx="2">
                  <c:v>3.1150396574401698</c:v>
                </c:pt>
                <c:pt idx="3">
                  <c:v>2.2956789838793621</c:v>
                </c:pt>
                <c:pt idx="4">
                  <c:v>2.8892075823492851</c:v>
                </c:pt>
              </c:numCache>
            </c:numRef>
          </c:val>
          <c:smooth val="0"/>
          <c:extLst>
            <c:ext xmlns:c16="http://schemas.microsoft.com/office/drawing/2014/chart" uri="{C3380CC4-5D6E-409C-BE32-E72D297353CC}">
              <c16:uniqueId val="{00000002-1AD0-4DED-87D8-2A81965360F6}"/>
            </c:ext>
          </c:extLst>
        </c:ser>
        <c:dLbls>
          <c:showLegendKey val="0"/>
          <c:showVal val="0"/>
          <c:showCatName val="0"/>
          <c:showSerName val="0"/>
          <c:showPercent val="0"/>
          <c:showBubbleSize val="0"/>
        </c:dLbls>
        <c:marker val="1"/>
        <c:smooth val="0"/>
        <c:axId val="722472607"/>
        <c:axId val="7224688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722468863"/>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22472607"/>
        <c:crosses val="max"/>
        <c:crossBetween val="between"/>
      </c:valAx>
      <c:catAx>
        <c:axId val="722472607"/>
        <c:scaling>
          <c:orientation val="minMax"/>
        </c:scaling>
        <c:delete val="0"/>
        <c:axPos val="t"/>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22468863"/>
        <c:crosses val="max"/>
        <c:auto val="1"/>
        <c:lblAlgn val="ctr"/>
        <c:lblOffset val="100"/>
        <c:noMultiLvlLbl val="0"/>
      </c:catAx>
      <c:spPr>
        <a:noFill/>
        <a:ln w="31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'[4]Input Forms (old)'!Year_s</c:f>
              <c:extLst xmlns:c15="http://schemas.microsoft.com/office/drawing/2012/chart"/>
            </c:multiLvlStrRef>
          </c:cat>
          <c:val>
            <c:numRef>
              <c:f>'[4]Input Forms (old)'!DebttoAssets</c:f>
              <c:numCache>
                <c:formatCode>General</c:formatCode>
                <c:ptCount val="5"/>
                <c:pt idx="0">
                  <c:v>0.12011956111138113</c:v>
                </c:pt>
                <c:pt idx="1">
                  <c:v>0.20480604410035913</c:v>
                </c:pt>
                <c:pt idx="2">
                  <c:v>0.15692206612461257</c:v>
                </c:pt>
                <c:pt idx="3">
                  <c:v>0.15032437971887472</c:v>
                </c:pt>
                <c:pt idx="4">
                  <c:v>0.16571074329233454</c:v>
                </c:pt>
              </c:numCache>
            </c:numRef>
          </c:val>
          <c:extLst>
            <c:ext xmlns:c16="http://schemas.microsoft.com/office/drawing/2014/chart" uri="{C3380CC4-5D6E-409C-BE32-E72D297353CC}">
              <c16:uniqueId val="{00000000-2AF2-474B-8471-917F01E89851}"/>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'[4]Input Forms (old)'!Year_s</c:f>
              <c:extLst xmlns:c15="http://schemas.microsoft.com/office/drawing/2012/chart"/>
            </c:multiLvlStrRef>
          </c:cat>
          <c:val>
            <c:numRef>
              <c:f>'[4]Input Forms (old)'!NetWorth</c:f>
              <c:numCache>
                <c:formatCode>General</c:formatCode>
                <c:ptCount val="1"/>
                <c:pt idx="0">
                  <c:v>0</c:v>
                </c:pt>
              </c:numCache>
            </c:numRef>
          </c:val>
          <c:smooth val="0"/>
          <c:extLst>
            <c:ext xmlns:c16="http://schemas.microsoft.com/office/drawing/2014/chart" uri="{C3380CC4-5D6E-409C-BE32-E72D297353CC}">
              <c16:uniqueId val="{00000001-2AF2-474B-8471-917F01E89851}"/>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'[4]Single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numRef>
              <c:f>[4]!Year_s</c:f>
              <c:extLst xmlns:c15="http://schemas.microsoft.com/office/drawing/2012/chart"/>
            </c:numRef>
          </c:cat>
          <c:val>
            <c:numRef>
              <c:f>[4]!DebttoAssets</c:f>
              <c:numCache>
                <c:formatCode>General</c:formatCode>
                <c:ptCount val="5"/>
                <c:pt idx="0">
                  <c:v>0.32420197963703312</c:v>
                </c:pt>
                <c:pt idx="1">
                  <c:v>0.31603243655131313</c:v>
                </c:pt>
                <c:pt idx="2">
                  <c:v>0.37081169835596223</c:v>
                </c:pt>
                <c:pt idx="3">
                  <c:v>0.31988558335597678</c:v>
                </c:pt>
                <c:pt idx="4">
                  <c:v>0.28651582382925667</c:v>
                </c:pt>
              </c:numCache>
            </c:numRef>
          </c:val>
          <c:extLst>
            <c:ext xmlns:c16="http://schemas.microsoft.com/office/drawing/2014/chart" uri="{C3380CC4-5D6E-409C-BE32-E72D297353CC}">
              <c16:uniqueId val="{00000000-7769-4984-B405-BAC911A4030B}"/>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'[4]Single Company Level'!$AI$31</c:f>
              <c:strCache>
                <c:ptCount val="1"/>
                <c:pt idx="0">
                  <c:v>Net Worth (RHS)</c:v>
                </c:pt>
              </c:strCache>
            </c:strRef>
          </c:tx>
          <c:spPr>
            <a:ln w="28575" cap="rnd">
              <a:solidFill>
                <a:srgbClr val="F2A900"/>
              </a:solidFill>
              <a:round/>
            </a:ln>
            <a:effectLst/>
          </c:spPr>
          <c:marker>
            <c:symbol val="none"/>
          </c:marker>
          <c:cat>
            <c:numRef>
              <c:f>[4]!Year_s</c:f>
              <c:extLst xmlns:c15="http://schemas.microsoft.com/office/drawing/2012/chart"/>
            </c:numRef>
          </c:cat>
          <c:val>
            <c:numRef>
              <c:f>[4]!NetWorth</c:f>
              <c:numCache>
                <c:formatCode>General</c:formatCode>
                <c:ptCount val="5"/>
                <c:pt idx="0">
                  <c:v>1684138</c:v>
                </c:pt>
                <c:pt idx="1">
                  <c:v>1820340</c:v>
                </c:pt>
                <c:pt idx="2">
                  <c:v>1997206</c:v>
                </c:pt>
                <c:pt idx="3">
                  <c:v>2222652</c:v>
                </c:pt>
                <c:pt idx="4">
                  <c:v>2315264</c:v>
                </c:pt>
              </c:numCache>
            </c:numRef>
          </c:val>
          <c:smooth val="0"/>
          <c:extLst>
            <c:ext xmlns:c16="http://schemas.microsoft.com/office/drawing/2014/chart" uri="{C3380CC4-5D6E-409C-BE32-E72D297353CC}">
              <c16:uniqueId val="{00000001-7769-4984-B405-BAC911A4030B}"/>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'[4]Single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numRef>
              <c:f>[4]!Year_s</c:f>
              <c:extLst xmlns:c15="http://schemas.microsoft.com/office/drawing/2012/chart"/>
            </c:numRef>
          </c:cat>
          <c:val>
            <c:numRef>
              <c:f>[4]!DebttoAssets</c:f>
              <c:numCache>
                <c:formatCode>General</c:formatCode>
                <c:ptCount val="5"/>
                <c:pt idx="0">
                  <c:v>0.32420197963703312</c:v>
                </c:pt>
                <c:pt idx="1">
                  <c:v>0.31603243655131313</c:v>
                </c:pt>
                <c:pt idx="2">
                  <c:v>0.37081169835596223</c:v>
                </c:pt>
                <c:pt idx="3">
                  <c:v>0.31988558335597678</c:v>
                </c:pt>
                <c:pt idx="4">
                  <c:v>0.28651582382925667</c:v>
                </c:pt>
              </c:numCache>
            </c:numRef>
          </c:val>
          <c:extLst>
            <c:ext xmlns:c16="http://schemas.microsoft.com/office/drawing/2014/chart" uri="{C3380CC4-5D6E-409C-BE32-E72D297353CC}">
              <c16:uniqueId val="{00000000-4B36-4BDB-966B-EEA413B72683}"/>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'[4]Single Company Level'!$AI$31</c:f>
              <c:strCache>
                <c:ptCount val="1"/>
                <c:pt idx="0">
                  <c:v>Net Worth (RHS)</c:v>
                </c:pt>
              </c:strCache>
            </c:strRef>
          </c:tx>
          <c:spPr>
            <a:ln w="28575" cap="rnd">
              <a:solidFill>
                <a:srgbClr val="F2A900"/>
              </a:solidFill>
              <a:round/>
            </a:ln>
            <a:effectLst/>
          </c:spPr>
          <c:marker>
            <c:symbol val="none"/>
          </c:marker>
          <c:cat>
            <c:numRef>
              <c:f>[4]!Year_s</c:f>
              <c:extLst xmlns:c15="http://schemas.microsoft.com/office/drawing/2012/chart"/>
            </c:numRef>
          </c:cat>
          <c:val>
            <c:numRef>
              <c:f>[4]!NetWorth</c:f>
              <c:numCache>
                <c:formatCode>General</c:formatCode>
                <c:ptCount val="5"/>
                <c:pt idx="0">
                  <c:v>1684138</c:v>
                </c:pt>
                <c:pt idx="1">
                  <c:v>1820340</c:v>
                </c:pt>
                <c:pt idx="2">
                  <c:v>1997206</c:v>
                </c:pt>
                <c:pt idx="3">
                  <c:v>2222652</c:v>
                </c:pt>
                <c:pt idx="4">
                  <c:v>2315264</c:v>
                </c:pt>
              </c:numCache>
            </c:numRef>
          </c:val>
          <c:smooth val="0"/>
          <c:extLst>
            <c:ext xmlns:c16="http://schemas.microsoft.com/office/drawing/2014/chart" uri="{C3380CC4-5D6E-409C-BE32-E72D297353CC}">
              <c16:uniqueId val="{00000001-4B36-4BDB-966B-EEA413B72683}"/>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'[4]Input Forms (old)'!Year_s</c:f>
              <c:extLst xmlns:c15="http://schemas.microsoft.com/office/drawing/2012/chart"/>
            </c:multiLvlStrRef>
          </c:cat>
          <c:val>
            <c:numRef>
              <c:f>'[4]Input Forms (old)'!DebttoAssets</c:f>
              <c:numCache>
                <c:formatCode>General</c:formatCode>
                <c:ptCount val="5"/>
                <c:pt idx="0">
                  <c:v>0.12011956111138113</c:v>
                </c:pt>
                <c:pt idx="1">
                  <c:v>0.20480604410035913</c:v>
                </c:pt>
                <c:pt idx="2">
                  <c:v>0.15692206612461257</c:v>
                </c:pt>
                <c:pt idx="3">
                  <c:v>0.15032437971887472</c:v>
                </c:pt>
                <c:pt idx="4">
                  <c:v>0.16571074329233454</c:v>
                </c:pt>
              </c:numCache>
            </c:numRef>
          </c:val>
          <c:extLst>
            <c:ext xmlns:c16="http://schemas.microsoft.com/office/drawing/2014/chart" uri="{C3380CC4-5D6E-409C-BE32-E72D297353CC}">
              <c16:uniqueId val="{00000000-BC71-40E5-BABF-B50E223B26FA}"/>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'[4]Input Forms (old)'!Year_s</c:f>
              <c:extLst xmlns:c15="http://schemas.microsoft.com/office/drawing/2012/chart"/>
            </c:multiLvlStrRef>
          </c:cat>
          <c:val>
            <c:numRef>
              <c:f>'[4]Input Forms (old)'!NetWorth</c:f>
              <c:numCache>
                <c:formatCode>General</c:formatCode>
                <c:ptCount val="1"/>
                <c:pt idx="0">
                  <c:v>0</c:v>
                </c:pt>
              </c:numCache>
            </c:numRef>
          </c:val>
          <c:smooth val="0"/>
          <c:extLst>
            <c:ext xmlns:c16="http://schemas.microsoft.com/office/drawing/2014/chart" uri="{C3380CC4-5D6E-409C-BE32-E72D297353CC}">
              <c16:uniqueId val="{00000001-BC71-40E5-BABF-B50E223B26FA}"/>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'[4]Single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numRef>
              <c:f>[4]!Year_s</c:f>
              <c:extLst xmlns:c15="http://schemas.microsoft.com/office/drawing/2012/chart"/>
            </c:numRef>
          </c:cat>
          <c:val>
            <c:numRef>
              <c:f>[4]!DebttoAssets</c:f>
              <c:numCache>
                <c:formatCode>General</c:formatCode>
                <c:ptCount val="5"/>
                <c:pt idx="0">
                  <c:v>0.32420197963703312</c:v>
                </c:pt>
                <c:pt idx="1">
                  <c:v>0.31603243655131313</c:v>
                </c:pt>
                <c:pt idx="2">
                  <c:v>0.37081169835596223</c:v>
                </c:pt>
                <c:pt idx="3">
                  <c:v>0.31988558335597678</c:v>
                </c:pt>
                <c:pt idx="4">
                  <c:v>0.28651582382925667</c:v>
                </c:pt>
              </c:numCache>
            </c:numRef>
          </c:val>
          <c:extLst>
            <c:ext xmlns:c16="http://schemas.microsoft.com/office/drawing/2014/chart" uri="{C3380CC4-5D6E-409C-BE32-E72D297353CC}">
              <c16:uniqueId val="{00000000-896B-40CA-B5F0-87602DC3B8BB}"/>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'[4]Single Company Level'!$AI$31</c:f>
              <c:strCache>
                <c:ptCount val="1"/>
                <c:pt idx="0">
                  <c:v>Net Worth (RHS)</c:v>
                </c:pt>
              </c:strCache>
            </c:strRef>
          </c:tx>
          <c:spPr>
            <a:ln w="28575" cap="rnd">
              <a:solidFill>
                <a:srgbClr val="F2A900"/>
              </a:solidFill>
              <a:round/>
            </a:ln>
            <a:effectLst/>
          </c:spPr>
          <c:marker>
            <c:symbol val="none"/>
          </c:marker>
          <c:cat>
            <c:numRef>
              <c:f>[4]!Year_s</c:f>
              <c:extLst xmlns:c15="http://schemas.microsoft.com/office/drawing/2012/chart"/>
            </c:numRef>
          </c:cat>
          <c:val>
            <c:numRef>
              <c:f>[4]!NetWorth</c:f>
              <c:numCache>
                <c:formatCode>General</c:formatCode>
                <c:ptCount val="5"/>
                <c:pt idx="0">
                  <c:v>1684138</c:v>
                </c:pt>
                <c:pt idx="1">
                  <c:v>1820340</c:v>
                </c:pt>
                <c:pt idx="2">
                  <c:v>1997206</c:v>
                </c:pt>
                <c:pt idx="3">
                  <c:v>2222652</c:v>
                </c:pt>
                <c:pt idx="4">
                  <c:v>2315264</c:v>
                </c:pt>
              </c:numCache>
            </c:numRef>
          </c:val>
          <c:smooth val="0"/>
          <c:extLst>
            <c:ext xmlns:c16="http://schemas.microsoft.com/office/drawing/2014/chart" uri="{C3380CC4-5D6E-409C-BE32-E72D297353CC}">
              <c16:uniqueId val="{00000001-896B-40CA-B5F0-87602DC3B8BB}"/>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'[4]Input Forms (old)'!Year_s</c:f>
              <c:extLst xmlns:c15="http://schemas.microsoft.com/office/drawing/2012/chart"/>
            </c:multiLvlStrRef>
          </c:cat>
          <c:val>
            <c:numRef>
              <c:f>'[4]Input Forms (old)'!DebttoAssets</c:f>
              <c:numCache>
                <c:formatCode>General</c:formatCode>
                <c:ptCount val="5"/>
                <c:pt idx="0">
                  <c:v>0.12011956111138113</c:v>
                </c:pt>
                <c:pt idx="1">
                  <c:v>0.20480604410035913</c:v>
                </c:pt>
                <c:pt idx="2">
                  <c:v>0.15692206612461257</c:v>
                </c:pt>
                <c:pt idx="3">
                  <c:v>0.15032437971887472</c:v>
                </c:pt>
                <c:pt idx="4">
                  <c:v>0.16571074329233454</c:v>
                </c:pt>
              </c:numCache>
            </c:numRef>
          </c:val>
          <c:extLst>
            <c:ext xmlns:c16="http://schemas.microsoft.com/office/drawing/2014/chart" uri="{C3380CC4-5D6E-409C-BE32-E72D297353CC}">
              <c16:uniqueId val="{00000000-B5F0-4282-AEB1-1185F45B8514}"/>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'[4]Input Forms (old)'!Year_s</c:f>
              <c:extLst xmlns:c15="http://schemas.microsoft.com/office/drawing/2012/chart"/>
            </c:multiLvlStrRef>
          </c:cat>
          <c:val>
            <c:numRef>
              <c:f>'[4]Input Forms (old)'!NetWorth</c:f>
              <c:numCache>
                <c:formatCode>General</c:formatCode>
                <c:ptCount val="1"/>
                <c:pt idx="0">
                  <c:v>0</c:v>
                </c:pt>
              </c:numCache>
            </c:numRef>
          </c:val>
          <c:smooth val="0"/>
          <c:extLst>
            <c:ext xmlns:c16="http://schemas.microsoft.com/office/drawing/2014/chart" uri="{C3380CC4-5D6E-409C-BE32-E72D297353CC}">
              <c16:uniqueId val="{00000001-B5F0-4282-AEB1-1185F45B8514}"/>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'[4]Input Forms (old)'!Year_s</c:f>
              <c:extLst xmlns:c15="http://schemas.microsoft.com/office/drawing/2012/chart"/>
            </c:multiLvlStrRef>
          </c:cat>
          <c:val>
            <c:numRef>
              <c:f>'[4]Input Forms (old)'!DebttoAssets</c:f>
              <c:numCache>
                <c:formatCode>General</c:formatCode>
                <c:ptCount val="5"/>
                <c:pt idx="0">
                  <c:v>0.12011956111138113</c:v>
                </c:pt>
                <c:pt idx="1">
                  <c:v>0.20480604410035913</c:v>
                </c:pt>
                <c:pt idx="2">
                  <c:v>0.15692206612461257</c:v>
                </c:pt>
                <c:pt idx="3">
                  <c:v>0.15032437971887472</c:v>
                </c:pt>
                <c:pt idx="4">
                  <c:v>0.16571074329233454</c:v>
                </c:pt>
              </c:numCache>
            </c:numRef>
          </c:val>
          <c:extLst>
            <c:ext xmlns:c16="http://schemas.microsoft.com/office/drawing/2014/chart" uri="{C3380CC4-5D6E-409C-BE32-E72D297353CC}">
              <c16:uniqueId val="{00000000-7F3E-44A9-BE32-7AB192068EA8}"/>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'[4]Input Forms (old)'!Year_s</c:f>
              <c:extLst xmlns:c15="http://schemas.microsoft.com/office/drawing/2012/chart"/>
            </c:multiLvlStrRef>
          </c:cat>
          <c:val>
            <c:numRef>
              <c:f>'[4]Input Forms (old)'!NetWorth</c:f>
              <c:numCache>
                <c:formatCode>General</c:formatCode>
                <c:ptCount val="1"/>
                <c:pt idx="0">
                  <c:v>0</c:v>
                </c:pt>
              </c:numCache>
            </c:numRef>
          </c:val>
          <c:smooth val="0"/>
          <c:extLst>
            <c:ext xmlns:c16="http://schemas.microsoft.com/office/drawing/2014/chart" uri="{C3380CC4-5D6E-409C-BE32-E72D297353CC}">
              <c16:uniqueId val="{00000001-7F3E-44A9-BE32-7AB192068EA8}"/>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8.png"/><Relationship Id="rId7" Type="http://schemas.openxmlformats.org/officeDocument/2006/relationships/image" Target="../media/image51.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0.png"/><Relationship Id="rId5" Type="http://schemas.openxmlformats.org/officeDocument/2006/relationships/chart" Target="../charts/chart2.xml"/><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5.png"/><Relationship Id="rId7" Type="http://schemas.openxmlformats.org/officeDocument/2006/relationships/image" Target="../media/image59.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8.png"/><Relationship Id="rId5" Type="http://schemas.openxmlformats.org/officeDocument/2006/relationships/image" Target="../media/image57.png"/><Relationship Id="rId4" Type="http://schemas.openxmlformats.org/officeDocument/2006/relationships/image" Target="../media/image5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2.png"/><Relationship Id="rId7" Type="http://schemas.openxmlformats.org/officeDocument/2006/relationships/image" Target="../media/image66.png"/><Relationship Id="rId2" Type="http://schemas.openxmlformats.org/officeDocument/2006/relationships/image" Target="../media/image61.png"/><Relationship Id="rId1" Type="http://schemas.openxmlformats.org/officeDocument/2006/relationships/image" Target="../media/image60.png"/><Relationship Id="rId6" Type="http://schemas.openxmlformats.org/officeDocument/2006/relationships/image" Target="../media/image65.png"/><Relationship Id="rId5" Type="http://schemas.openxmlformats.org/officeDocument/2006/relationships/image" Target="../media/image64.png"/><Relationship Id="rId4" Type="http://schemas.openxmlformats.org/officeDocument/2006/relationships/image" Target="../media/image6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9.png"/><Relationship Id="rId7" Type="http://schemas.openxmlformats.org/officeDocument/2006/relationships/image" Target="../media/image73.png"/><Relationship Id="rId2" Type="http://schemas.openxmlformats.org/officeDocument/2006/relationships/image" Target="../media/image68.png"/><Relationship Id="rId1" Type="http://schemas.openxmlformats.org/officeDocument/2006/relationships/image" Target="../media/image67.png"/><Relationship Id="rId6" Type="http://schemas.openxmlformats.org/officeDocument/2006/relationships/image" Target="../media/image72.png"/><Relationship Id="rId5" Type="http://schemas.openxmlformats.org/officeDocument/2006/relationships/image" Target="../media/image71.png"/><Relationship Id="rId4" Type="http://schemas.openxmlformats.org/officeDocument/2006/relationships/image" Target="../media/image7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6.png"/><Relationship Id="rId7" Type="http://schemas.openxmlformats.org/officeDocument/2006/relationships/image" Target="../media/image80.png"/><Relationship Id="rId2" Type="http://schemas.openxmlformats.org/officeDocument/2006/relationships/image" Target="../media/image75.png"/><Relationship Id="rId1" Type="http://schemas.openxmlformats.org/officeDocument/2006/relationships/image" Target="../media/image74.png"/><Relationship Id="rId6" Type="http://schemas.openxmlformats.org/officeDocument/2006/relationships/image" Target="../media/image79.png"/><Relationship Id="rId5" Type="http://schemas.openxmlformats.org/officeDocument/2006/relationships/image" Target="../media/image78.png"/><Relationship Id="rId4" Type="http://schemas.openxmlformats.org/officeDocument/2006/relationships/image" Target="../media/image7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3.png"/><Relationship Id="rId7" Type="http://schemas.openxmlformats.org/officeDocument/2006/relationships/image" Target="../media/image87.png"/><Relationship Id="rId2" Type="http://schemas.openxmlformats.org/officeDocument/2006/relationships/image" Target="../media/image82.png"/><Relationship Id="rId1" Type="http://schemas.openxmlformats.org/officeDocument/2006/relationships/image" Target="../media/image81.png"/><Relationship Id="rId6" Type="http://schemas.openxmlformats.org/officeDocument/2006/relationships/image" Target="../media/image86.png"/><Relationship Id="rId5" Type="http://schemas.openxmlformats.org/officeDocument/2006/relationships/image" Target="../media/image85.png"/><Relationship Id="rId4" Type="http://schemas.openxmlformats.org/officeDocument/2006/relationships/image" Target="../media/image8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0.png"/><Relationship Id="rId7" Type="http://schemas.openxmlformats.org/officeDocument/2006/relationships/image" Target="../media/image94.png"/><Relationship Id="rId2" Type="http://schemas.openxmlformats.org/officeDocument/2006/relationships/image" Target="../media/image89.png"/><Relationship Id="rId1" Type="http://schemas.openxmlformats.org/officeDocument/2006/relationships/image" Target="../media/image88.png"/><Relationship Id="rId6" Type="http://schemas.openxmlformats.org/officeDocument/2006/relationships/image" Target="../media/image93.png"/><Relationship Id="rId5" Type="http://schemas.openxmlformats.org/officeDocument/2006/relationships/image" Target="../media/image92.png"/><Relationship Id="rId4" Type="http://schemas.openxmlformats.org/officeDocument/2006/relationships/image" Target="../media/image9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7.png"/><Relationship Id="rId7" Type="http://schemas.openxmlformats.org/officeDocument/2006/relationships/image" Target="../media/image101.png"/><Relationship Id="rId2" Type="http://schemas.openxmlformats.org/officeDocument/2006/relationships/image" Target="../media/image96.png"/><Relationship Id="rId1" Type="http://schemas.openxmlformats.org/officeDocument/2006/relationships/image" Target="../media/image95.jpeg"/><Relationship Id="rId6" Type="http://schemas.openxmlformats.org/officeDocument/2006/relationships/image" Target="../media/image100.png"/><Relationship Id="rId5" Type="http://schemas.openxmlformats.org/officeDocument/2006/relationships/image" Target="../media/image99.png"/><Relationship Id="rId4" Type="http://schemas.openxmlformats.org/officeDocument/2006/relationships/image" Target="../media/image9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04.png"/><Relationship Id="rId7" Type="http://schemas.openxmlformats.org/officeDocument/2006/relationships/image" Target="../media/image108.png"/><Relationship Id="rId2" Type="http://schemas.openxmlformats.org/officeDocument/2006/relationships/image" Target="../media/image103.png"/><Relationship Id="rId1" Type="http://schemas.openxmlformats.org/officeDocument/2006/relationships/image" Target="../media/image102.jpeg"/><Relationship Id="rId6" Type="http://schemas.openxmlformats.org/officeDocument/2006/relationships/image" Target="../media/image107.png"/><Relationship Id="rId5" Type="http://schemas.openxmlformats.org/officeDocument/2006/relationships/image" Target="../media/image106.png"/><Relationship Id="rId4" Type="http://schemas.openxmlformats.org/officeDocument/2006/relationships/image" Target="../media/image105.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11.png"/><Relationship Id="rId7" Type="http://schemas.openxmlformats.org/officeDocument/2006/relationships/image" Target="../media/image115.png"/><Relationship Id="rId2" Type="http://schemas.openxmlformats.org/officeDocument/2006/relationships/image" Target="../media/image110.png"/><Relationship Id="rId1" Type="http://schemas.openxmlformats.org/officeDocument/2006/relationships/image" Target="../media/image109.jpeg"/><Relationship Id="rId6" Type="http://schemas.openxmlformats.org/officeDocument/2006/relationships/image" Target="../media/image114.png"/><Relationship Id="rId5" Type="http://schemas.openxmlformats.org/officeDocument/2006/relationships/image" Target="../media/image113.png"/><Relationship Id="rId4" Type="http://schemas.openxmlformats.org/officeDocument/2006/relationships/image" Target="../media/image11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18.png"/><Relationship Id="rId7" Type="http://schemas.openxmlformats.org/officeDocument/2006/relationships/image" Target="../media/image122.png"/><Relationship Id="rId2" Type="http://schemas.openxmlformats.org/officeDocument/2006/relationships/image" Target="../media/image117.png"/><Relationship Id="rId1" Type="http://schemas.openxmlformats.org/officeDocument/2006/relationships/image" Target="../media/image116.png"/><Relationship Id="rId6" Type="http://schemas.openxmlformats.org/officeDocument/2006/relationships/image" Target="../media/image121.png"/><Relationship Id="rId5" Type="http://schemas.openxmlformats.org/officeDocument/2006/relationships/image" Target="../media/image120.png"/><Relationship Id="rId4" Type="http://schemas.openxmlformats.org/officeDocument/2006/relationships/image" Target="../media/image11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25.png"/><Relationship Id="rId7" Type="http://schemas.openxmlformats.org/officeDocument/2006/relationships/image" Target="../media/image129.png"/><Relationship Id="rId2" Type="http://schemas.openxmlformats.org/officeDocument/2006/relationships/image" Target="../media/image124.png"/><Relationship Id="rId1" Type="http://schemas.openxmlformats.org/officeDocument/2006/relationships/image" Target="../media/image123.png"/><Relationship Id="rId6" Type="http://schemas.openxmlformats.org/officeDocument/2006/relationships/image" Target="../media/image128.png"/><Relationship Id="rId5" Type="http://schemas.openxmlformats.org/officeDocument/2006/relationships/image" Target="../media/image127.png"/><Relationship Id="rId4" Type="http://schemas.openxmlformats.org/officeDocument/2006/relationships/image" Target="../media/image12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32.png"/><Relationship Id="rId7" Type="http://schemas.openxmlformats.org/officeDocument/2006/relationships/image" Target="../media/image136.png"/><Relationship Id="rId2" Type="http://schemas.openxmlformats.org/officeDocument/2006/relationships/image" Target="../media/image131.png"/><Relationship Id="rId1" Type="http://schemas.openxmlformats.org/officeDocument/2006/relationships/image" Target="../media/image130.jpeg"/><Relationship Id="rId6" Type="http://schemas.openxmlformats.org/officeDocument/2006/relationships/image" Target="../media/image135.png"/><Relationship Id="rId5" Type="http://schemas.openxmlformats.org/officeDocument/2006/relationships/image" Target="../media/image134.png"/><Relationship Id="rId4" Type="http://schemas.openxmlformats.org/officeDocument/2006/relationships/image" Target="../media/image13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39.png"/><Relationship Id="rId7" Type="http://schemas.openxmlformats.org/officeDocument/2006/relationships/image" Target="../media/image143.png"/><Relationship Id="rId2" Type="http://schemas.openxmlformats.org/officeDocument/2006/relationships/image" Target="../media/image138.png"/><Relationship Id="rId1" Type="http://schemas.openxmlformats.org/officeDocument/2006/relationships/image" Target="../media/image137.png"/><Relationship Id="rId6" Type="http://schemas.openxmlformats.org/officeDocument/2006/relationships/image" Target="../media/image142.png"/><Relationship Id="rId5" Type="http://schemas.openxmlformats.org/officeDocument/2006/relationships/image" Target="../media/image141.png"/><Relationship Id="rId4" Type="http://schemas.openxmlformats.org/officeDocument/2006/relationships/image" Target="../media/image14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46.png"/><Relationship Id="rId7" Type="http://schemas.openxmlformats.org/officeDocument/2006/relationships/image" Target="../media/image150.png"/><Relationship Id="rId2" Type="http://schemas.openxmlformats.org/officeDocument/2006/relationships/image" Target="../media/image145.png"/><Relationship Id="rId1" Type="http://schemas.openxmlformats.org/officeDocument/2006/relationships/image" Target="../media/image144.png"/><Relationship Id="rId6" Type="http://schemas.openxmlformats.org/officeDocument/2006/relationships/image" Target="../media/image149.png"/><Relationship Id="rId5" Type="http://schemas.openxmlformats.org/officeDocument/2006/relationships/image" Target="../media/image148.png"/><Relationship Id="rId4" Type="http://schemas.openxmlformats.org/officeDocument/2006/relationships/image" Target="../media/image14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53.png"/><Relationship Id="rId7" Type="http://schemas.openxmlformats.org/officeDocument/2006/relationships/image" Target="../media/image157.png"/><Relationship Id="rId2" Type="http://schemas.openxmlformats.org/officeDocument/2006/relationships/image" Target="../media/image152.png"/><Relationship Id="rId1" Type="http://schemas.openxmlformats.org/officeDocument/2006/relationships/image" Target="../media/image151.png"/><Relationship Id="rId6" Type="http://schemas.openxmlformats.org/officeDocument/2006/relationships/image" Target="../media/image156.png"/><Relationship Id="rId5" Type="http://schemas.openxmlformats.org/officeDocument/2006/relationships/image" Target="../media/image155.png"/><Relationship Id="rId4" Type="http://schemas.openxmlformats.org/officeDocument/2006/relationships/image" Target="../media/image15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60.png"/><Relationship Id="rId7" Type="http://schemas.openxmlformats.org/officeDocument/2006/relationships/image" Target="../media/image164.png"/><Relationship Id="rId2" Type="http://schemas.openxmlformats.org/officeDocument/2006/relationships/image" Target="../media/image159.png"/><Relationship Id="rId1" Type="http://schemas.openxmlformats.org/officeDocument/2006/relationships/image" Target="../media/image158.png"/><Relationship Id="rId6" Type="http://schemas.openxmlformats.org/officeDocument/2006/relationships/image" Target="../media/image163.png"/><Relationship Id="rId5" Type="http://schemas.openxmlformats.org/officeDocument/2006/relationships/image" Target="../media/image162.png"/><Relationship Id="rId4" Type="http://schemas.openxmlformats.org/officeDocument/2006/relationships/image" Target="../media/image16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67.png"/><Relationship Id="rId7" Type="http://schemas.openxmlformats.org/officeDocument/2006/relationships/image" Target="../media/image171.png"/><Relationship Id="rId2" Type="http://schemas.openxmlformats.org/officeDocument/2006/relationships/image" Target="../media/image166.png"/><Relationship Id="rId1" Type="http://schemas.openxmlformats.org/officeDocument/2006/relationships/image" Target="../media/image165.png"/><Relationship Id="rId6" Type="http://schemas.openxmlformats.org/officeDocument/2006/relationships/image" Target="../media/image170.png"/><Relationship Id="rId5" Type="http://schemas.openxmlformats.org/officeDocument/2006/relationships/image" Target="../media/image169.png"/><Relationship Id="rId4" Type="http://schemas.openxmlformats.org/officeDocument/2006/relationships/image" Target="../media/image168.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74.png"/><Relationship Id="rId7" Type="http://schemas.openxmlformats.org/officeDocument/2006/relationships/image" Target="../media/image178.png"/><Relationship Id="rId2" Type="http://schemas.openxmlformats.org/officeDocument/2006/relationships/image" Target="../media/image173.png"/><Relationship Id="rId1" Type="http://schemas.openxmlformats.org/officeDocument/2006/relationships/image" Target="../media/image172.jpeg"/><Relationship Id="rId6" Type="http://schemas.openxmlformats.org/officeDocument/2006/relationships/image" Target="../media/image177.png"/><Relationship Id="rId5" Type="http://schemas.openxmlformats.org/officeDocument/2006/relationships/image" Target="../media/image176.png"/><Relationship Id="rId4" Type="http://schemas.openxmlformats.org/officeDocument/2006/relationships/image" Target="../media/image17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81.png"/><Relationship Id="rId7" Type="http://schemas.openxmlformats.org/officeDocument/2006/relationships/image" Target="../media/image185.png"/><Relationship Id="rId2" Type="http://schemas.openxmlformats.org/officeDocument/2006/relationships/image" Target="../media/image180.png"/><Relationship Id="rId1" Type="http://schemas.openxmlformats.org/officeDocument/2006/relationships/image" Target="../media/image179.jpeg"/><Relationship Id="rId6" Type="http://schemas.openxmlformats.org/officeDocument/2006/relationships/image" Target="../media/image184.png"/><Relationship Id="rId5" Type="http://schemas.openxmlformats.org/officeDocument/2006/relationships/image" Target="../media/image183.png"/><Relationship Id="rId4" Type="http://schemas.openxmlformats.org/officeDocument/2006/relationships/image" Target="../media/image18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88.png"/><Relationship Id="rId7" Type="http://schemas.openxmlformats.org/officeDocument/2006/relationships/image" Target="../media/image192.png"/><Relationship Id="rId2" Type="http://schemas.openxmlformats.org/officeDocument/2006/relationships/image" Target="../media/image187.png"/><Relationship Id="rId1" Type="http://schemas.openxmlformats.org/officeDocument/2006/relationships/image" Target="../media/image186.jpeg"/><Relationship Id="rId6" Type="http://schemas.openxmlformats.org/officeDocument/2006/relationships/image" Target="../media/image191.png"/><Relationship Id="rId5" Type="http://schemas.openxmlformats.org/officeDocument/2006/relationships/image" Target="../media/image190.png"/><Relationship Id="rId4" Type="http://schemas.openxmlformats.org/officeDocument/2006/relationships/image" Target="../media/image189.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99.png"/><Relationship Id="rId3" Type="http://schemas.openxmlformats.org/officeDocument/2006/relationships/image" Target="../media/image194.png"/><Relationship Id="rId7" Type="http://schemas.openxmlformats.org/officeDocument/2006/relationships/image" Target="../media/image198.png"/><Relationship Id="rId2" Type="http://schemas.openxmlformats.org/officeDocument/2006/relationships/image" Target="../media/image193.jpeg"/><Relationship Id="rId1" Type="http://schemas.openxmlformats.org/officeDocument/2006/relationships/chart" Target="../charts/chart3.xml"/><Relationship Id="rId6" Type="http://schemas.openxmlformats.org/officeDocument/2006/relationships/image" Target="../media/image197.png"/><Relationship Id="rId5" Type="http://schemas.openxmlformats.org/officeDocument/2006/relationships/image" Target="../media/image196.png"/><Relationship Id="rId4" Type="http://schemas.openxmlformats.org/officeDocument/2006/relationships/image" Target="../media/image19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02.png"/><Relationship Id="rId2" Type="http://schemas.openxmlformats.org/officeDocument/2006/relationships/image" Target="../media/image201.png"/><Relationship Id="rId1" Type="http://schemas.openxmlformats.org/officeDocument/2006/relationships/image" Target="../media/image200.png"/><Relationship Id="rId6" Type="http://schemas.openxmlformats.org/officeDocument/2006/relationships/image" Target="../media/image205.png"/><Relationship Id="rId5" Type="http://schemas.openxmlformats.org/officeDocument/2006/relationships/image" Target="../media/image204.png"/><Relationship Id="rId4" Type="http://schemas.openxmlformats.org/officeDocument/2006/relationships/image" Target="../media/image20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08.png"/><Relationship Id="rId7" Type="http://schemas.openxmlformats.org/officeDocument/2006/relationships/image" Target="../media/image212.png"/><Relationship Id="rId2" Type="http://schemas.openxmlformats.org/officeDocument/2006/relationships/image" Target="../media/image207.png"/><Relationship Id="rId1" Type="http://schemas.openxmlformats.org/officeDocument/2006/relationships/image" Target="../media/image206.png"/><Relationship Id="rId6" Type="http://schemas.openxmlformats.org/officeDocument/2006/relationships/image" Target="../media/image211.png"/><Relationship Id="rId5" Type="http://schemas.openxmlformats.org/officeDocument/2006/relationships/image" Target="../media/image210.png"/><Relationship Id="rId4" Type="http://schemas.openxmlformats.org/officeDocument/2006/relationships/image" Target="../media/image209.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15.png"/><Relationship Id="rId7" Type="http://schemas.openxmlformats.org/officeDocument/2006/relationships/image" Target="../media/image219.png"/><Relationship Id="rId2" Type="http://schemas.openxmlformats.org/officeDocument/2006/relationships/image" Target="../media/image214.png"/><Relationship Id="rId1" Type="http://schemas.openxmlformats.org/officeDocument/2006/relationships/image" Target="../media/image213.jpeg"/><Relationship Id="rId6" Type="http://schemas.openxmlformats.org/officeDocument/2006/relationships/image" Target="../media/image218.png"/><Relationship Id="rId5" Type="http://schemas.openxmlformats.org/officeDocument/2006/relationships/image" Target="../media/image217.png"/><Relationship Id="rId4" Type="http://schemas.openxmlformats.org/officeDocument/2006/relationships/image" Target="../media/image216.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22.png"/><Relationship Id="rId7" Type="http://schemas.openxmlformats.org/officeDocument/2006/relationships/image" Target="../media/image226.jpeg"/><Relationship Id="rId2" Type="http://schemas.openxmlformats.org/officeDocument/2006/relationships/image" Target="../media/image221.png"/><Relationship Id="rId1" Type="http://schemas.openxmlformats.org/officeDocument/2006/relationships/image" Target="../media/image220.png"/><Relationship Id="rId6" Type="http://schemas.openxmlformats.org/officeDocument/2006/relationships/image" Target="../media/image225.png"/><Relationship Id="rId5" Type="http://schemas.openxmlformats.org/officeDocument/2006/relationships/image" Target="../media/image224.png"/><Relationship Id="rId4" Type="http://schemas.openxmlformats.org/officeDocument/2006/relationships/image" Target="../media/image22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29.png"/><Relationship Id="rId7" Type="http://schemas.openxmlformats.org/officeDocument/2006/relationships/image" Target="../media/image233.png"/><Relationship Id="rId2" Type="http://schemas.openxmlformats.org/officeDocument/2006/relationships/image" Target="../media/image228.png"/><Relationship Id="rId1" Type="http://schemas.openxmlformats.org/officeDocument/2006/relationships/image" Target="../media/image227.png"/><Relationship Id="rId6" Type="http://schemas.openxmlformats.org/officeDocument/2006/relationships/image" Target="../media/image232.png"/><Relationship Id="rId5" Type="http://schemas.openxmlformats.org/officeDocument/2006/relationships/image" Target="../media/image231.png"/><Relationship Id="rId4" Type="http://schemas.openxmlformats.org/officeDocument/2006/relationships/image" Target="../media/image23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36.png"/><Relationship Id="rId7" Type="http://schemas.openxmlformats.org/officeDocument/2006/relationships/image" Target="../media/image240.png"/><Relationship Id="rId2" Type="http://schemas.openxmlformats.org/officeDocument/2006/relationships/image" Target="../media/image235.png"/><Relationship Id="rId1" Type="http://schemas.openxmlformats.org/officeDocument/2006/relationships/image" Target="../media/image234.png"/><Relationship Id="rId6" Type="http://schemas.openxmlformats.org/officeDocument/2006/relationships/image" Target="../media/image239.png"/><Relationship Id="rId5" Type="http://schemas.openxmlformats.org/officeDocument/2006/relationships/image" Target="../media/image238.png"/><Relationship Id="rId4" Type="http://schemas.openxmlformats.org/officeDocument/2006/relationships/image" Target="../media/image23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chart" Target="../charts/chart1.xml"/><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43.png"/><Relationship Id="rId7" Type="http://schemas.openxmlformats.org/officeDocument/2006/relationships/image" Target="../media/image247.png"/><Relationship Id="rId2" Type="http://schemas.openxmlformats.org/officeDocument/2006/relationships/image" Target="../media/image242.png"/><Relationship Id="rId1" Type="http://schemas.openxmlformats.org/officeDocument/2006/relationships/image" Target="../media/image241.jpeg"/><Relationship Id="rId6" Type="http://schemas.openxmlformats.org/officeDocument/2006/relationships/image" Target="../media/image246.png"/><Relationship Id="rId5" Type="http://schemas.openxmlformats.org/officeDocument/2006/relationships/image" Target="../media/image245.png"/><Relationship Id="rId4" Type="http://schemas.openxmlformats.org/officeDocument/2006/relationships/image" Target="../media/image244.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50.png"/><Relationship Id="rId7" Type="http://schemas.openxmlformats.org/officeDocument/2006/relationships/image" Target="../media/image254.png"/><Relationship Id="rId2" Type="http://schemas.openxmlformats.org/officeDocument/2006/relationships/image" Target="../media/image249.png"/><Relationship Id="rId1" Type="http://schemas.openxmlformats.org/officeDocument/2006/relationships/image" Target="../media/image248.jpeg"/><Relationship Id="rId6" Type="http://schemas.openxmlformats.org/officeDocument/2006/relationships/image" Target="../media/image253.png"/><Relationship Id="rId5" Type="http://schemas.openxmlformats.org/officeDocument/2006/relationships/image" Target="../media/image252.png"/><Relationship Id="rId4" Type="http://schemas.openxmlformats.org/officeDocument/2006/relationships/image" Target="../media/image251.png"/></Relationships>
</file>

<file path=xl/drawings/_rels/drawing42.xml.rels><?xml version="1.0" encoding="UTF-8" standalone="yes"?>
<Relationships xmlns="http://schemas.openxmlformats.org/package/2006/relationships"><Relationship Id="rId8" Type="http://schemas.openxmlformats.org/officeDocument/2006/relationships/image" Target="../media/image261.png"/><Relationship Id="rId3" Type="http://schemas.openxmlformats.org/officeDocument/2006/relationships/image" Target="../media/image256.png"/><Relationship Id="rId7" Type="http://schemas.openxmlformats.org/officeDocument/2006/relationships/image" Target="../media/image260.png"/><Relationship Id="rId2" Type="http://schemas.openxmlformats.org/officeDocument/2006/relationships/image" Target="../media/image255.png"/><Relationship Id="rId1" Type="http://schemas.openxmlformats.org/officeDocument/2006/relationships/chart" Target="../charts/chart4.xml"/><Relationship Id="rId6" Type="http://schemas.openxmlformats.org/officeDocument/2006/relationships/image" Target="../media/image259.png"/><Relationship Id="rId5" Type="http://schemas.openxmlformats.org/officeDocument/2006/relationships/image" Target="../media/image258.png"/><Relationship Id="rId4" Type="http://schemas.openxmlformats.org/officeDocument/2006/relationships/image" Target="../media/image257.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64.png"/><Relationship Id="rId7" Type="http://schemas.openxmlformats.org/officeDocument/2006/relationships/image" Target="../media/image268.png"/><Relationship Id="rId2" Type="http://schemas.openxmlformats.org/officeDocument/2006/relationships/image" Target="../media/image263.png"/><Relationship Id="rId1" Type="http://schemas.openxmlformats.org/officeDocument/2006/relationships/image" Target="../media/image262.png"/><Relationship Id="rId6" Type="http://schemas.openxmlformats.org/officeDocument/2006/relationships/image" Target="../media/image267.png"/><Relationship Id="rId5" Type="http://schemas.openxmlformats.org/officeDocument/2006/relationships/image" Target="../media/image266.png"/><Relationship Id="rId4" Type="http://schemas.openxmlformats.org/officeDocument/2006/relationships/image" Target="../media/image265.png"/></Relationships>
</file>

<file path=xl/drawings/_rels/drawing45.xml.rels><?xml version="1.0" encoding="UTF-8" standalone="yes"?>
<Relationships xmlns="http://schemas.openxmlformats.org/package/2006/relationships"><Relationship Id="rId8" Type="http://schemas.openxmlformats.org/officeDocument/2006/relationships/image" Target="../media/image275.png"/><Relationship Id="rId3" Type="http://schemas.openxmlformats.org/officeDocument/2006/relationships/image" Target="../media/image270.png"/><Relationship Id="rId7" Type="http://schemas.openxmlformats.org/officeDocument/2006/relationships/image" Target="../media/image274.png"/><Relationship Id="rId2" Type="http://schemas.openxmlformats.org/officeDocument/2006/relationships/image" Target="../media/image269.png"/><Relationship Id="rId1" Type="http://schemas.openxmlformats.org/officeDocument/2006/relationships/chart" Target="../charts/chart5.xml"/><Relationship Id="rId6" Type="http://schemas.openxmlformats.org/officeDocument/2006/relationships/image" Target="../media/image273.png"/><Relationship Id="rId5" Type="http://schemas.openxmlformats.org/officeDocument/2006/relationships/image" Target="../media/image272.png"/><Relationship Id="rId4" Type="http://schemas.openxmlformats.org/officeDocument/2006/relationships/image" Target="../media/image271.png"/></Relationships>
</file>

<file path=xl/drawings/_rels/drawing47.xml.rels><?xml version="1.0" encoding="UTF-8" standalone="yes"?>
<Relationships xmlns="http://schemas.openxmlformats.org/package/2006/relationships"><Relationship Id="rId8" Type="http://schemas.openxmlformats.org/officeDocument/2006/relationships/image" Target="../media/image282.png"/><Relationship Id="rId3" Type="http://schemas.openxmlformats.org/officeDocument/2006/relationships/image" Target="../media/image277.png"/><Relationship Id="rId7" Type="http://schemas.openxmlformats.org/officeDocument/2006/relationships/image" Target="../media/image281.png"/><Relationship Id="rId2" Type="http://schemas.openxmlformats.org/officeDocument/2006/relationships/image" Target="../media/image276.png"/><Relationship Id="rId1" Type="http://schemas.openxmlformats.org/officeDocument/2006/relationships/chart" Target="../charts/chart6.xml"/><Relationship Id="rId6" Type="http://schemas.openxmlformats.org/officeDocument/2006/relationships/image" Target="../media/image280.png"/><Relationship Id="rId5" Type="http://schemas.openxmlformats.org/officeDocument/2006/relationships/image" Target="../media/image279.png"/><Relationship Id="rId4" Type="http://schemas.openxmlformats.org/officeDocument/2006/relationships/image" Target="../media/image278.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85.png"/><Relationship Id="rId7" Type="http://schemas.openxmlformats.org/officeDocument/2006/relationships/image" Target="../media/image289.png"/><Relationship Id="rId2" Type="http://schemas.openxmlformats.org/officeDocument/2006/relationships/image" Target="../media/image284.png"/><Relationship Id="rId1" Type="http://schemas.openxmlformats.org/officeDocument/2006/relationships/image" Target="../media/image283.jpeg"/><Relationship Id="rId6" Type="http://schemas.openxmlformats.org/officeDocument/2006/relationships/image" Target="../media/image288.png"/><Relationship Id="rId5" Type="http://schemas.openxmlformats.org/officeDocument/2006/relationships/image" Target="../media/image287.png"/><Relationship Id="rId4" Type="http://schemas.openxmlformats.org/officeDocument/2006/relationships/image" Target="../media/image28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292.png"/><Relationship Id="rId7" Type="http://schemas.openxmlformats.org/officeDocument/2006/relationships/image" Target="../media/image296.png"/><Relationship Id="rId2" Type="http://schemas.openxmlformats.org/officeDocument/2006/relationships/image" Target="../media/image291.png"/><Relationship Id="rId1" Type="http://schemas.openxmlformats.org/officeDocument/2006/relationships/image" Target="../media/image290.jpeg"/><Relationship Id="rId6" Type="http://schemas.openxmlformats.org/officeDocument/2006/relationships/image" Target="../media/image295.png"/><Relationship Id="rId5" Type="http://schemas.openxmlformats.org/officeDocument/2006/relationships/image" Target="../media/image294.png"/><Relationship Id="rId4" Type="http://schemas.openxmlformats.org/officeDocument/2006/relationships/image" Target="../media/image293.png"/></Relationships>
</file>

<file path=xl/drawings/_rels/drawing51.xml.rels><?xml version="1.0" encoding="UTF-8" standalone="yes"?>
<Relationships xmlns="http://schemas.openxmlformats.org/package/2006/relationships"><Relationship Id="rId8" Type="http://schemas.openxmlformats.org/officeDocument/2006/relationships/image" Target="../media/image303.png"/><Relationship Id="rId3" Type="http://schemas.openxmlformats.org/officeDocument/2006/relationships/image" Target="../media/image298.png"/><Relationship Id="rId7" Type="http://schemas.openxmlformats.org/officeDocument/2006/relationships/image" Target="../media/image302.png"/><Relationship Id="rId2" Type="http://schemas.openxmlformats.org/officeDocument/2006/relationships/image" Target="../media/image297.png"/><Relationship Id="rId1" Type="http://schemas.openxmlformats.org/officeDocument/2006/relationships/chart" Target="../charts/chart7.xml"/><Relationship Id="rId6" Type="http://schemas.openxmlformats.org/officeDocument/2006/relationships/image" Target="../media/image301.png"/><Relationship Id="rId5" Type="http://schemas.openxmlformats.org/officeDocument/2006/relationships/image" Target="../media/image300.png"/><Relationship Id="rId4" Type="http://schemas.openxmlformats.org/officeDocument/2006/relationships/image" Target="../media/image299.png"/></Relationships>
</file>

<file path=xl/drawings/_rels/drawing53.xml.rels><?xml version="1.0" encoding="UTF-8" standalone="yes"?>
<Relationships xmlns="http://schemas.openxmlformats.org/package/2006/relationships"><Relationship Id="rId8" Type="http://schemas.openxmlformats.org/officeDocument/2006/relationships/image" Target="../media/image310.png"/><Relationship Id="rId3" Type="http://schemas.openxmlformats.org/officeDocument/2006/relationships/image" Target="../media/image305.png"/><Relationship Id="rId7" Type="http://schemas.openxmlformats.org/officeDocument/2006/relationships/image" Target="../media/image309.png"/><Relationship Id="rId2" Type="http://schemas.openxmlformats.org/officeDocument/2006/relationships/image" Target="../media/image304.png"/><Relationship Id="rId1" Type="http://schemas.openxmlformats.org/officeDocument/2006/relationships/chart" Target="../charts/chart8.xml"/><Relationship Id="rId6" Type="http://schemas.openxmlformats.org/officeDocument/2006/relationships/image" Target="../media/image308.png"/><Relationship Id="rId5" Type="http://schemas.openxmlformats.org/officeDocument/2006/relationships/image" Target="../media/image307.png"/><Relationship Id="rId4" Type="http://schemas.openxmlformats.org/officeDocument/2006/relationships/image" Target="../media/image306.png"/></Relationships>
</file>

<file path=xl/drawings/_rels/drawing55.xml.rels><?xml version="1.0" encoding="UTF-8" standalone="yes"?>
<Relationships xmlns="http://schemas.openxmlformats.org/package/2006/relationships"><Relationship Id="rId8" Type="http://schemas.openxmlformats.org/officeDocument/2006/relationships/image" Target="../media/image317.png"/><Relationship Id="rId3" Type="http://schemas.openxmlformats.org/officeDocument/2006/relationships/image" Target="../media/image312.png"/><Relationship Id="rId7" Type="http://schemas.openxmlformats.org/officeDocument/2006/relationships/image" Target="../media/image316.png"/><Relationship Id="rId2" Type="http://schemas.openxmlformats.org/officeDocument/2006/relationships/image" Target="../media/image311.jpeg"/><Relationship Id="rId1" Type="http://schemas.openxmlformats.org/officeDocument/2006/relationships/chart" Target="../charts/chart9.xml"/><Relationship Id="rId6" Type="http://schemas.openxmlformats.org/officeDocument/2006/relationships/image" Target="../media/image315.png"/><Relationship Id="rId5" Type="http://schemas.openxmlformats.org/officeDocument/2006/relationships/image" Target="../media/image314.png"/><Relationship Id="rId4" Type="http://schemas.openxmlformats.org/officeDocument/2006/relationships/image" Target="../media/image313.png"/></Relationships>
</file>

<file path=xl/drawings/_rels/drawing57.xml.rels><?xml version="1.0" encoding="UTF-8" standalone="yes"?>
<Relationships xmlns="http://schemas.openxmlformats.org/package/2006/relationships"><Relationship Id="rId3" Type="http://schemas.openxmlformats.org/officeDocument/2006/relationships/image" Target="../media/image320.png"/><Relationship Id="rId7" Type="http://schemas.openxmlformats.org/officeDocument/2006/relationships/image" Target="../media/image324.png"/><Relationship Id="rId2" Type="http://schemas.openxmlformats.org/officeDocument/2006/relationships/image" Target="../media/image319.png"/><Relationship Id="rId1" Type="http://schemas.openxmlformats.org/officeDocument/2006/relationships/image" Target="../media/image318.png"/><Relationship Id="rId6" Type="http://schemas.openxmlformats.org/officeDocument/2006/relationships/image" Target="../media/image323.png"/><Relationship Id="rId5" Type="http://schemas.openxmlformats.org/officeDocument/2006/relationships/image" Target="../media/image322.png"/><Relationship Id="rId4" Type="http://schemas.openxmlformats.org/officeDocument/2006/relationships/image" Target="../media/image321.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27.png"/><Relationship Id="rId7" Type="http://schemas.openxmlformats.org/officeDocument/2006/relationships/image" Target="../media/image331.png"/><Relationship Id="rId2" Type="http://schemas.openxmlformats.org/officeDocument/2006/relationships/image" Target="../media/image326.png"/><Relationship Id="rId1" Type="http://schemas.openxmlformats.org/officeDocument/2006/relationships/image" Target="../media/image325.png"/><Relationship Id="rId6" Type="http://schemas.openxmlformats.org/officeDocument/2006/relationships/image" Target="../media/image330.png"/><Relationship Id="rId5" Type="http://schemas.openxmlformats.org/officeDocument/2006/relationships/image" Target="../media/image329.png"/><Relationship Id="rId4" Type="http://schemas.openxmlformats.org/officeDocument/2006/relationships/image" Target="../media/image328.png"/></Relationships>
</file>

<file path=xl/drawings/_rels/drawing59.xml.rels><?xml version="1.0" encoding="UTF-8" standalone="yes"?>
<Relationships xmlns="http://schemas.openxmlformats.org/package/2006/relationships"><Relationship Id="rId8" Type="http://schemas.openxmlformats.org/officeDocument/2006/relationships/image" Target="../media/image338.png"/><Relationship Id="rId3" Type="http://schemas.openxmlformats.org/officeDocument/2006/relationships/image" Target="../media/image333.png"/><Relationship Id="rId7" Type="http://schemas.openxmlformats.org/officeDocument/2006/relationships/image" Target="../media/image337.png"/><Relationship Id="rId2" Type="http://schemas.openxmlformats.org/officeDocument/2006/relationships/image" Target="../media/image332.png"/><Relationship Id="rId1" Type="http://schemas.openxmlformats.org/officeDocument/2006/relationships/chart" Target="../charts/chart10.xml"/><Relationship Id="rId6" Type="http://schemas.openxmlformats.org/officeDocument/2006/relationships/image" Target="../media/image336.png"/><Relationship Id="rId5" Type="http://schemas.openxmlformats.org/officeDocument/2006/relationships/image" Target="../media/image335.png"/><Relationship Id="rId4" Type="http://schemas.openxmlformats.org/officeDocument/2006/relationships/image" Target="../media/image33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39.png"/></Relationships>
</file>

<file path=xl/drawings/_rels/drawing6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jpe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jpe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2.emf"/></Relationships>
</file>

<file path=xl/drawings/drawing1.xml><?xml version="1.0" encoding="utf-8"?>
<xdr:wsDr xmlns:xdr="http://schemas.openxmlformats.org/drawingml/2006/spreadsheetDrawing" xmlns:a="http://schemas.openxmlformats.org/drawingml/2006/main">
  <xdr:twoCellAnchor editAs="oneCell">
    <xdr:from>
      <xdr:col>3</xdr:col>
      <xdr:colOff>600075</xdr:colOff>
      <xdr:row>0</xdr:row>
      <xdr:rowOff>66675</xdr:rowOff>
    </xdr:from>
    <xdr:to>
      <xdr:col>5</xdr:col>
      <xdr:colOff>27107</xdr:colOff>
      <xdr:row>4</xdr:row>
      <xdr:rowOff>91127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28875" y="66675"/>
          <a:ext cx="646232" cy="786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3</xdr:col>
      <xdr:colOff>504825</xdr:colOff>
      <xdr:row>10</xdr:row>
      <xdr:rowOff>206376</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stretch>
          <a:fillRect/>
        </a:stretch>
      </xdr:blipFill>
      <xdr:spPr>
        <a:xfrm>
          <a:off x="0" y="409575"/>
          <a:ext cx="4695825" cy="2400301"/>
        </a:xfrm>
        <a:prstGeom prst="rect">
          <a:avLst/>
        </a:prstGeom>
      </xdr:spPr>
    </xdr:pic>
    <xdr:clientData/>
  </xdr:twoCellAnchor>
  <xdr:twoCellAnchor editAs="oneCell">
    <xdr:from>
      <xdr:col>16</xdr:col>
      <xdr:colOff>8466</xdr:colOff>
      <xdr:row>0</xdr:row>
      <xdr:rowOff>0</xdr:rowOff>
    </xdr:from>
    <xdr:to>
      <xdr:col>22</xdr:col>
      <xdr:colOff>8466</xdr:colOff>
      <xdr:row>6</xdr:row>
      <xdr:rowOff>296334</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a:stretch>
          <a:fillRect/>
        </a:stretch>
      </xdr:blipFill>
      <xdr:spPr>
        <a:xfrm>
          <a:off x="13025966" y="0"/>
          <a:ext cx="3683000" cy="1767417"/>
        </a:xfrm>
        <a:prstGeom prst="rect">
          <a:avLst/>
        </a:prstGeom>
      </xdr:spPr>
    </xdr:pic>
    <xdr:clientData/>
  </xdr:twoCellAnchor>
  <xdr:twoCellAnchor editAs="oneCell">
    <xdr:from>
      <xdr:col>16</xdr:col>
      <xdr:colOff>9525</xdr:colOff>
      <xdr:row>6</xdr:row>
      <xdr:rowOff>296334</xdr:rowOff>
    </xdr:from>
    <xdr:to>
      <xdr:col>22</xdr:col>
      <xdr:colOff>19050</xdr:colOff>
      <xdr:row>12</xdr:row>
      <xdr:rowOff>243418</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a:stretch>
          <a:fillRect/>
        </a:stretch>
      </xdr:blipFill>
      <xdr:spPr>
        <a:xfrm>
          <a:off x="13027025" y="1767417"/>
          <a:ext cx="3692525" cy="1693334"/>
        </a:xfrm>
        <a:prstGeom prst="rect">
          <a:avLst/>
        </a:prstGeom>
      </xdr:spPr>
    </xdr:pic>
    <xdr:clientData/>
  </xdr:twoCellAnchor>
  <xdr:twoCellAnchor editAs="oneCell">
    <xdr:from>
      <xdr:col>16</xdr:col>
      <xdr:colOff>8467</xdr:colOff>
      <xdr:row>13</xdr:row>
      <xdr:rowOff>3174</xdr:rowOff>
    </xdr:from>
    <xdr:to>
      <xdr:col>22</xdr:col>
      <xdr:colOff>21167</xdr:colOff>
      <xdr:row>19</xdr:row>
      <xdr:rowOff>243417</xdr:rowOff>
    </xdr:to>
    <xdr:pic>
      <xdr:nvPicPr>
        <xdr:cNvPr id="13" name="Pictur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a:stretch>
          <a:fillRect/>
        </a:stretch>
      </xdr:blipFill>
      <xdr:spPr>
        <a:xfrm>
          <a:off x="13025967" y="3442757"/>
          <a:ext cx="3695700" cy="1986493"/>
        </a:xfrm>
        <a:prstGeom prst="rect">
          <a:avLst/>
        </a:prstGeom>
      </xdr:spPr>
    </xdr:pic>
    <xdr:clientData/>
  </xdr:twoCellAnchor>
  <xdr:twoCellAnchor>
    <xdr:from>
      <xdr:col>5</xdr:col>
      <xdr:colOff>836086</xdr:colOff>
      <xdr:row>36</xdr:row>
      <xdr:rowOff>230715</xdr:rowOff>
    </xdr:from>
    <xdr:to>
      <xdr:col>12</xdr:col>
      <xdr:colOff>275167</xdr:colOff>
      <xdr:row>49</xdr:row>
      <xdr:rowOff>190500</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284692</xdr:colOff>
      <xdr:row>36</xdr:row>
      <xdr:rowOff>229658</xdr:rowOff>
    </xdr:from>
    <xdr:to>
      <xdr:col>20</xdr:col>
      <xdr:colOff>423334</xdr:colOff>
      <xdr:row>49</xdr:row>
      <xdr:rowOff>211667</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6"/>
        <a:stretch>
          <a:fillRect/>
        </a:stretch>
      </xdr:blipFill>
      <xdr:spPr>
        <a:xfrm>
          <a:off x="10836275" y="9606491"/>
          <a:ext cx="5059892" cy="3008842"/>
        </a:xfrm>
        <a:prstGeom prst="rect">
          <a:avLst/>
        </a:prstGeom>
      </xdr:spPr>
    </xdr:pic>
    <xdr:clientData/>
  </xdr:twoCellAnchor>
  <xdr:twoCellAnchor editAs="oneCell">
    <xdr:from>
      <xdr:col>9</xdr:col>
      <xdr:colOff>143933</xdr:colOff>
      <xdr:row>49</xdr:row>
      <xdr:rowOff>188384</xdr:rowOff>
    </xdr:from>
    <xdr:to>
      <xdr:col>16</xdr:col>
      <xdr:colOff>84667</xdr:colOff>
      <xdr:row>57</xdr:row>
      <xdr:rowOff>529166</xdr:rowOff>
    </xdr:to>
    <xdr:pic>
      <xdr:nvPicPr>
        <xdr:cNvPr id="16" name="Picture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7"/>
        <a:stretch>
          <a:fillRect/>
        </a:stretch>
      </xdr:blipFill>
      <xdr:spPr>
        <a:xfrm>
          <a:off x="8663516" y="12592051"/>
          <a:ext cx="4438651" cy="2520949"/>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cdr:x>
      <cdr:y>0.01919</cdr:y>
    </cdr:from>
    <cdr:to>
      <cdr:x>1</cdr:x>
      <cdr:y>0.22166</cdr:y>
    </cdr:to>
    <cdr:sp macro="" textlink="'[3]Single Company Level'!$AI$24">
      <cdr:nvSpPr>
        <cdr:cNvPr id="2" name="TextBox 1">
          <a:extLst xmlns:a="http://schemas.openxmlformats.org/drawingml/2006/main">
            <a:ext uri="{FF2B5EF4-FFF2-40B4-BE49-F238E27FC236}">
              <a16:creationId xmlns:a16="http://schemas.microsoft.com/office/drawing/2014/main" id="{A10DE5FB-9A08-46BA-B539-A6596D3B6190}"/>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4E727765-647E-4B2A-8014-2FE6550C8505}" type="TxLink">
            <a:rPr lang="en-US" sz="1200" b="1" i="0" u="none" strike="noStrike">
              <a:solidFill>
                <a:srgbClr val="246DAD"/>
              </a:solidFill>
              <a:latin typeface="Avenir Next LT Pro"/>
            </a:rPr>
            <a:pPr algn="l"/>
            <a:t>Liabililties to EBITDA 
(Units EUR)</a:t>
          </a:fld>
          <a:endParaRPr lang="en-US" sz="1200" b="1">
            <a:solidFill>
              <a:srgbClr val="246DAD"/>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381000</xdr:colOff>
      <xdr:row>11</xdr:row>
      <xdr:rowOff>295275</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590550"/>
          <a:ext cx="4572000" cy="25622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47</xdr:row>
          <xdr:rowOff>0</xdr:rowOff>
        </xdr:from>
        <xdr:to>
          <xdr:col>4</xdr:col>
          <xdr:colOff>28575</xdr:colOff>
          <xdr:row>53</xdr:row>
          <xdr:rowOff>57150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B00-000001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16</xdr:col>
      <xdr:colOff>1</xdr:colOff>
      <xdr:row>0</xdr:row>
      <xdr:rowOff>0</xdr:rowOff>
    </xdr:from>
    <xdr:to>
      <xdr:col>20</xdr:col>
      <xdr:colOff>590551</xdr:colOff>
      <xdr:row>7</xdr:row>
      <xdr:rowOff>238125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12811126" y="0"/>
          <a:ext cx="3028950" cy="1990725"/>
        </a:xfrm>
        <a:prstGeom prst="rect">
          <a:avLst/>
        </a:prstGeom>
      </xdr:spPr>
    </xdr:pic>
    <xdr:clientData/>
  </xdr:twoCellAnchor>
  <xdr:twoCellAnchor editAs="oneCell">
    <xdr:from>
      <xdr:col>16</xdr:col>
      <xdr:colOff>0</xdr:colOff>
      <xdr:row>8</xdr:row>
      <xdr:rowOff>0</xdr:rowOff>
    </xdr:from>
    <xdr:to>
      <xdr:col>20</xdr:col>
      <xdr:colOff>597671</xdr:colOff>
      <xdr:row>15</xdr:row>
      <xdr:rowOff>190685</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a:stretch>
          <a:fillRect/>
        </a:stretch>
      </xdr:blipFill>
      <xdr:spPr>
        <a:xfrm>
          <a:off x="12811125" y="2009775"/>
          <a:ext cx="3036071" cy="2133785"/>
        </a:xfrm>
        <a:prstGeom prst="rect">
          <a:avLst/>
        </a:prstGeom>
      </xdr:spPr>
    </xdr:pic>
    <xdr:clientData/>
  </xdr:twoCellAnchor>
  <xdr:twoCellAnchor editAs="oneCell">
    <xdr:from>
      <xdr:col>16</xdr:col>
      <xdr:colOff>0</xdr:colOff>
      <xdr:row>15</xdr:row>
      <xdr:rowOff>238125</xdr:rowOff>
    </xdr:from>
    <xdr:to>
      <xdr:col>21</xdr:col>
      <xdr:colOff>0</xdr:colOff>
      <xdr:row>22</xdr:row>
      <xdr:rowOff>28575</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2811125" y="4191000"/>
          <a:ext cx="3048000" cy="1885950"/>
        </a:xfrm>
        <a:prstGeom prst="rect">
          <a:avLst/>
        </a:prstGeom>
      </xdr:spPr>
    </xdr:pic>
    <xdr:clientData/>
  </xdr:twoCellAnchor>
  <xdr:twoCellAnchor editAs="oneCell">
    <xdr:from>
      <xdr:col>5</xdr:col>
      <xdr:colOff>1</xdr:colOff>
      <xdr:row>37</xdr:row>
      <xdr:rowOff>0</xdr:rowOff>
    </xdr:from>
    <xdr:to>
      <xdr:col>9</xdr:col>
      <xdr:colOff>0</xdr:colOff>
      <xdr:row>48</xdr:row>
      <xdr:rowOff>209550</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4857751" y="9801225"/>
          <a:ext cx="3600449" cy="2724150"/>
        </a:xfrm>
        <a:prstGeom prst="rect">
          <a:avLst/>
        </a:prstGeom>
      </xdr:spPr>
    </xdr:pic>
    <xdr:clientData/>
  </xdr:twoCellAnchor>
  <xdr:twoCellAnchor editAs="oneCell">
    <xdr:from>
      <xdr:col>8</xdr:col>
      <xdr:colOff>495300</xdr:colOff>
      <xdr:row>37</xdr:row>
      <xdr:rowOff>9525</xdr:rowOff>
    </xdr:from>
    <xdr:to>
      <xdr:col>15</xdr:col>
      <xdr:colOff>47625</xdr:colOff>
      <xdr:row>48</xdr:row>
      <xdr:rowOff>209550</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8448675" y="9810750"/>
          <a:ext cx="3657600" cy="2714625"/>
        </a:xfrm>
        <a:prstGeom prst="rect">
          <a:avLst/>
        </a:prstGeom>
      </xdr:spPr>
    </xdr:pic>
    <xdr:clientData/>
  </xdr:twoCellAnchor>
  <xdr:twoCellAnchor editAs="oneCell">
    <xdr:from>
      <xdr:col>15</xdr:col>
      <xdr:colOff>57151</xdr:colOff>
      <xdr:row>37</xdr:row>
      <xdr:rowOff>9525</xdr:rowOff>
    </xdr:from>
    <xdr:to>
      <xdr:col>21</xdr:col>
      <xdr:colOff>590550</xdr:colOff>
      <xdr:row>48</xdr:row>
      <xdr:rowOff>219075</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2115801" y="9810750"/>
          <a:ext cx="4333874" cy="27241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47626</xdr:colOff>
      <xdr:row>2</xdr:row>
      <xdr:rowOff>28573</xdr:rowOff>
    </xdr:from>
    <xdr:to>
      <xdr:col>3</xdr:col>
      <xdr:colOff>526420</xdr:colOff>
      <xdr:row>10</xdr:row>
      <xdr:rowOff>22258</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a:stretch>
          <a:fillRect/>
        </a:stretch>
      </xdr:blipFill>
      <xdr:spPr>
        <a:xfrm>
          <a:off x="47626" y="419098"/>
          <a:ext cx="4669794" cy="2259577"/>
        </a:xfrm>
        <a:prstGeom prst="rect">
          <a:avLst/>
        </a:prstGeom>
      </xdr:spPr>
    </xdr:pic>
    <xdr:clientData/>
  </xdr:twoCellAnchor>
  <xdr:twoCellAnchor editAs="oneCell">
    <xdr:from>
      <xdr:col>16</xdr:col>
      <xdr:colOff>0</xdr:colOff>
      <xdr:row>0</xdr:row>
      <xdr:rowOff>0</xdr:rowOff>
    </xdr:from>
    <xdr:to>
      <xdr:col>22</xdr:col>
      <xdr:colOff>19050</xdr:colOff>
      <xdr:row>6</xdr:row>
      <xdr:rowOff>319617</xdr:rowOff>
    </xdr:to>
    <xdr:pic>
      <xdr:nvPicPr>
        <xdr:cNvPr id="19" name="Picture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2"/>
        <a:stretch>
          <a:fillRect/>
        </a:stretch>
      </xdr:blipFill>
      <xdr:spPr>
        <a:xfrm>
          <a:off x="12896850" y="0"/>
          <a:ext cx="3676650" cy="1838325"/>
        </a:xfrm>
        <a:prstGeom prst="rect">
          <a:avLst/>
        </a:prstGeom>
      </xdr:spPr>
    </xdr:pic>
    <xdr:clientData/>
  </xdr:twoCellAnchor>
  <xdr:twoCellAnchor editAs="oneCell">
    <xdr:from>
      <xdr:col>16</xdr:col>
      <xdr:colOff>9524</xdr:colOff>
      <xdr:row>13</xdr:row>
      <xdr:rowOff>69848</xdr:rowOff>
    </xdr:from>
    <xdr:to>
      <xdr:col>22</xdr:col>
      <xdr:colOff>31749</xdr:colOff>
      <xdr:row>19</xdr:row>
      <xdr:rowOff>190500</xdr:rowOff>
    </xdr:to>
    <xdr:pic>
      <xdr:nvPicPr>
        <xdr:cNvPr id="21" name="Pictur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3"/>
        <a:stretch>
          <a:fillRect/>
        </a:stretch>
      </xdr:blipFill>
      <xdr:spPr>
        <a:xfrm>
          <a:off x="13027024" y="3594098"/>
          <a:ext cx="3705225" cy="1729319"/>
        </a:xfrm>
        <a:prstGeom prst="rect">
          <a:avLst/>
        </a:prstGeom>
      </xdr:spPr>
    </xdr:pic>
    <xdr:clientData/>
  </xdr:twoCellAnchor>
  <xdr:twoCellAnchor editAs="oneCell">
    <xdr:from>
      <xdr:col>5</xdr:col>
      <xdr:colOff>919693</xdr:colOff>
      <xdr:row>37</xdr:row>
      <xdr:rowOff>10583</xdr:rowOff>
    </xdr:from>
    <xdr:to>
      <xdr:col>12</xdr:col>
      <xdr:colOff>179917</xdr:colOff>
      <xdr:row>52</xdr:row>
      <xdr:rowOff>39158</xdr:rowOff>
    </xdr:to>
    <xdr:pic>
      <xdr:nvPicPr>
        <xdr:cNvPr id="22" name="Picture 2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4"/>
        <a:stretch>
          <a:fillRect/>
        </a:stretch>
      </xdr:blipFill>
      <xdr:spPr>
        <a:xfrm>
          <a:off x="5788026" y="9514416"/>
          <a:ext cx="4943474" cy="3521075"/>
        </a:xfrm>
        <a:prstGeom prst="rect">
          <a:avLst/>
        </a:prstGeom>
      </xdr:spPr>
    </xdr:pic>
    <xdr:clientData/>
  </xdr:twoCellAnchor>
  <xdr:twoCellAnchor editAs="oneCell">
    <xdr:from>
      <xdr:col>12</xdr:col>
      <xdr:colOff>177800</xdr:colOff>
      <xdr:row>37</xdr:row>
      <xdr:rowOff>10584</xdr:rowOff>
    </xdr:from>
    <xdr:to>
      <xdr:col>20</xdr:col>
      <xdr:colOff>359834</xdr:colOff>
      <xdr:row>52</xdr:row>
      <xdr:rowOff>29634</xdr:rowOff>
    </xdr:to>
    <xdr:pic>
      <xdr:nvPicPr>
        <xdr:cNvPr id="23" name="Picture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5"/>
        <a:stretch>
          <a:fillRect/>
        </a:stretch>
      </xdr:blipFill>
      <xdr:spPr>
        <a:xfrm>
          <a:off x="10729383" y="9514417"/>
          <a:ext cx="5103284" cy="3511550"/>
        </a:xfrm>
        <a:prstGeom prst="rect">
          <a:avLst/>
        </a:prstGeom>
      </xdr:spPr>
    </xdr:pic>
    <xdr:clientData/>
  </xdr:twoCellAnchor>
  <xdr:twoCellAnchor editAs="oneCell">
    <xdr:from>
      <xdr:col>8</xdr:col>
      <xdr:colOff>150283</xdr:colOff>
      <xdr:row>52</xdr:row>
      <xdr:rowOff>31749</xdr:rowOff>
    </xdr:from>
    <xdr:to>
      <xdr:col>16</xdr:col>
      <xdr:colOff>349249</xdr:colOff>
      <xdr:row>63</xdr:row>
      <xdr:rowOff>455083</xdr:rowOff>
    </xdr:to>
    <xdr:pic>
      <xdr:nvPicPr>
        <xdr:cNvPr id="24" name="Picture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6"/>
        <a:stretch>
          <a:fillRect/>
        </a:stretch>
      </xdr:blipFill>
      <xdr:spPr>
        <a:xfrm>
          <a:off x="8161866" y="13028082"/>
          <a:ext cx="5204883" cy="3217334"/>
        </a:xfrm>
        <a:prstGeom prst="rect">
          <a:avLst/>
        </a:prstGeom>
      </xdr:spPr>
    </xdr:pic>
    <xdr:clientData/>
  </xdr:twoCellAnchor>
  <xdr:twoCellAnchor editAs="oneCell">
    <xdr:from>
      <xdr:col>16</xdr:col>
      <xdr:colOff>9525</xdr:colOff>
      <xdr:row>6</xdr:row>
      <xdr:rowOff>304800</xdr:rowOff>
    </xdr:from>
    <xdr:to>
      <xdr:col>22</xdr:col>
      <xdr:colOff>31750</xdr:colOff>
      <xdr:row>13</xdr:row>
      <xdr:rowOff>76200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7"/>
        <a:stretch>
          <a:fillRect/>
        </a:stretch>
      </xdr:blipFill>
      <xdr:spPr>
        <a:xfrm>
          <a:off x="13027025" y="1828800"/>
          <a:ext cx="3705225" cy="17716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28574</xdr:rowOff>
    </xdr:from>
    <xdr:to>
      <xdr:col>3</xdr:col>
      <xdr:colOff>504825</xdr:colOff>
      <xdr:row>10</xdr:row>
      <xdr:rowOff>236948</xdr:rowOff>
    </xdr:to>
    <xdr:pic>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a:stretch>
          <a:fillRect/>
        </a:stretch>
      </xdr:blipFill>
      <xdr:spPr>
        <a:xfrm>
          <a:off x="0" y="621241"/>
          <a:ext cx="4706408" cy="2250957"/>
        </a:xfrm>
        <a:prstGeom prst="rect">
          <a:avLst/>
        </a:prstGeom>
      </xdr:spPr>
    </xdr:pic>
    <xdr:clientData/>
  </xdr:twoCellAnchor>
  <xdr:twoCellAnchor editAs="oneCell">
    <xdr:from>
      <xdr:col>5</xdr:col>
      <xdr:colOff>1217084</xdr:colOff>
      <xdr:row>38</xdr:row>
      <xdr:rowOff>24052</xdr:rowOff>
    </xdr:from>
    <xdr:to>
      <xdr:col>12</xdr:col>
      <xdr:colOff>243417</xdr:colOff>
      <xdr:row>51</xdr:row>
      <xdr:rowOff>15393</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6085417" y="10300469"/>
          <a:ext cx="5291667" cy="3018174"/>
        </a:xfrm>
        <a:prstGeom prst="rect">
          <a:avLst/>
        </a:prstGeom>
      </xdr:spPr>
    </xdr:pic>
    <xdr:clientData/>
  </xdr:twoCellAnchor>
  <xdr:twoCellAnchor editAs="oneCell">
    <xdr:from>
      <xdr:col>12</xdr:col>
      <xdr:colOff>239566</xdr:colOff>
      <xdr:row>38</xdr:row>
      <xdr:rowOff>10583</xdr:rowOff>
    </xdr:from>
    <xdr:to>
      <xdr:col>20</xdr:col>
      <xdr:colOff>105833</xdr:colOff>
      <xdr:row>51</xdr:row>
      <xdr:rowOff>10583</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11373233" y="10287000"/>
          <a:ext cx="5475433" cy="3026833"/>
        </a:xfrm>
        <a:prstGeom prst="rect">
          <a:avLst/>
        </a:prstGeom>
      </xdr:spPr>
    </xdr:pic>
    <xdr:clientData/>
  </xdr:twoCellAnchor>
  <xdr:twoCellAnchor editAs="oneCell">
    <xdr:from>
      <xdr:col>8</xdr:col>
      <xdr:colOff>704273</xdr:colOff>
      <xdr:row>51</xdr:row>
      <xdr:rowOff>10583</xdr:rowOff>
    </xdr:from>
    <xdr:to>
      <xdr:col>15</xdr:col>
      <xdr:colOff>592668</xdr:colOff>
      <xdr:row>58</xdr:row>
      <xdr:rowOff>613832</xdr:rowOff>
    </xdr:to>
    <xdr:pic>
      <xdr:nvPicPr>
        <xdr:cNvPr id="15" name="Picture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4"/>
        <a:stretch>
          <a:fillRect/>
        </a:stretch>
      </xdr:blipFill>
      <xdr:spPr>
        <a:xfrm>
          <a:off x="8768773" y="13313833"/>
          <a:ext cx="5296478" cy="2582333"/>
        </a:xfrm>
        <a:prstGeom prst="rect">
          <a:avLst/>
        </a:prstGeom>
      </xdr:spPr>
    </xdr:pic>
    <xdr:clientData/>
  </xdr:twoCellAnchor>
  <xdr:twoCellAnchor editAs="oneCell">
    <xdr:from>
      <xdr:col>16</xdr:col>
      <xdr:colOff>6735</xdr:colOff>
      <xdr:row>0</xdr:row>
      <xdr:rowOff>0</xdr:rowOff>
    </xdr:from>
    <xdr:to>
      <xdr:col>22</xdr:col>
      <xdr:colOff>6735</xdr:colOff>
      <xdr:row>7</xdr:row>
      <xdr:rowOff>10583</xdr:rowOff>
    </xdr:to>
    <xdr:pic>
      <xdr:nvPicPr>
        <xdr:cNvPr id="16" name="Picture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5"/>
        <a:stretch>
          <a:fillRect/>
        </a:stretch>
      </xdr:blipFill>
      <xdr:spPr>
        <a:xfrm>
          <a:off x="14294235" y="0"/>
          <a:ext cx="3683000" cy="1841500"/>
        </a:xfrm>
        <a:prstGeom prst="rect">
          <a:avLst/>
        </a:prstGeom>
      </xdr:spPr>
    </xdr:pic>
    <xdr:clientData/>
  </xdr:twoCellAnchor>
  <xdr:twoCellAnchor editAs="oneCell">
    <xdr:from>
      <xdr:col>16</xdr:col>
      <xdr:colOff>10584</xdr:colOff>
      <xdr:row>6</xdr:row>
      <xdr:rowOff>327122</xdr:rowOff>
    </xdr:from>
    <xdr:to>
      <xdr:col>22</xdr:col>
      <xdr:colOff>19243</xdr:colOff>
      <xdr:row>13</xdr:row>
      <xdr:rowOff>284787</xdr:rowOff>
    </xdr:to>
    <xdr:pic>
      <xdr:nvPicPr>
        <xdr:cNvPr id="17" name="Picture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6"/>
        <a:stretch>
          <a:fillRect/>
        </a:stretch>
      </xdr:blipFill>
      <xdr:spPr>
        <a:xfrm>
          <a:off x="14298084" y="1829955"/>
          <a:ext cx="3691659" cy="1957915"/>
        </a:xfrm>
        <a:prstGeom prst="rect">
          <a:avLst/>
        </a:prstGeom>
      </xdr:spPr>
    </xdr:pic>
    <xdr:clientData/>
  </xdr:twoCellAnchor>
  <xdr:twoCellAnchor editAs="oneCell">
    <xdr:from>
      <xdr:col>16</xdr:col>
      <xdr:colOff>10583</xdr:colOff>
      <xdr:row>13</xdr:row>
      <xdr:rowOff>275167</xdr:rowOff>
    </xdr:from>
    <xdr:to>
      <xdr:col>22</xdr:col>
      <xdr:colOff>19242</xdr:colOff>
      <xdr:row>19</xdr:row>
      <xdr:rowOff>275166</xdr:rowOff>
    </xdr:to>
    <xdr:pic>
      <xdr:nvPicPr>
        <xdr:cNvPr id="18" name="Picture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7"/>
        <a:stretch>
          <a:fillRect/>
        </a:stretch>
      </xdr:blipFill>
      <xdr:spPr>
        <a:xfrm>
          <a:off x="14298083" y="3778250"/>
          <a:ext cx="3691659" cy="20108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148169</xdr:colOff>
      <xdr:row>3</xdr:row>
      <xdr:rowOff>146049</xdr:rowOff>
    </xdr:from>
    <xdr:to>
      <xdr:col>3</xdr:col>
      <xdr:colOff>76656</xdr:colOff>
      <xdr:row>10</xdr:row>
      <xdr:rowOff>222250</xdr:rowOff>
    </xdr:to>
    <xdr:pic>
      <xdr:nvPicPr>
        <xdr:cNvPr id="10" name="Pictur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stretch>
          <a:fillRect/>
        </a:stretch>
      </xdr:blipFill>
      <xdr:spPr>
        <a:xfrm>
          <a:off x="148169" y="738716"/>
          <a:ext cx="4130070" cy="2055284"/>
        </a:xfrm>
        <a:prstGeom prst="rect">
          <a:avLst/>
        </a:prstGeom>
      </xdr:spPr>
    </xdr:pic>
    <xdr:clientData/>
  </xdr:twoCellAnchor>
  <xdr:twoCellAnchor editAs="oneCell">
    <xdr:from>
      <xdr:col>16</xdr:col>
      <xdr:colOff>9525</xdr:colOff>
      <xdr:row>0</xdr:row>
      <xdr:rowOff>1</xdr:rowOff>
    </xdr:from>
    <xdr:to>
      <xdr:col>22</xdr:col>
      <xdr:colOff>9524</xdr:colOff>
      <xdr:row>7</xdr:row>
      <xdr:rowOff>10584</xdr:rowOff>
    </xdr:to>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2"/>
        <a:stretch>
          <a:fillRect/>
        </a:stretch>
      </xdr:blipFill>
      <xdr:spPr>
        <a:xfrm>
          <a:off x="13037608" y="1"/>
          <a:ext cx="3682999" cy="1778000"/>
        </a:xfrm>
        <a:prstGeom prst="rect">
          <a:avLst/>
        </a:prstGeom>
      </xdr:spPr>
    </xdr:pic>
    <xdr:clientData/>
  </xdr:twoCellAnchor>
  <xdr:twoCellAnchor editAs="oneCell">
    <xdr:from>
      <xdr:col>16</xdr:col>
      <xdr:colOff>8467</xdr:colOff>
      <xdr:row>6</xdr:row>
      <xdr:rowOff>309034</xdr:rowOff>
    </xdr:from>
    <xdr:to>
      <xdr:col>22</xdr:col>
      <xdr:colOff>8467</xdr:colOff>
      <xdr:row>13</xdr:row>
      <xdr:rowOff>222250</xdr:rowOff>
    </xdr:to>
    <xdr:pic>
      <xdr:nvPicPr>
        <xdr:cNvPr id="12" name="Picture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3"/>
        <a:stretch>
          <a:fillRect/>
        </a:stretch>
      </xdr:blipFill>
      <xdr:spPr>
        <a:xfrm>
          <a:off x="13036550" y="1748367"/>
          <a:ext cx="3683000" cy="1913466"/>
        </a:xfrm>
        <a:prstGeom prst="rect">
          <a:avLst/>
        </a:prstGeom>
      </xdr:spPr>
    </xdr:pic>
    <xdr:clientData/>
  </xdr:twoCellAnchor>
  <xdr:twoCellAnchor editAs="oneCell">
    <xdr:from>
      <xdr:col>16</xdr:col>
      <xdr:colOff>9525</xdr:colOff>
      <xdr:row>13</xdr:row>
      <xdr:rowOff>214842</xdr:rowOff>
    </xdr:from>
    <xdr:to>
      <xdr:col>22</xdr:col>
      <xdr:colOff>28575</xdr:colOff>
      <xdr:row>19</xdr:row>
      <xdr:rowOff>264583</xdr:rowOff>
    </xdr:to>
    <xdr:pic>
      <xdr:nvPicPr>
        <xdr:cNvPr id="13" name="Picture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4"/>
        <a:stretch>
          <a:fillRect/>
        </a:stretch>
      </xdr:blipFill>
      <xdr:spPr>
        <a:xfrm>
          <a:off x="13037608" y="3654425"/>
          <a:ext cx="3702050" cy="2071158"/>
        </a:xfrm>
        <a:prstGeom prst="rect">
          <a:avLst/>
        </a:prstGeom>
      </xdr:spPr>
    </xdr:pic>
    <xdr:clientData/>
  </xdr:twoCellAnchor>
  <xdr:twoCellAnchor editAs="oneCell">
    <xdr:from>
      <xdr:col>5</xdr:col>
      <xdr:colOff>529168</xdr:colOff>
      <xdr:row>37</xdr:row>
      <xdr:rowOff>6350</xdr:rowOff>
    </xdr:from>
    <xdr:to>
      <xdr:col>12</xdr:col>
      <xdr:colOff>95250</xdr:colOff>
      <xdr:row>51</xdr:row>
      <xdr:rowOff>179917</xdr:rowOff>
    </xdr:to>
    <xdr:pic>
      <xdr:nvPicPr>
        <xdr:cNvPr id="14" name="Picture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5"/>
        <a:stretch>
          <a:fillRect/>
        </a:stretch>
      </xdr:blipFill>
      <xdr:spPr>
        <a:xfrm>
          <a:off x="5397501" y="9975850"/>
          <a:ext cx="5355166" cy="3433234"/>
        </a:xfrm>
        <a:prstGeom prst="rect">
          <a:avLst/>
        </a:prstGeom>
      </xdr:spPr>
    </xdr:pic>
    <xdr:clientData/>
  </xdr:twoCellAnchor>
  <xdr:twoCellAnchor editAs="oneCell">
    <xdr:from>
      <xdr:col>12</xdr:col>
      <xdr:colOff>88901</xdr:colOff>
      <xdr:row>37</xdr:row>
      <xdr:rowOff>7408</xdr:rowOff>
    </xdr:from>
    <xdr:to>
      <xdr:col>21</xdr:col>
      <xdr:colOff>158750</xdr:colOff>
      <xdr:row>51</xdr:row>
      <xdr:rowOff>169333</xdr:rowOff>
    </xdr:to>
    <xdr:pic>
      <xdr:nvPicPr>
        <xdr:cNvPr id="15" name="Picture 14">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6"/>
        <a:stretch>
          <a:fillRect/>
        </a:stretch>
      </xdr:blipFill>
      <xdr:spPr>
        <a:xfrm>
          <a:off x="10746318" y="9976908"/>
          <a:ext cx="5509682" cy="3421592"/>
        </a:xfrm>
        <a:prstGeom prst="rect">
          <a:avLst/>
        </a:prstGeom>
      </xdr:spPr>
    </xdr:pic>
    <xdr:clientData/>
  </xdr:twoCellAnchor>
  <xdr:twoCellAnchor editAs="oneCell">
    <xdr:from>
      <xdr:col>7</xdr:col>
      <xdr:colOff>528108</xdr:colOff>
      <xdr:row>51</xdr:row>
      <xdr:rowOff>158750</xdr:rowOff>
    </xdr:from>
    <xdr:to>
      <xdr:col>16</xdr:col>
      <xdr:colOff>529167</xdr:colOff>
      <xdr:row>62</xdr:row>
      <xdr:rowOff>455083</xdr:rowOff>
    </xdr:to>
    <xdr:pic>
      <xdr:nvPicPr>
        <xdr:cNvPr id="16" name="Picture 15">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7"/>
        <a:stretch>
          <a:fillRect/>
        </a:stretch>
      </xdr:blipFill>
      <xdr:spPr>
        <a:xfrm>
          <a:off x="7841191" y="13387917"/>
          <a:ext cx="5716059" cy="30903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136102</xdr:colOff>
      <xdr:row>3</xdr:row>
      <xdr:rowOff>30690</xdr:rowOff>
    </xdr:from>
    <xdr:to>
      <xdr:col>3</xdr:col>
      <xdr:colOff>211472</xdr:colOff>
      <xdr:row>10</xdr:row>
      <xdr:rowOff>116416</xdr:rowOff>
    </xdr:to>
    <xdr:pic>
      <xdr:nvPicPr>
        <xdr:cNvPr id="10" name="Picture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1"/>
        <a:stretch>
          <a:fillRect/>
        </a:stretch>
      </xdr:blipFill>
      <xdr:spPr>
        <a:xfrm>
          <a:off x="136102" y="623357"/>
          <a:ext cx="4276953" cy="2064809"/>
        </a:xfrm>
        <a:prstGeom prst="rect">
          <a:avLst/>
        </a:prstGeom>
      </xdr:spPr>
    </xdr:pic>
    <xdr:clientData/>
  </xdr:twoCellAnchor>
  <xdr:twoCellAnchor editAs="oneCell">
    <xdr:from>
      <xdr:col>5</xdr:col>
      <xdr:colOff>5293</xdr:colOff>
      <xdr:row>37</xdr:row>
      <xdr:rowOff>5291</xdr:rowOff>
    </xdr:from>
    <xdr:to>
      <xdr:col>9</xdr:col>
      <xdr:colOff>391583</xdr:colOff>
      <xdr:row>48</xdr:row>
      <xdr:rowOff>222249</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4873626" y="9879541"/>
          <a:ext cx="4016374" cy="2778125"/>
        </a:xfrm>
        <a:prstGeom prst="rect">
          <a:avLst/>
        </a:prstGeom>
      </xdr:spPr>
    </xdr:pic>
    <xdr:clientData/>
  </xdr:twoCellAnchor>
  <xdr:twoCellAnchor editAs="oneCell">
    <xdr:from>
      <xdr:col>9</xdr:col>
      <xdr:colOff>371476</xdr:colOff>
      <xdr:row>37</xdr:row>
      <xdr:rowOff>4234</xdr:rowOff>
    </xdr:from>
    <xdr:to>
      <xdr:col>16</xdr:col>
      <xdr:colOff>0</xdr:colOff>
      <xdr:row>49</xdr:row>
      <xdr:rowOff>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stretch>
          <a:fillRect/>
        </a:stretch>
      </xdr:blipFill>
      <xdr:spPr>
        <a:xfrm>
          <a:off x="8869893" y="9878484"/>
          <a:ext cx="4094690" cy="2789766"/>
        </a:xfrm>
        <a:prstGeom prst="rect">
          <a:avLst/>
        </a:prstGeom>
      </xdr:spPr>
    </xdr:pic>
    <xdr:clientData/>
  </xdr:twoCellAnchor>
  <xdr:twoCellAnchor editAs="oneCell">
    <xdr:from>
      <xdr:col>5</xdr:col>
      <xdr:colOff>1801285</xdr:colOff>
      <xdr:row>48</xdr:row>
      <xdr:rowOff>209551</xdr:rowOff>
    </xdr:from>
    <xdr:to>
      <xdr:col>13</xdr:col>
      <xdr:colOff>21167</xdr:colOff>
      <xdr:row>60</xdr:row>
      <xdr:rowOff>84667</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6669618" y="12644968"/>
          <a:ext cx="4474632" cy="2901949"/>
        </a:xfrm>
        <a:prstGeom prst="rect">
          <a:avLst/>
        </a:prstGeom>
      </xdr:spPr>
    </xdr:pic>
    <xdr:clientData/>
  </xdr:twoCellAnchor>
  <xdr:twoCellAnchor editAs="oneCell">
    <xdr:from>
      <xdr:col>10</xdr:col>
      <xdr:colOff>0</xdr:colOff>
      <xdr:row>0</xdr:row>
      <xdr:rowOff>0</xdr:rowOff>
    </xdr:from>
    <xdr:to>
      <xdr:col>16</xdr:col>
      <xdr:colOff>9525</xdr:colOff>
      <xdr:row>7</xdr:row>
      <xdr:rowOff>21166</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5"/>
        <a:stretch>
          <a:fillRect/>
        </a:stretch>
      </xdr:blipFill>
      <xdr:spPr>
        <a:xfrm>
          <a:off x="9281583" y="0"/>
          <a:ext cx="3692525" cy="1788583"/>
        </a:xfrm>
        <a:prstGeom prst="rect">
          <a:avLst/>
        </a:prstGeom>
      </xdr:spPr>
    </xdr:pic>
    <xdr:clientData/>
  </xdr:twoCellAnchor>
  <xdr:twoCellAnchor editAs="oneCell">
    <xdr:from>
      <xdr:col>10</xdr:col>
      <xdr:colOff>10583</xdr:colOff>
      <xdr:row>7</xdr:row>
      <xdr:rowOff>6348</xdr:rowOff>
    </xdr:from>
    <xdr:to>
      <xdr:col>16</xdr:col>
      <xdr:colOff>20108</xdr:colOff>
      <xdr:row>12</xdr:row>
      <xdr:rowOff>243417</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6"/>
        <a:stretch>
          <a:fillRect/>
        </a:stretch>
      </xdr:blipFill>
      <xdr:spPr>
        <a:xfrm>
          <a:off x="9292166" y="1773765"/>
          <a:ext cx="3692525" cy="1655235"/>
        </a:xfrm>
        <a:prstGeom prst="rect">
          <a:avLst/>
        </a:prstGeom>
      </xdr:spPr>
    </xdr:pic>
    <xdr:clientData/>
  </xdr:twoCellAnchor>
  <xdr:twoCellAnchor editAs="oneCell">
    <xdr:from>
      <xdr:col>10</xdr:col>
      <xdr:colOff>11642</xdr:colOff>
      <xdr:row>12</xdr:row>
      <xdr:rowOff>242358</xdr:rowOff>
    </xdr:from>
    <xdr:to>
      <xdr:col>16</xdr:col>
      <xdr:colOff>20108</xdr:colOff>
      <xdr:row>19</xdr:row>
      <xdr:rowOff>254000</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7"/>
        <a:stretch>
          <a:fillRect/>
        </a:stretch>
      </xdr:blipFill>
      <xdr:spPr>
        <a:xfrm>
          <a:off x="9293225" y="3427941"/>
          <a:ext cx="3691466" cy="22870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586005</xdr:colOff>
      <xdr:row>2</xdr:row>
      <xdr:rowOff>100540</xdr:rowOff>
    </xdr:from>
    <xdr:to>
      <xdr:col>2</xdr:col>
      <xdr:colOff>657225</xdr:colOff>
      <xdr:row>10</xdr:row>
      <xdr:rowOff>247260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586005" y="491065"/>
          <a:ext cx="3109695" cy="2327945"/>
        </a:xfrm>
        <a:prstGeom prst="rect">
          <a:avLst/>
        </a:prstGeom>
      </xdr:spPr>
    </xdr:pic>
    <xdr:clientData/>
  </xdr:twoCellAnchor>
  <xdr:twoCellAnchor editAs="oneCell">
    <xdr:from>
      <xdr:col>5</xdr:col>
      <xdr:colOff>9525</xdr:colOff>
      <xdr:row>37</xdr:row>
      <xdr:rowOff>9525</xdr:rowOff>
    </xdr:from>
    <xdr:to>
      <xdr:col>10</xdr:col>
      <xdr:colOff>0</xdr:colOff>
      <xdr:row>48</xdr:row>
      <xdr:rowOff>212851</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4867275" y="9848850"/>
          <a:ext cx="4457700" cy="2717926"/>
        </a:xfrm>
        <a:prstGeom prst="rect">
          <a:avLst/>
        </a:prstGeom>
      </xdr:spPr>
    </xdr:pic>
    <xdr:clientData/>
  </xdr:twoCellAnchor>
  <xdr:twoCellAnchor editAs="oneCell">
    <xdr:from>
      <xdr:col>10</xdr:col>
      <xdr:colOff>28574</xdr:colOff>
      <xdr:row>37</xdr:row>
      <xdr:rowOff>19050</xdr:rowOff>
    </xdr:from>
    <xdr:to>
      <xdr:col>18</xdr:col>
      <xdr:colOff>0</xdr:colOff>
      <xdr:row>48</xdr:row>
      <xdr:rowOff>219075</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9353549" y="9858375"/>
          <a:ext cx="4848226" cy="2714625"/>
        </a:xfrm>
        <a:prstGeom prst="rect">
          <a:avLst/>
        </a:prstGeom>
      </xdr:spPr>
    </xdr:pic>
    <xdr:clientData/>
  </xdr:twoCellAnchor>
  <xdr:twoCellAnchor editAs="oneCell">
    <xdr:from>
      <xdr:col>6</xdr:col>
      <xdr:colOff>400050</xdr:colOff>
      <xdr:row>49</xdr:row>
      <xdr:rowOff>9525</xdr:rowOff>
    </xdr:from>
    <xdr:to>
      <xdr:col>14</xdr:col>
      <xdr:colOff>142874</xdr:colOff>
      <xdr:row>58</xdr:row>
      <xdr:rowOff>457200</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4"/>
        <a:stretch>
          <a:fillRect/>
        </a:stretch>
      </xdr:blipFill>
      <xdr:spPr>
        <a:xfrm>
          <a:off x="7200900" y="12592050"/>
          <a:ext cx="4705349" cy="2743200"/>
        </a:xfrm>
        <a:prstGeom prst="rect">
          <a:avLst/>
        </a:prstGeom>
      </xdr:spPr>
    </xdr:pic>
    <xdr:clientData/>
  </xdr:twoCellAnchor>
  <xdr:twoCellAnchor editAs="oneCell">
    <xdr:from>
      <xdr:col>12</xdr:col>
      <xdr:colOff>19049</xdr:colOff>
      <xdr:row>0</xdr:row>
      <xdr:rowOff>1</xdr:rowOff>
    </xdr:from>
    <xdr:to>
      <xdr:col>18</xdr:col>
      <xdr:colOff>9524</xdr:colOff>
      <xdr:row>6</xdr:row>
      <xdr:rowOff>314326</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5"/>
        <a:stretch>
          <a:fillRect/>
        </a:stretch>
      </xdr:blipFill>
      <xdr:spPr>
        <a:xfrm>
          <a:off x="10563224" y="1"/>
          <a:ext cx="3648075" cy="1752600"/>
        </a:xfrm>
        <a:prstGeom prst="rect">
          <a:avLst/>
        </a:prstGeom>
      </xdr:spPr>
    </xdr:pic>
    <xdr:clientData/>
  </xdr:twoCellAnchor>
  <xdr:twoCellAnchor editAs="oneCell">
    <xdr:from>
      <xdr:col>12</xdr:col>
      <xdr:colOff>19051</xdr:colOff>
      <xdr:row>7</xdr:row>
      <xdr:rowOff>9525</xdr:rowOff>
    </xdr:from>
    <xdr:to>
      <xdr:col>18</xdr:col>
      <xdr:colOff>1</xdr:colOff>
      <xdr:row>13</xdr:row>
      <xdr:rowOff>295275</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6"/>
        <a:stretch>
          <a:fillRect/>
        </a:stretch>
      </xdr:blipFill>
      <xdr:spPr>
        <a:xfrm>
          <a:off x="10563226" y="1771650"/>
          <a:ext cx="3638550" cy="1962150"/>
        </a:xfrm>
        <a:prstGeom prst="rect">
          <a:avLst/>
        </a:prstGeom>
      </xdr:spPr>
    </xdr:pic>
    <xdr:clientData/>
  </xdr:twoCellAnchor>
  <xdr:twoCellAnchor editAs="oneCell">
    <xdr:from>
      <xdr:col>12</xdr:col>
      <xdr:colOff>9525</xdr:colOff>
      <xdr:row>13</xdr:row>
      <xdr:rowOff>295275</xdr:rowOff>
    </xdr:from>
    <xdr:to>
      <xdr:col>18</xdr:col>
      <xdr:colOff>0</xdr:colOff>
      <xdr:row>20</xdr:row>
      <xdr:rowOff>0</xdr:rowOff>
    </xdr:to>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7"/>
        <a:stretch>
          <a:fillRect/>
        </a:stretch>
      </xdr:blipFill>
      <xdr:spPr>
        <a:xfrm>
          <a:off x="10553700" y="3733800"/>
          <a:ext cx="3648075" cy="20669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3</xdr:col>
      <xdr:colOff>523874</xdr:colOff>
      <xdr:row>12</xdr:row>
      <xdr:rowOff>0</xdr:rowOff>
    </xdr:to>
    <xdr:pic>
      <xdr:nvPicPr>
        <xdr:cNvPr id="3" name="Picture 2" descr="Hotelska grupa ">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4714874"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19049</xdr:colOff>
      <xdr:row>0</xdr:row>
      <xdr:rowOff>0</xdr:rowOff>
    </xdr:from>
    <xdr:to>
      <xdr:col>22</xdr:col>
      <xdr:colOff>1824</xdr:colOff>
      <xdr:row>7</xdr:row>
      <xdr:rowOff>28575</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2753974" y="0"/>
          <a:ext cx="3735625" cy="1790700"/>
        </a:xfrm>
        <a:prstGeom prst="rect">
          <a:avLst/>
        </a:prstGeom>
      </xdr:spPr>
    </xdr:pic>
    <xdr:clientData/>
  </xdr:twoCellAnchor>
  <xdr:twoCellAnchor editAs="oneCell">
    <xdr:from>
      <xdr:col>16</xdr:col>
      <xdr:colOff>0</xdr:colOff>
      <xdr:row>7</xdr:row>
      <xdr:rowOff>0</xdr:rowOff>
    </xdr:from>
    <xdr:to>
      <xdr:col>22</xdr:col>
      <xdr:colOff>0</xdr:colOff>
      <xdr:row>13</xdr:row>
      <xdr:rowOff>171450</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12734925" y="1762125"/>
          <a:ext cx="3752850" cy="1847850"/>
        </a:xfrm>
        <a:prstGeom prst="rect">
          <a:avLst/>
        </a:prstGeom>
      </xdr:spPr>
    </xdr:pic>
    <xdr:clientData/>
  </xdr:twoCellAnchor>
  <xdr:twoCellAnchor editAs="oneCell">
    <xdr:from>
      <xdr:col>16</xdr:col>
      <xdr:colOff>9526</xdr:colOff>
      <xdr:row>13</xdr:row>
      <xdr:rowOff>171450</xdr:rowOff>
    </xdr:from>
    <xdr:to>
      <xdr:col>22</xdr:col>
      <xdr:colOff>9525</xdr:colOff>
      <xdr:row>20</xdr:row>
      <xdr:rowOff>9526</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a:stretch>
          <a:fillRect/>
        </a:stretch>
      </xdr:blipFill>
      <xdr:spPr>
        <a:xfrm>
          <a:off x="12744451" y="3609975"/>
          <a:ext cx="3752849" cy="1724026"/>
        </a:xfrm>
        <a:prstGeom prst="rect">
          <a:avLst/>
        </a:prstGeom>
      </xdr:spPr>
    </xdr:pic>
    <xdr:clientData/>
  </xdr:twoCellAnchor>
  <xdr:twoCellAnchor editAs="oneCell">
    <xdr:from>
      <xdr:col>5</xdr:col>
      <xdr:colOff>762001</xdr:colOff>
      <xdr:row>37</xdr:row>
      <xdr:rowOff>9525</xdr:rowOff>
    </xdr:from>
    <xdr:to>
      <xdr:col>12</xdr:col>
      <xdr:colOff>238125</xdr:colOff>
      <xdr:row>51</xdr:row>
      <xdr:rowOff>104774</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stretch>
          <a:fillRect/>
        </a:stretch>
      </xdr:blipFill>
      <xdr:spPr>
        <a:xfrm>
          <a:off x="5619751" y="9210675"/>
          <a:ext cx="4981574" cy="3295649"/>
        </a:xfrm>
        <a:prstGeom prst="rect">
          <a:avLst/>
        </a:prstGeom>
      </xdr:spPr>
    </xdr:pic>
    <xdr:clientData/>
  </xdr:twoCellAnchor>
  <xdr:twoCellAnchor editAs="oneCell">
    <xdr:from>
      <xdr:col>12</xdr:col>
      <xdr:colOff>238126</xdr:colOff>
      <xdr:row>37</xdr:row>
      <xdr:rowOff>9524</xdr:rowOff>
    </xdr:from>
    <xdr:to>
      <xdr:col>20</xdr:col>
      <xdr:colOff>447675</xdr:colOff>
      <xdr:row>51</xdr:row>
      <xdr:rowOff>95250</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6"/>
        <a:stretch>
          <a:fillRect/>
        </a:stretch>
      </xdr:blipFill>
      <xdr:spPr>
        <a:xfrm>
          <a:off x="10601326" y="9210674"/>
          <a:ext cx="5114924" cy="3286126"/>
        </a:xfrm>
        <a:prstGeom prst="rect">
          <a:avLst/>
        </a:prstGeom>
      </xdr:spPr>
    </xdr:pic>
    <xdr:clientData/>
  </xdr:twoCellAnchor>
  <xdr:twoCellAnchor editAs="oneCell">
    <xdr:from>
      <xdr:col>8</xdr:col>
      <xdr:colOff>142875</xdr:colOff>
      <xdr:row>51</xdr:row>
      <xdr:rowOff>104775</xdr:rowOff>
    </xdr:from>
    <xdr:to>
      <xdr:col>16</xdr:col>
      <xdr:colOff>523875</xdr:colOff>
      <xdr:row>63</xdr:row>
      <xdr:rowOff>438150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7"/>
        <a:stretch>
          <a:fillRect/>
        </a:stretch>
      </xdr:blipFill>
      <xdr:spPr>
        <a:xfrm>
          <a:off x="8020050" y="12506325"/>
          <a:ext cx="5238750" cy="3533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514351</xdr:colOff>
      <xdr:row>3</xdr:row>
      <xdr:rowOff>176982</xdr:rowOff>
    </xdr:from>
    <xdr:to>
      <xdr:col>2</xdr:col>
      <xdr:colOff>1000126</xdr:colOff>
      <xdr:row>10</xdr:row>
      <xdr:rowOff>189190</xdr:rowOff>
    </xdr:to>
    <xdr:pic>
      <xdr:nvPicPr>
        <xdr:cNvPr id="3" name="Picture 2" descr="H.T.P. ">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1" y="767532"/>
          <a:ext cx="3524250" cy="1993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xdr:colOff>
      <xdr:row>6</xdr:row>
      <xdr:rowOff>323849</xdr:rowOff>
    </xdr:from>
    <xdr:to>
      <xdr:col>22</xdr:col>
      <xdr:colOff>9525</xdr:colOff>
      <xdr:row>13</xdr:row>
      <xdr:rowOff>19050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2773025" y="1762124"/>
          <a:ext cx="3752850" cy="1695451"/>
        </a:xfrm>
        <a:prstGeom prst="rect">
          <a:avLst/>
        </a:prstGeom>
      </xdr:spPr>
    </xdr:pic>
    <xdr:clientData/>
  </xdr:twoCellAnchor>
  <xdr:twoCellAnchor editAs="oneCell">
    <xdr:from>
      <xdr:col>16</xdr:col>
      <xdr:colOff>9525</xdr:colOff>
      <xdr:row>13</xdr:row>
      <xdr:rowOff>9525</xdr:rowOff>
    </xdr:from>
    <xdr:to>
      <xdr:col>22</xdr:col>
      <xdr:colOff>9525</xdr:colOff>
      <xdr:row>20</xdr:row>
      <xdr:rowOff>0</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12773025" y="3448050"/>
          <a:ext cx="3752850" cy="1895475"/>
        </a:xfrm>
        <a:prstGeom prst="rect">
          <a:avLst/>
        </a:prstGeom>
      </xdr:spPr>
    </xdr:pic>
    <xdr:clientData/>
  </xdr:twoCellAnchor>
  <xdr:twoCellAnchor editAs="oneCell">
    <xdr:from>
      <xdr:col>5</xdr:col>
      <xdr:colOff>1057275</xdr:colOff>
      <xdr:row>38</xdr:row>
      <xdr:rowOff>9525</xdr:rowOff>
    </xdr:from>
    <xdr:to>
      <xdr:col>12</xdr:col>
      <xdr:colOff>276225</xdr:colOff>
      <xdr:row>51</xdr:row>
      <xdr:rowOff>0</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5915025" y="9848850"/>
          <a:ext cx="4724400" cy="2962275"/>
        </a:xfrm>
        <a:prstGeom prst="rect">
          <a:avLst/>
        </a:prstGeom>
      </xdr:spPr>
    </xdr:pic>
    <xdr:clientData/>
  </xdr:twoCellAnchor>
  <xdr:twoCellAnchor editAs="oneCell">
    <xdr:from>
      <xdr:col>12</xdr:col>
      <xdr:colOff>276225</xdr:colOff>
      <xdr:row>38</xdr:row>
      <xdr:rowOff>9525</xdr:rowOff>
    </xdr:from>
    <xdr:to>
      <xdr:col>20</xdr:col>
      <xdr:colOff>466725</xdr:colOff>
      <xdr:row>50</xdr:row>
      <xdr:rowOff>209550</xdr:rowOff>
    </xdr:to>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10639425" y="9848850"/>
          <a:ext cx="5124450" cy="2943225"/>
        </a:xfrm>
        <a:prstGeom prst="rect">
          <a:avLst/>
        </a:prstGeom>
      </xdr:spPr>
    </xdr:pic>
    <xdr:clientData/>
  </xdr:twoCellAnchor>
  <xdr:twoCellAnchor editAs="oneCell">
    <xdr:from>
      <xdr:col>8</xdr:col>
      <xdr:colOff>257175</xdr:colOff>
      <xdr:row>50</xdr:row>
      <xdr:rowOff>209551</xdr:rowOff>
    </xdr:from>
    <xdr:to>
      <xdr:col>16</xdr:col>
      <xdr:colOff>457200</xdr:colOff>
      <xdr:row>60</xdr:row>
      <xdr:rowOff>438150</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stretch>
          <a:fillRect/>
        </a:stretch>
      </xdr:blipFill>
      <xdr:spPr>
        <a:xfrm>
          <a:off x="8134350" y="12792076"/>
          <a:ext cx="5086350" cy="2562224"/>
        </a:xfrm>
        <a:prstGeom prst="rect">
          <a:avLst/>
        </a:prstGeom>
      </xdr:spPr>
    </xdr:pic>
    <xdr:clientData/>
  </xdr:twoCellAnchor>
  <xdr:twoCellAnchor editAs="oneCell">
    <xdr:from>
      <xdr:col>16</xdr:col>
      <xdr:colOff>0</xdr:colOff>
      <xdr:row>0</xdr:row>
      <xdr:rowOff>0</xdr:rowOff>
    </xdr:from>
    <xdr:to>
      <xdr:col>22</xdr:col>
      <xdr:colOff>19050</xdr:colOff>
      <xdr:row>7</xdr:row>
      <xdr:rowOff>9525</xdr:rowOff>
    </xdr:to>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7"/>
        <a:stretch>
          <a:fillRect/>
        </a:stretch>
      </xdr:blipFill>
      <xdr:spPr>
        <a:xfrm>
          <a:off x="12763500" y="0"/>
          <a:ext cx="3771900" cy="1771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361950</xdr:colOff>
      <xdr:row>0</xdr:row>
      <xdr:rowOff>0</xdr:rowOff>
    </xdr:from>
    <xdr:to>
      <xdr:col>11</xdr:col>
      <xdr:colOff>27169</xdr:colOff>
      <xdr:row>37</xdr:row>
      <xdr:rowOff>102728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971550" y="0"/>
          <a:ext cx="5761219" cy="7151228"/>
        </a:xfrm>
        <a:prstGeom prst="rect">
          <a:avLst/>
        </a:prstGeom>
      </xdr:spPr>
    </xdr:pic>
    <xdr:clientData/>
  </xdr:twoCellAnchor>
  <xdr:twoCellAnchor editAs="oneCell">
    <xdr:from>
      <xdr:col>11</xdr:col>
      <xdr:colOff>314325</xdr:colOff>
      <xdr:row>8</xdr:row>
      <xdr:rowOff>104775</xdr:rowOff>
    </xdr:from>
    <xdr:to>
      <xdr:col>20</xdr:col>
      <xdr:colOff>590550</xdr:colOff>
      <xdr:row>19</xdr:row>
      <xdr:rowOff>133350</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19925" y="1628775"/>
          <a:ext cx="5762625" cy="2124075"/>
        </a:xfrm>
        <a:prstGeom prst="rect">
          <a:avLst/>
        </a:prstGeom>
        <a:noFill/>
        <a:ln>
          <a:noFill/>
        </a:ln>
      </xdr:spPr>
    </xdr:pic>
    <xdr:clientData/>
  </xdr:twoCellAnchor>
  <xdr:twoCellAnchor editAs="oneCell">
    <xdr:from>
      <xdr:col>11</xdr:col>
      <xdr:colOff>247650</xdr:colOff>
      <xdr:row>1</xdr:row>
      <xdr:rowOff>66675</xdr:rowOff>
    </xdr:from>
    <xdr:to>
      <xdr:col>20</xdr:col>
      <xdr:colOff>522469</xdr:colOff>
      <xdr:row>3</xdr:row>
      <xdr:rowOff>2694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6953250" y="257175"/>
          <a:ext cx="5761219" cy="3170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238125</xdr:colOff>
      <xdr:row>3</xdr:row>
      <xdr:rowOff>19049</xdr:rowOff>
    </xdr:from>
    <xdr:to>
      <xdr:col>3</xdr:col>
      <xdr:colOff>38100</xdr:colOff>
      <xdr:row>11</xdr:row>
      <xdr:rowOff>74122</xdr:rowOff>
    </xdr:to>
    <xdr:pic>
      <xdr:nvPicPr>
        <xdr:cNvPr id="3" name="Picture 2" descr="H.T.P. ">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609599"/>
          <a:ext cx="3990975" cy="232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752474</xdr:colOff>
      <xdr:row>0</xdr:row>
      <xdr:rowOff>9526</xdr:rowOff>
    </xdr:from>
    <xdr:to>
      <xdr:col>22</xdr:col>
      <xdr:colOff>28574</xdr:colOff>
      <xdr:row>7</xdr:row>
      <xdr:rowOff>19051</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2830174" y="9526"/>
          <a:ext cx="3781425" cy="1771650"/>
        </a:xfrm>
        <a:prstGeom prst="rect">
          <a:avLst/>
        </a:prstGeom>
      </xdr:spPr>
    </xdr:pic>
    <xdr:clientData/>
  </xdr:twoCellAnchor>
  <xdr:twoCellAnchor editAs="oneCell">
    <xdr:from>
      <xdr:col>16</xdr:col>
      <xdr:colOff>0</xdr:colOff>
      <xdr:row>7</xdr:row>
      <xdr:rowOff>1</xdr:rowOff>
    </xdr:from>
    <xdr:to>
      <xdr:col>22</xdr:col>
      <xdr:colOff>28575</xdr:colOff>
      <xdr:row>13</xdr:row>
      <xdr:rowOff>9525</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stretch>
          <a:fillRect/>
        </a:stretch>
      </xdr:blipFill>
      <xdr:spPr>
        <a:xfrm>
          <a:off x="12830175" y="1762126"/>
          <a:ext cx="3781425" cy="1685924"/>
        </a:xfrm>
        <a:prstGeom prst="rect">
          <a:avLst/>
        </a:prstGeom>
      </xdr:spPr>
    </xdr:pic>
    <xdr:clientData/>
  </xdr:twoCellAnchor>
  <xdr:twoCellAnchor editAs="oneCell">
    <xdr:from>
      <xdr:col>15</xdr:col>
      <xdr:colOff>752474</xdr:colOff>
      <xdr:row>13</xdr:row>
      <xdr:rowOff>0</xdr:rowOff>
    </xdr:from>
    <xdr:to>
      <xdr:col>22</xdr:col>
      <xdr:colOff>9524</xdr:colOff>
      <xdr:row>19</xdr:row>
      <xdr:rowOff>228600</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
        <a:stretch>
          <a:fillRect/>
        </a:stretch>
      </xdr:blipFill>
      <xdr:spPr>
        <a:xfrm>
          <a:off x="12830174" y="3438525"/>
          <a:ext cx="3762375" cy="1733550"/>
        </a:xfrm>
        <a:prstGeom prst="rect">
          <a:avLst/>
        </a:prstGeom>
      </xdr:spPr>
    </xdr:pic>
    <xdr:clientData/>
  </xdr:twoCellAnchor>
  <xdr:twoCellAnchor editAs="oneCell">
    <xdr:from>
      <xdr:col>5</xdr:col>
      <xdr:colOff>923924</xdr:colOff>
      <xdr:row>37</xdr:row>
      <xdr:rowOff>9526</xdr:rowOff>
    </xdr:from>
    <xdr:to>
      <xdr:col>12</xdr:col>
      <xdr:colOff>190500</xdr:colOff>
      <xdr:row>52</xdr:row>
      <xdr:rowOff>161926</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5"/>
        <a:stretch>
          <a:fillRect/>
        </a:stretch>
      </xdr:blipFill>
      <xdr:spPr>
        <a:xfrm>
          <a:off x="5781674" y="9210676"/>
          <a:ext cx="4867276" cy="3581400"/>
        </a:xfrm>
        <a:prstGeom prst="rect">
          <a:avLst/>
        </a:prstGeom>
      </xdr:spPr>
    </xdr:pic>
    <xdr:clientData/>
  </xdr:twoCellAnchor>
  <xdr:twoCellAnchor editAs="oneCell">
    <xdr:from>
      <xdr:col>12</xdr:col>
      <xdr:colOff>190500</xdr:colOff>
      <xdr:row>37</xdr:row>
      <xdr:rowOff>8073</xdr:rowOff>
    </xdr:from>
    <xdr:to>
      <xdr:col>20</xdr:col>
      <xdr:colOff>304800</xdr:colOff>
      <xdr:row>52</xdr:row>
      <xdr:rowOff>161925</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6"/>
        <a:stretch>
          <a:fillRect/>
        </a:stretch>
      </xdr:blipFill>
      <xdr:spPr>
        <a:xfrm>
          <a:off x="10648950" y="9209223"/>
          <a:ext cx="5019675" cy="3582852"/>
        </a:xfrm>
        <a:prstGeom prst="rect">
          <a:avLst/>
        </a:prstGeom>
      </xdr:spPr>
    </xdr:pic>
    <xdr:clientData/>
  </xdr:twoCellAnchor>
  <xdr:twoCellAnchor editAs="oneCell">
    <xdr:from>
      <xdr:col>8</xdr:col>
      <xdr:colOff>0</xdr:colOff>
      <xdr:row>52</xdr:row>
      <xdr:rowOff>152401</xdr:rowOff>
    </xdr:from>
    <xdr:to>
      <xdr:col>16</xdr:col>
      <xdr:colOff>495300</xdr:colOff>
      <xdr:row>63</xdr:row>
      <xdr:rowOff>457201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7"/>
        <a:stretch>
          <a:fillRect/>
        </a:stretch>
      </xdr:blipFill>
      <xdr:spPr>
        <a:xfrm>
          <a:off x="7972425" y="12782551"/>
          <a:ext cx="5353050" cy="32575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20</xdr:col>
      <xdr:colOff>600075</xdr:colOff>
      <xdr:row>7</xdr:row>
      <xdr:rowOff>85725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3354050" y="0"/>
          <a:ext cx="3038475" cy="1838325"/>
        </a:xfrm>
        <a:prstGeom prst="rect">
          <a:avLst/>
        </a:prstGeom>
      </xdr:spPr>
    </xdr:pic>
    <xdr:clientData/>
  </xdr:twoCellAnchor>
  <xdr:twoCellAnchor editAs="oneCell">
    <xdr:from>
      <xdr:col>16</xdr:col>
      <xdr:colOff>19050</xdr:colOff>
      <xdr:row>7</xdr:row>
      <xdr:rowOff>66675</xdr:rowOff>
    </xdr:from>
    <xdr:to>
      <xdr:col>21</xdr:col>
      <xdr:colOff>1025</xdr:colOff>
      <xdr:row>15</xdr:row>
      <xdr:rowOff>9710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3373100" y="1828800"/>
          <a:ext cx="3029975" cy="2133785"/>
        </a:xfrm>
        <a:prstGeom prst="rect">
          <a:avLst/>
        </a:prstGeom>
      </xdr:spPr>
    </xdr:pic>
    <xdr:clientData/>
  </xdr:twoCellAnchor>
  <xdr:twoCellAnchor editAs="oneCell">
    <xdr:from>
      <xdr:col>16</xdr:col>
      <xdr:colOff>19051</xdr:colOff>
      <xdr:row>15</xdr:row>
      <xdr:rowOff>28575</xdr:rowOff>
    </xdr:from>
    <xdr:to>
      <xdr:col>21</xdr:col>
      <xdr:colOff>1</xdr:colOff>
      <xdr:row>21</xdr:row>
      <xdr:rowOff>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13373101" y="3981450"/>
          <a:ext cx="3028950" cy="1876425"/>
        </a:xfrm>
        <a:prstGeom prst="rect">
          <a:avLst/>
        </a:prstGeom>
      </xdr:spPr>
    </xdr:pic>
    <xdr:clientData/>
  </xdr:twoCellAnchor>
  <xdr:twoCellAnchor editAs="oneCell">
    <xdr:from>
      <xdr:col>5</xdr:col>
      <xdr:colOff>0</xdr:colOff>
      <xdr:row>37</xdr:row>
      <xdr:rowOff>0</xdr:rowOff>
    </xdr:from>
    <xdr:to>
      <xdr:col>8</xdr:col>
      <xdr:colOff>495300</xdr:colOff>
      <xdr:row>49</xdr:row>
      <xdr:rowOff>9525</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4857750" y="9801225"/>
          <a:ext cx="3724275" cy="2752725"/>
        </a:xfrm>
        <a:prstGeom prst="rect">
          <a:avLst/>
        </a:prstGeom>
      </xdr:spPr>
    </xdr:pic>
    <xdr:clientData/>
  </xdr:twoCellAnchor>
  <xdr:twoCellAnchor editAs="oneCell">
    <xdr:from>
      <xdr:col>9</xdr:col>
      <xdr:colOff>0</xdr:colOff>
      <xdr:row>37</xdr:row>
      <xdr:rowOff>9525</xdr:rowOff>
    </xdr:from>
    <xdr:to>
      <xdr:col>14</xdr:col>
      <xdr:colOff>619125</xdr:colOff>
      <xdr:row>49</xdr:row>
      <xdr:rowOff>0</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8591550" y="9810750"/>
          <a:ext cx="3971925" cy="2733675"/>
        </a:xfrm>
        <a:prstGeom prst="rect">
          <a:avLst/>
        </a:prstGeom>
      </xdr:spPr>
    </xdr:pic>
    <xdr:clientData/>
  </xdr:twoCellAnchor>
  <xdr:twoCellAnchor editAs="oneCell">
    <xdr:from>
      <xdr:col>14</xdr:col>
      <xdr:colOff>609600</xdr:colOff>
      <xdr:row>37</xdr:row>
      <xdr:rowOff>9525</xdr:rowOff>
    </xdr:from>
    <xdr:to>
      <xdr:col>21</xdr:col>
      <xdr:colOff>600075</xdr:colOff>
      <xdr:row>48</xdr:row>
      <xdr:rowOff>219075</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12553950" y="9810750"/>
          <a:ext cx="4448175" cy="2724150"/>
        </a:xfrm>
        <a:prstGeom prst="rect">
          <a:avLst/>
        </a:prstGeom>
      </xdr:spPr>
    </xdr:pic>
    <xdr:clientData/>
  </xdr:twoCellAnchor>
  <xdr:twoCellAnchor editAs="oneCell">
    <xdr:from>
      <xdr:col>0</xdr:col>
      <xdr:colOff>0</xdr:colOff>
      <xdr:row>2</xdr:row>
      <xdr:rowOff>66675</xdr:rowOff>
    </xdr:from>
    <xdr:to>
      <xdr:col>3</xdr:col>
      <xdr:colOff>457200</xdr:colOff>
      <xdr:row>9</xdr:row>
      <xdr:rowOff>66676</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a:stretch>
          <a:fillRect/>
        </a:stretch>
      </xdr:blipFill>
      <xdr:spPr>
        <a:xfrm>
          <a:off x="0" y="457200"/>
          <a:ext cx="4648200" cy="191452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22222</xdr:colOff>
      <xdr:row>2</xdr:row>
      <xdr:rowOff>19048</xdr:rowOff>
    </xdr:from>
    <xdr:to>
      <xdr:col>3</xdr:col>
      <xdr:colOff>514350</xdr:colOff>
      <xdr:row>11</xdr:row>
      <xdr:rowOff>200025</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22222" y="409573"/>
          <a:ext cx="4683128" cy="2647952"/>
        </a:xfrm>
        <a:prstGeom prst="rect">
          <a:avLst/>
        </a:prstGeom>
      </xdr:spPr>
    </xdr:pic>
    <xdr:clientData/>
  </xdr:twoCellAnchor>
  <xdr:twoCellAnchor editAs="oneCell">
    <xdr:from>
      <xdr:col>16</xdr:col>
      <xdr:colOff>12699</xdr:colOff>
      <xdr:row>0</xdr:row>
      <xdr:rowOff>9525</xdr:rowOff>
    </xdr:from>
    <xdr:to>
      <xdr:col>22</xdr:col>
      <xdr:colOff>21165</xdr:colOff>
      <xdr:row>7</xdr:row>
      <xdr:rowOff>47625</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157199" y="9525"/>
          <a:ext cx="3666066" cy="1800225"/>
        </a:xfrm>
        <a:prstGeom prst="rect">
          <a:avLst/>
        </a:prstGeom>
      </xdr:spPr>
    </xdr:pic>
    <xdr:clientData/>
  </xdr:twoCellAnchor>
  <xdr:twoCellAnchor editAs="oneCell">
    <xdr:from>
      <xdr:col>16</xdr:col>
      <xdr:colOff>9525</xdr:colOff>
      <xdr:row>7</xdr:row>
      <xdr:rowOff>1</xdr:rowOff>
    </xdr:from>
    <xdr:to>
      <xdr:col>22</xdr:col>
      <xdr:colOff>9525</xdr:colOff>
      <xdr:row>13</xdr:row>
      <xdr:rowOff>95251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stretch>
          <a:fillRect/>
        </a:stretch>
      </xdr:blipFill>
      <xdr:spPr>
        <a:xfrm>
          <a:off x="13154025" y="1762126"/>
          <a:ext cx="3657600" cy="1771650"/>
        </a:xfrm>
        <a:prstGeom prst="rect">
          <a:avLst/>
        </a:prstGeom>
      </xdr:spPr>
    </xdr:pic>
    <xdr:clientData/>
  </xdr:twoCellAnchor>
  <xdr:twoCellAnchor editAs="oneCell">
    <xdr:from>
      <xdr:col>16</xdr:col>
      <xdr:colOff>9525</xdr:colOff>
      <xdr:row>13</xdr:row>
      <xdr:rowOff>57150</xdr:rowOff>
    </xdr:from>
    <xdr:to>
      <xdr:col>22</xdr:col>
      <xdr:colOff>9525</xdr:colOff>
      <xdr:row>19</xdr:row>
      <xdr:rowOff>247650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4"/>
        <a:stretch>
          <a:fillRect/>
        </a:stretch>
      </xdr:blipFill>
      <xdr:spPr>
        <a:xfrm>
          <a:off x="13154025" y="3495675"/>
          <a:ext cx="3657600" cy="2209800"/>
        </a:xfrm>
        <a:prstGeom prst="rect">
          <a:avLst/>
        </a:prstGeom>
      </xdr:spPr>
    </xdr:pic>
    <xdr:clientData/>
  </xdr:twoCellAnchor>
  <xdr:twoCellAnchor editAs="oneCell">
    <xdr:from>
      <xdr:col>5</xdr:col>
      <xdr:colOff>5291</xdr:colOff>
      <xdr:row>37</xdr:row>
      <xdr:rowOff>6349</xdr:rowOff>
    </xdr:from>
    <xdr:to>
      <xdr:col>12</xdr:col>
      <xdr:colOff>208725</xdr:colOff>
      <xdr:row>53</xdr:row>
      <xdr:rowOff>9525</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5"/>
        <a:stretch>
          <a:fillRect/>
        </a:stretch>
      </xdr:blipFill>
      <xdr:spPr>
        <a:xfrm>
          <a:off x="4863041" y="9817099"/>
          <a:ext cx="5994634" cy="3660776"/>
        </a:xfrm>
        <a:prstGeom prst="rect">
          <a:avLst/>
        </a:prstGeom>
      </xdr:spPr>
    </xdr:pic>
    <xdr:clientData/>
  </xdr:twoCellAnchor>
  <xdr:twoCellAnchor editAs="oneCell">
    <xdr:from>
      <xdr:col>12</xdr:col>
      <xdr:colOff>197908</xdr:colOff>
      <xdr:row>37</xdr:row>
      <xdr:rowOff>12699</xdr:rowOff>
    </xdr:from>
    <xdr:to>
      <xdr:col>22</xdr:col>
      <xdr:colOff>0</xdr:colOff>
      <xdr:row>52</xdr:row>
      <xdr:rowOff>219074</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6"/>
        <a:stretch>
          <a:fillRect/>
        </a:stretch>
      </xdr:blipFill>
      <xdr:spPr>
        <a:xfrm>
          <a:off x="10846858" y="9823449"/>
          <a:ext cx="5955242" cy="3635375"/>
        </a:xfrm>
        <a:prstGeom prst="rect">
          <a:avLst/>
        </a:prstGeom>
      </xdr:spPr>
    </xdr:pic>
    <xdr:clientData/>
  </xdr:twoCellAnchor>
  <xdr:twoCellAnchor editAs="oneCell">
    <xdr:from>
      <xdr:col>8</xdr:col>
      <xdr:colOff>3175</xdr:colOff>
      <xdr:row>53</xdr:row>
      <xdr:rowOff>3175</xdr:rowOff>
    </xdr:from>
    <xdr:to>
      <xdr:col>16</xdr:col>
      <xdr:colOff>419100</xdr:colOff>
      <xdr:row>63</xdr:row>
      <xdr:rowOff>447675</xdr:rowOff>
    </xdr:to>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7"/>
        <a:stretch>
          <a:fillRect/>
        </a:stretch>
      </xdr:blipFill>
      <xdr:spPr>
        <a:xfrm>
          <a:off x="8099425" y="13471525"/>
          <a:ext cx="5464175" cy="29686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161924</xdr:colOff>
      <xdr:row>2</xdr:row>
      <xdr:rowOff>94328</xdr:rowOff>
    </xdr:from>
    <xdr:to>
      <xdr:col>3</xdr:col>
      <xdr:colOff>257175</xdr:colOff>
      <xdr:row>11</xdr:row>
      <xdr:rowOff>110182</xdr:rowOff>
    </xdr:to>
    <xdr:pic>
      <xdr:nvPicPr>
        <xdr:cNvPr id="2" name="Picture 1" descr="Institut ">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4" y="484853"/>
          <a:ext cx="4286251" cy="2482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19050</xdr:colOff>
      <xdr:row>0</xdr:row>
      <xdr:rowOff>0</xdr:rowOff>
    </xdr:from>
    <xdr:to>
      <xdr:col>22</xdr:col>
      <xdr:colOff>19050</xdr:colOff>
      <xdr:row>7</xdr:row>
      <xdr:rowOff>19050</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2753975" y="0"/>
          <a:ext cx="3752850" cy="1781175"/>
        </a:xfrm>
        <a:prstGeom prst="rect">
          <a:avLst/>
        </a:prstGeom>
      </xdr:spPr>
    </xdr:pic>
    <xdr:clientData/>
  </xdr:twoCellAnchor>
  <xdr:twoCellAnchor editAs="oneCell">
    <xdr:from>
      <xdr:col>16</xdr:col>
      <xdr:colOff>19050</xdr:colOff>
      <xdr:row>7</xdr:row>
      <xdr:rowOff>9525</xdr:rowOff>
    </xdr:from>
    <xdr:to>
      <xdr:col>22</xdr:col>
      <xdr:colOff>19050</xdr:colOff>
      <xdr:row>13</xdr:row>
      <xdr:rowOff>19050</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12753975" y="1771650"/>
          <a:ext cx="3752850" cy="1685925"/>
        </a:xfrm>
        <a:prstGeom prst="rect">
          <a:avLst/>
        </a:prstGeom>
      </xdr:spPr>
    </xdr:pic>
    <xdr:clientData/>
  </xdr:twoCellAnchor>
  <xdr:twoCellAnchor editAs="oneCell">
    <xdr:from>
      <xdr:col>16</xdr:col>
      <xdr:colOff>19050</xdr:colOff>
      <xdr:row>13</xdr:row>
      <xdr:rowOff>28575</xdr:rowOff>
    </xdr:from>
    <xdr:to>
      <xdr:col>22</xdr:col>
      <xdr:colOff>19050</xdr:colOff>
      <xdr:row>19</xdr:row>
      <xdr:rowOff>228600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12753975" y="3467100"/>
          <a:ext cx="3752850" cy="1704975"/>
        </a:xfrm>
        <a:prstGeom prst="rect">
          <a:avLst/>
        </a:prstGeom>
      </xdr:spPr>
    </xdr:pic>
    <xdr:clientData/>
  </xdr:twoCellAnchor>
  <xdr:twoCellAnchor editAs="oneCell">
    <xdr:from>
      <xdr:col>5</xdr:col>
      <xdr:colOff>885826</xdr:colOff>
      <xdr:row>37</xdr:row>
      <xdr:rowOff>9524</xdr:rowOff>
    </xdr:from>
    <xdr:to>
      <xdr:col>12</xdr:col>
      <xdr:colOff>266700</xdr:colOff>
      <xdr:row>52</xdr:row>
      <xdr:rowOff>19050</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5743576" y="9210674"/>
          <a:ext cx="4886324" cy="3438526"/>
        </a:xfrm>
        <a:prstGeom prst="rect">
          <a:avLst/>
        </a:prstGeom>
      </xdr:spPr>
    </xdr:pic>
    <xdr:clientData/>
  </xdr:twoCellAnchor>
  <xdr:twoCellAnchor editAs="oneCell">
    <xdr:from>
      <xdr:col>12</xdr:col>
      <xdr:colOff>266699</xdr:colOff>
      <xdr:row>37</xdr:row>
      <xdr:rowOff>9525</xdr:rowOff>
    </xdr:from>
    <xdr:to>
      <xdr:col>20</xdr:col>
      <xdr:colOff>409575</xdr:colOff>
      <xdr:row>52</xdr:row>
      <xdr:rowOff>28575</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0629899" y="9210675"/>
          <a:ext cx="5048251" cy="3448050"/>
        </a:xfrm>
        <a:prstGeom prst="rect">
          <a:avLst/>
        </a:prstGeom>
      </xdr:spPr>
    </xdr:pic>
    <xdr:clientData/>
  </xdr:twoCellAnchor>
  <xdr:twoCellAnchor editAs="oneCell">
    <xdr:from>
      <xdr:col>8</xdr:col>
      <xdr:colOff>219074</xdr:colOff>
      <xdr:row>51</xdr:row>
      <xdr:rowOff>228599</xdr:rowOff>
    </xdr:from>
    <xdr:to>
      <xdr:col>16</xdr:col>
      <xdr:colOff>400049</xdr:colOff>
      <xdr:row>64</xdr:row>
      <xdr:rowOff>438149</xdr:rowOff>
    </xdr:to>
    <xdr:pic>
      <xdr:nvPicPr>
        <xdr:cNvPr id="8" name="Picture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8096249" y="12630149"/>
          <a:ext cx="5038725" cy="3419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180975</xdr:colOff>
      <xdr:row>2</xdr:row>
      <xdr:rowOff>114301</xdr:rowOff>
    </xdr:from>
    <xdr:to>
      <xdr:col>3</xdr:col>
      <xdr:colOff>285750</xdr:colOff>
      <xdr:row>11</xdr:row>
      <xdr:rowOff>162119</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80975" y="504826"/>
          <a:ext cx="4295775" cy="2514793"/>
        </a:xfrm>
        <a:prstGeom prst="rect">
          <a:avLst/>
        </a:prstGeom>
      </xdr:spPr>
    </xdr:pic>
    <xdr:clientData/>
  </xdr:twoCellAnchor>
  <xdr:twoCellAnchor editAs="oneCell">
    <xdr:from>
      <xdr:col>5</xdr:col>
      <xdr:colOff>9524</xdr:colOff>
      <xdr:row>37</xdr:row>
      <xdr:rowOff>0</xdr:rowOff>
    </xdr:from>
    <xdr:to>
      <xdr:col>12</xdr:col>
      <xdr:colOff>180975</xdr:colOff>
      <xdr:row>51</xdr:row>
      <xdr:rowOff>228599</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4867274" y="9391650"/>
          <a:ext cx="5991226" cy="3428999"/>
        </a:xfrm>
        <a:prstGeom prst="rect">
          <a:avLst/>
        </a:prstGeom>
      </xdr:spPr>
    </xdr:pic>
    <xdr:clientData/>
  </xdr:twoCellAnchor>
  <xdr:twoCellAnchor editAs="oneCell">
    <xdr:from>
      <xdr:col>12</xdr:col>
      <xdr:colOff>180975</xdr:colOff>
      <xdr:row>37</xdr:row>
      <xdr:rowOff>1</xdr:rowOff>
    </xdr:from>
    <xdr:to>
      <xdr:col>22</xdr:col>
      <xdr:colOff>0</xdr:colOff>
      <xdr:row>52</xdr:row>
      <xdr:rowOff>0</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10858500" y="9391651"/>
          <a:ext cx="5915025" cy="3428999"/>
        </a:xfrm>
        <a:prstGeom prst="rect">
          <a:avLst/>
        </a:prstGeom>
      </xdr:spPr>
    </xdr:pic>
    <xdr:clientData/>
  </xdr:twoCellAnchor>
  <xdr:twoCellAnchor editAs="oneCell">
    <xdr:from>
      <xdr:col>7</xdr:col>
      <xdr:colOff>647698</xdr:colOff>
      <xdr:row>52</xdr:row>
      <xdr:rowOff>19050</xdr:rowOff>
    </xdr:from>
    <xdr:to>
      <xdr:col>17</xdr:col>
      <xdr:colOff>76199</xdr:colOff>
      <xdr:row>62</xdr:row>
      <xdr:rowOff>0</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7991473" y="12839700"/>
          <a:ext cx="5810251" cy="3552825"/>
        </a:xfrm>
        <a:prstGeom prst="rect">
          <a:avLst/>
        </a:prstGeom>
      </xdr:spPr>
    </xdr:pic>
    <xdr:clientData/>
  </xdr:twoCellAnchor>
  <xdr:twoCellAnchor editAs="oneCell">
    <xdr:from>
      <xdr:col>16</xdr:col>
      <xdr:colOff>9524</xdr:colOff>
      <xdr:row>0</xdr:row>
      <xdr:rowOff>1</xdr:rowOff>
    </xdr:from>
    <xdr:to>
      <xdr:col>22</xdr:col>
      <xdr:colOff>19049</xdr:colOff>
      <xdr:row>7</xdr:row>
      <xdr:rowOff>0</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3125449" y="1"/>
          <a:ext cx="3667125" cy="1762124"/>
        </a:xfrm>
        <a:prstGeom prst="rect">
          <a:avLst/>
        </a:prstGeom>
      </xdr:spPr>
    </xdr:pic>
    <xdr:clientData/>
  </xdr:twoCellAnchor>
  <xdr:twoCellAnchor editAs="oneCell">
    <xdr:from>
      <xdr:col>16</xdr:col>
      <xdr:colOff>9525</xdr:colOff>
      <xdr:row>7</xdr:row>
      <xdr:rowOff>9526</xdr:rowOff>
    </xdr:from>
    <xdr:to>
      <xdr:col>22</xdr:col>
      <xdr:colOff>9525</xdr:colOff>
      <xdr:row>13</xdr:row>
      <xdr:rowOff>0</xdr:rowOff>
    </xdr:to>
    <xdr:pic>
      <xdr:nvPicPr>
        <xdr:cNvPr id="8" name="Picture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6"/>
        <a:stretch>
          <a:fillRect/>
        </a:stretch>
      </xdr:blipFill>
      <xdr:spPr>
        <a:xfrm>
          <a:off x="13125450" y="1771651"/>
          <a:ext cx="3657600" cy="1666874"/>
        </a:xfrm>
        <a:prstGeom prst="rect">
          <a:avLst/>
        </a:prstGeom>
      </xdr:spPr>
    </xdr:pic>
    <xdr:clientData/>
  </xdr:twoCellAnchor>
  <xdr:twoCellAnchor editAs="oneCell">
    <xdr:from>
      <xdr:col>16</xdr:col>
      <xdr:colOff>9526</xdr:colOff>
      <xdr:row>13</xdr:row>
      <xdr:rowOff>9526</xdr:rowOff>
    </xdr:from>
    <xdr:to>
      <xdr:col>22</xdr:col>
      <xdr:colOff>0</xdr:colOff>
      <xdr:row>19</xdr:row>
      <xdr:rowOff>257176</xdr:rowOff>
    </xdr:to>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7"/>
        <a:stretch>
          <a:fillRect/>
        </a:stretch>
      </xdr:blipFill>
      <xdr:spPr>
        <a:xfrm>
          <a:off x="13125451" y="3448051"/>
          <a:ext cx="3648074" cy="19431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21</xdr:col>
      <xdr:colOff>122195</xdr:colOff>
      <xdr:row>7</xdr:row>
      <xdr:rowOff>133350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3354050" y="0"/>
          <a:ext cx="3170195" cy="1885950"/>
        </a:xfrm>
        <a:prstGeom prst="rect">
          <a:avLst/>
        </a:prstGeom>
      </xdr:spPr>
    </xdr:pic>
    <xdr:clientData/>
  </xdr:twoCellAnchor>
  <xdr:twoCellAnchor editAs="oneCell">
    <xdr:from>
      <xdr:col>16</xdr:col>
      <xdr:colOff>9525</xdr:colOff>
      <xdr:row>7</xdr:row>
      <xdr:rowOff>133350</xdr:rowOff>
    </xdr:from>
    <xdr:to>
      <xdr:col>21</xdr:col>
      <xdr:colOff>123825</xdr:colOff>
      <xdr:row>15</xdr:row>
      <xdr:rowOff>76385</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63575" y="1895475"/>
          <a:ext cx="3162300" cy="2133785"/>
        </a:xfrm>
        <a:prstGeom prst="rect">
          <a:avLst/>
        </a:prstGeom>
      </xdr:spPr>
    </xdr:pic>
    <xdr:clientData/>
  </xdr:twoCellAnchor>
  <xdr:twoCellAnchor editAs="oneCell">
    <xdr:from>
      <xdr:col>16</xdr:col>
      <xdr:colOff>19049</xdr:colOff>
      <xdr:row>15</xdr:row>
      <xdr:rowOff>57149</xdr:rowOff>
    </xdr:from>
    <xdr:to>
      <xdr:col>21</xdr:col>
      <xdr:colOff>123824</xdr:colOff>
      <xdr:row>20</xdr:row>
      <xdr:rowOff>676274</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3373099" y="4010024"/>
          <a:ext cx="3152775" cy="1819275"/>
        </a:xfrm>
        <a:prstGeom prst="rect">
          <a:avLst/>
        </a:prstGeom>
      </xdr:spPr>
    </xdr:pic>
    <xdr:clientData/>
  </xdr:twoCellAnchor>
  <xdr:twoCellAnchor editAs="oneCell">
    <xdr:from>
      <xdr:col>5</xdr:col>
      <xdr:colOff>1</xdr:colOff>
      <xdr:row>37</xdr:row>
      <xdr:rowOff>0</xdr:rowOff>
    </xdr:from>
    <xdr:to>
      <xdr:col>9</xdr:col>
      <xdr:colOff>1</xdr:colOff>
      <xdr:row>49</xdr:row>
      <xdr:rowOff>0</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4857751" y="9801225"/>
          <a:ext cx="3733800" cy="2743200"/>
        </a:xfrm>
        <a:prstGeom prst="rect">
          <a:avLst/>
        </a:prstGeom>
      </xdr:spPr>
    </xdr:pic>
    <xdr:clientData/>
  </xdr:twoCellAnchor>
  <xdr:twoCellAnchor editAs="oneCell">
    <xdr:from>
      <xdr:col>9</xdr:col>
      <xdr:colOff>0</xdr:colOff>
      <xdr:row>36</xdr:row>
      <xdr:rowOff>219075</xdr:rowOff>
    </xdr:from>
    <xdr:to>
      <xdr:col>15</xdr:col>
      <xdr:colOff>38100</xdr:colOff>
      <xdr:row>49</xdr:row>
      <xdr:rowOff>9525</xdr:rowOff>
    </xdr:to>
    <xdr:pic>
      <xdr:nvPicPr>
        <xdr:cNvPr id="6" name="Picture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8591550" y="9791700"/>
          <a:ext cx="4048125" cy="2762250"/>
        </a:xfrm>
        <a:prstGeom prst="rect">
          <a:avLst/>
        </a:prstGeom>
      </xdr:spPr>
    </xdr:pic>
    <xdr:clientData/>
  </xdr:twoCellAnchor>
  <xdr:twoCellAnchor editAs="oneCell">
    <xdr:from>
      <xdr:col>15</xdr:col>
      <xdr:colOff>47625</xdr:colOff>
      <xdr:row>37</xdr:row>
      <xdr:rowOff>28575</xdr:rowOff>
    </xdr:from>
    <xdr:to>
      <xdr:col>22</xdr:col>
      <xdr:colOff>28575</xdr:colOff>
      <xdr:row>49</xdr:row>
      <xdr:rowOff>19050</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12649200" y="9829800"/>
          <a:ext cx="4391025" cy="2733675"/>
        </a:xfrm>
        <a:prstGeom prst="rect">
          <a:avLst/>
        </a:prstGeom>
      </xdr:spPr>
    </xdr:pic>
    <xdr:clientData/>
  </xdr:twoCellAnchor>
  <xdr:twoCellAnchor editAs="oneCell">
    <xdr:from>
      <xdr:col>0</xdr:col>
      <xdr:colOff>123825</xdr:colOff>
      <xdr:row>3</xdr:row>
      <xdr:rowOff>209550</xdr:rowOff>
    </xdr:from>
    <xdr:to>
      <xdr:col>3</xdr:col>
      <xdr:colOff>267134</xdr:colOff>
      <xdr:row>10</xdr:row>
      <xdr:rowOff>257174</xdr:rowOff>
    </xdr:to>
    <xdr:pic>
      <xdr:nvPicPr>
        <xdr:cNvPr id="8" name="Picture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123825" y="800100"/>
          <a:ext cx="4334309" cy="20288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21</xdr:col>
      <xdr:colOff>9525</xdr:colOff>
      <xdr:row>7</xdr:row>
      <xdr:rowOff>104775</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2811125" y="0"/>
          <a:ext cx="3057525" cy="1857375"/>
        </a:xfrm>
        <a:prstGeom prst="rect">
          <a:avLst/>
        </a:prstGeom>
      </xdr:spPr>
    </xdr:pic>
    <xdr:clientData/>
  </xdr:twoCellAnchor>
  <xdr:twoCellAnchor editAs="oneCell">
    <xdr:from>
      <xdr:col>16</xdr:col>
      <xdr:colOff>9525</xdr:colOff>
      <xdr:row>7</xdr:row>
      <xdr:rowOff>95250</xdr:rowOff>
    </xdr:from>
    <xdr:to>
      <xdr:col>21</xdr:col>
      <xdr:colOff>9524</xdr:colOff>
      <xdr:row>15</xdr:row>
      <xdr:rowOff>76385</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2820650" y="1857375"/>
          <a:ext cx="3047999" cy="2171885"/>
        </a:xfrm>
        <a:prstGeom prst="rect">
          <a:avLst/>
        </a:prstGeom>
      </xdr:spPr>
    </xdr:pic>
    <xdr:clientData/>
  </xdr:twoCellAnchor>
  <xdr:twoCellAnchor editAs="oneCell">
    <xdr:from>
      <xdr:col>16</xdr:col>
      <xdr:colOff>19051</xdr:colOff>
      <xdr:row>15</xdr:row>
      <xdr:rowOff>85725</xdr:rowOff>
    </xdr:from>
    <xdr:to>
      <xdr:col>21</xdr:col>
      <xdr:colOff>1</xdr:colOff>
      <xdr:row>22</xdr:row>
      <xdr:rowOff>20369</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12830176" y="4038600"/>
          <a:ext cx="3028950" cy="2030144"/>
        </a:xfrm>
        <a:prstGeom prst="rect">
          <a:avLst/>
        </a:prstGeom>
      </xdr:spPr>
    </xdr:pic>
    <xdr:clientData/>
  </xdr:twoCellAnchor>
  <xdr:twoCellAnchor editAs="oneCell">
    <xdr:from>
      <xdr:col>5</xdr:col>
      <xdr:colOff>47625</xdr:colOff>
      <xdr:row>36</xdr:row>
      <xdr:rowOff>200025</xdr:rowOff>
    </xdr:from>
    <xdr:to>
      <xdr:col>9</xdr:col>
      <xdr:colOff>68513</xdr:colOff>
      <xdr:row>48</xdr:row>
      <xdr:rowOff>228599</xdr:rowOff>
    </xdr:to>
    <xdr:pic>
      <xdr:nvPicPr>
        <xdr:cNvPr id="5" name="Picture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4905375" y="9772650"/>
          <a:ext cx="3621338" cy="2771774"/>
        </a:xfrm>
        <a:prstGeom prst="rect">
          <a:avLst/>
        </a:prstGeom>
      </xdr:spPr>
    </xdr:pic>
    <xdr:clientData/>
  </xdr:twoCellAnchor>
  <xdr:twoCellAnchor editAs="oneCell">
    <xdr:from>
      <xdr:col>9</xdr:col>
      <xdr:colOff>47625</xdr:colOff>
      <xdr:row>36</xdr:row>
      <xdr:rowOff>219075</xdr:rowOff>
    </xdr:from>
    <xdr:to>
      <xdr:col>15</xdr:col>
      <xdr:colOff>318471</xdr:colOff>
      <xdr:row>48</xdr:row>
      <xdr:rowOff>225409</xdr:rowOff>
    </xdr:to>
    <xdr:pic>
      <xdr:nvPicPr>
        <xdr:cNvPr id="6" name="Picture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8505825" y="9791700"/>
          <a:ext cx="3871296" cy="2749534"/>
        </a:xfrm>
        <a:prstGeom prst="rect">
          <a:avLst/>
        </a:prstGeom>
      </xdr:spPr>
    </xdr:pic>
    <xdr:clientData/>
  </xdr:twoCellAnchor>
  <xdr:twoCellAnchor editAs="oneCell">
    <xdr:from>
      <xdr:col>15</xdr:col>
      <xdr:colOff>304800</xdr:colOff>
      <xdr:row>36</xdr:row>
      <xdr:rowOff>209550</xdr:rowOff>
    </xdr:from>
    <xdr:to>
      <xdr:col>22</xdr:col>
      <xdr:colOff>15978</xdr:colOff>
      <xdr:row>49</xdr:row>
      <xdr:rowOff>36057</xdr:rowOff>
    </xdr:to>
    <xdr:pic>
      <xdr:nvPicPr>
        <xdr:cNvPr id="7" name="Picture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12363450" y="9782175"/>
          <a:ext cx="4121253" cy="2798307"/>
        </a:xfrm>
        <a:prstGeom prst="rect">
          <a:avLst/>
        </a:prstGeom>
      </xdr:spPr>
    </xdr:pic>
    <xdr:clientData/>
  </xdr:twoCellAnchor>
  <xdr:twoCellAnchor editAs="oneCell">
    <xdr:from>
      <xdr:col>0</xdr:col>
      <xdr:colOff>0</xdr:colOff>
      <xdr:row>1</xdr:row>
      <xdr:rowOff>180975</xdr:rowOff>
    </xdr:from>
    <xdr:to>
      <xdr:col>3</xdr:col>
      <xdr:colOff>523875</xdr:colOff>
      <xdr:row>11</xdr:row>
      <xdr:rowOff>266699</xdr:rowOff>
    </xdr:to>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0" y="371475"/>
          <a:ext cx="4714875" cy="274319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3</xdr:col>
      <xdr:colOff>247651</xdr:colOff>
      <xdr:row>10</xdr:row>
      <xdr:rowOff>161925</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 y="590550"/>
          <a:ext cx="4438650" cy="2143125"/>
        </a:xfrm>
        <a:prstGeom prst="rect">
          <a:avLst/>
        </a:prstGeom>
      </xdr:spPr>
    </xdr:pic>
    <xdr:clientData/>
  </xdr:twoCellAnchor>
  <xdr:twoCellAnchor editAs="oneCell">
    <xdr:from>
      <xdr:col>16</xdr:col>
      <xdr:colOff>0</xdr:colOff>
      <xdr:row>0</xdr:row>
      <xdr:rowOff>0</xdr:rowOff>
    </xdr:from>
    <xdr:to>
      <xdr:col>20</xdr:col>
      <xdr:colOff>561975</xdr:colOff>
      <xdr:row>7</xdr:row>
      <xdr:rowOff>47625</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54050" y="0"/>
          <a:ext cx="3000375" cy="1800225"/>
        </a:xfrm>
        <a:prstGeom prst="rect">
          <a:avLst/>
        </a:prstGeom>
      </xdr:spPr>
    </xdr:pic>
    <xdr:clientData/>
  </xdr:twoCellAnchor>
  <xdr:twoCellAnchor editAs="oneCell">
    <xdr:from>
      <xdr:col>16</xdr:col>
      <xdr:colOff>0</xdr:colOff>
      <xdr:row>7</xdr:row>
      <xdr:rowOff>0</xdr:rowOff>
    </xdr:from>
    <xdr:to>
      <xdr:col>20</xdr:col>
      <xdr:colOff>597671</xdr:colOff>
      <xdr:row>14</xdr:row>
      <xdr:rowOff>181160</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13354050" y="1762125"/>
          <a:ext cx="3036071" cy="2133785"/>
        </a:xfrm>
        <a:prstGeom prst="rect">
          <a:avLst/>
        </a:prstGeom>
      </xdr:spPr>
    </xdr:pic>
    <xdr:clientData/>
  </xdr:twoCellAnchor>
  <xdr:twoCellAnchor editAs="oneCell">
    <xdr:from>
      <xdr:col>16</xdr:col>
      <xdr:colOff>0</xdr:colOff>
      <xdr:row>14</xdr:row>
      <xdr:rowOff>209551</xdr:rowOff>
    </xdr:from>
    <xdr:to>
      <xdr:col>21</xdr:col>
      <xdr:colOff>0</xdr:colOff>
      <xdr:row>22</xdr:row>
      <xdr:rowOff>9526</xdr:rowOff>
    </xdr:to>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13354050" y="3924301"/>
          <a:ext cx="3048000" cy="2133600"/>
        </a:xfrm>
        <a:prstGeom prst="rect">
          <a:avLst/>
        </a:prstGeom>
      </xdr:spPr>
    </xdr:pic>
    <xdr:clientData/>
  </xdr:twoCellAnchor>
  <xdr:twoCellAnchor editAs="oneCell">
    <xdr:from>
      <xdr:col>5</xdr:col>
      <xdr:colOff>1</xdr:colOff>
      <xdr:row>37</xdr:row>
      <xdr:rowOff>0</xdr:rowOff>
    </xdr:from>
    <xdr:to>
      <xdr:col>9</xdr:col>
      <xdr:colOff>19051</xdr:colOff>
      <xdr:row>49</xdr:row>
      <xdr:rowOff>0</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4857751" y="9801225"/>
          <a:ext cx="3752850" cy="2743200"/>
        </a:xfrm>
        <a:prstGeom prst="rect">
          <a:avLst/>
        </a:prstGeom>
      </xdr:spPr>
    </xdr:pic>
    <xdr:clientData/>
  </xdr:twoCellAnchor>
  <xdr:twoCellAnchor editAs="oneCell">
    <xdr:from>
      <xdr:col>9</xdr:col>
      <xdr:colOff>28575</xdr:colOff>
      <xdr:row>37</xdr:row>
      <xdr:rowOff>0</xdr:rowOff>
    </xdr:from>
    <xdr:to>
      <xdr:col>15</xdr:col>
      <xdr:colOff>9525</xdr:colOff>
      <xdr:row>49</xdr:row>
      <xdr:rowOff>0</xdr:rowOff>
    </xdr:to>
    <xdr:pic>
      <xdr:nvPicPr>
        <xdr:cNvPr id="7" name="Picture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8620125" y="9801225"/>
          <a:ext cx="3990975" cy="2743200"/>
        </a:xfrm>
        <a:prstGeom prst="rect">
          <a:avLst/>
        </a:prstGeom>
      </xdr:spPr>
    </xdr:pic>
    <xdr:clientData/>
  </xdr:twoCellAnchor>
  <xdr:twoCellAnchor editAs="oneCell">
    <xdr:from>
      <xdr:col>15</xdr:col>
      <xdr:colOff>0</xdr:colOff>
      <xdr:row>37</xdr:row>
      <xdr:rowOff>28575</xdr:rowOff>
    </xdr:from>
    <xdr:to>
      <xdr:col>22</xdr:col>
      <xdr:colOff>0</xdr:colOff>
      <xdr:row>48</xdr:row>
      <xdr:rowOff>200025</xdr:rowOff>
    </xdr:to>
    <xdr:pic>
      <xdr:nvPicPr>
        <xdr:cNvPr id="8" name="Picture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a:stretch>
          <a:fillRect/>
        </a:stretch>
      </xdr:blipFill>
      <xdr:spPr>
        <a:xfrm>
          <a:off x="12601575" y="9829800"/>
          <a:ext cx="4410075" cy="26860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16</xdr:col>
      <xdr:colOff>9525</xdr:colOff>
      <xdr:row>0</xdr:row>
      <xdr:rowOff>0</xdr:rowOff>
    </xdr:from>
    <xdr:to>
      <xdr:col>21</xdr:col>
      <xdr:colOff>9789</xdr:colOff>
      <xdr:row>7</xdr:row>
      <xdr:rowOff>88552</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3363575" y="0"/>
          <a:ext cx="3048264" cy="1841152"/>
        </a:xfrm>
        <a:prstGeom prst="rect">
          <a:avLst/>
        </a:prstGeom>
      </xdr:spPr>
    </xdr:pic>
    <xdr:clientData/>
  </xdr:twoCellAnchor>
  <xdr:twoCellAnchor editAs="oneCell">
    <xdr:from>
      <xdr:col>16</xdr:col>
      <xdr:colOff>0</xdr:colOff>
      <xdr:row>7</xdr:row>
      <xdr:rowOff>47625</xdr:rowOff>
    </xdr:from>
    <xdr:to>
      <xdr:col>21</xdr:col>
      <xdr:colOff>18554</xdr:colOff>
      <xdr:row>14</xdr:row>
      <xdr:rowOff>155627</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54050" y="1809750"/>
          <a:ext cx="3066554" cy="2060627"/>
        </a:xfrm>
        <a:prstGeom prst="rect">
          <a:avLst/>
        </a:prstGeom>
      </xdr:spPr>
    </xdr:pic>
    <xdr:clientData/>
  </xdr:twoCellAnchor>
  <xdr:twoCellAnchor editAs="oneCell">
    <xdr:from>
      <xdr:col>16</xdr:col>
      <xdr:colOff>0</xdr:colOff>
      <xdr:row>14</xdr:row>
      <xdr:rowOff>152400</xdr:rowOff>
    </xdr:from>
    <xdr:to>
      <xdr:col>21</xdr:col>
      <xdr:colOff>6361</xdr:colOff>
      <xdr:row>21</xdr:row>
      <xdr:rowOff>149156</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13354050" y="3867150"/>
          <a:ext cx="3054361" cy="2139881"/>
        </a:xfrm>
        <a:prstGeom prst="rect">
          <a:avLst/>
        </a:prstGeom>
      </xdr:spPr>
    </xdr:pic>
    <xdr:clientData/>
  </xdr:twoCellAnchor>
  <xdr:twoCellAnchor editAs="oneCell">
    <xdr:from>
      <xdr:col>15</xdr:col>
      <xdr:colOff>438150</xdr:colOff>
      <xdr:row>37</xdr:row>
      <xdr:rowOff>0</xdr:rowOff>
    </xdr:from>
    <xdr:to>
      <xdr:col>22</xdr:col>
      <xdr:colOff>9108</xdr:colOff>
      <xdr:row>48</xdr:row>
      <xdr:rowOff>216645</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13039725" y="9801225"/>
          <a:ext cx="3981033" cy="2731245"/>
        </a:xfrm>
        <a:prstGeom prst="rect">
          <a:avLst/>
        </a:prstGeom>
      </xdr:spPr>
    </xdr:pic>
    <xdr:clientData/>
  </xdr:twoCellAnchor>
  <xdr:twoCellAnchor editAs="oneCell">
    <xdr:from>
      <xdr:col>9</xdr:col>
      <xdr:colOff>19050</xdr:colOff>
      <xdr:row>37</xdr:row>
      <xdr:rowOff>9525</xdr:rowOff>
    </xdr:from>
    <xdr:to>
      <xdr:col>15</xdr:col>
      <xdr:colOff>435105</xdr:colOff>
      <xdr:row>48</xdr:row>
      <xdr:rowOff>226170</xdr:rowOff>
    </xdr:to>
    <xdr:pic>
      <xdr:nvPicPr>
        <xdr:cNvPr id="6" name="Picture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8610600" y="9810750"/>
          <a:ext cx="4426080" cy="2731245"/>
        </a:xfrm>
        <a:prstGeom prst="rect">
          <a:avLst/>
        </a:prstGeom>
      </xdr:spPr>
    </xdr:pic>
    <xdr:clientData/>
  </xdr:twoCellAnchor>
  <xdr:twoCellAnchor editAs="oneCell">
    <xdr:from>
      <xdr:col>5</xdr:col>
      <xdr:colOff>19050</xdr:colOff>
      <xdr:row>37</xdr:row>
      <xdr:rowOff>9525</xdr:rowOff>
    </xdr:from>
    <xdr:to>
      <xdr:col>9</xdr:col>
      <xdr:colOff>16325</xdr:colOff>
      <xdr:row>48</xdr:row>
      <xdr:rowOff>226170</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4876800" y="9810750"/>
          <a:ext cx="3731075" cy="2731245"/>
        </a:xfrm>
        <a:prstGeom prst="rect">
          <a:avLst/>
        </a:prstGeom>
      </xdr:spPr>
    </xdr:pic>
    <xdr:clientData/>
  </xdr:twoCellAnchor>
  <xdr:twoCellAnchor editAs="oneCell">
    <xdr:from>
      <xdr:col>0</xdr:col>
      <xdr:colOff>466725</xdr:colOff>
      <xdr:row>4</xdr:row>
      <xdr:rowOff>142875</xdr:rowOff>
    </xdr:from>
    <xdr:to>
      <xdr:col>3</xdr:col>
      <xdr:colOff>114300</xdr:colOff>
      <xdr:row>6</xdr:row>
      <xdr:rowOff>238125</xdr:rowOff>
    </xdr:to>
    <xdr:pic>
      <xdr:nvPicPr>
        <xdr:cNvPr id="8" name="Picture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7"/>
        <a:stretch>
          <a:fillRect/>
        </a:stretch>
      </xdr:blipFill>
      <xdr:spPr>
        <a:xfrm>
          <a:off x="466725" y="990600"/>
          <a:ext cx="3838575" cy="685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2</xdr:row>
      <xdr:rowOff>95249</xdr:rowOff>
    </xdr:from>
    <xdr:to>
      <xdr:col>3</xdr:col>
      <xdr:colOff>352425</xdr:colOff>
      <xdr:row>11</xdr:row>
      <xdr:rowOff>183298</xdr:rowOff>
    </xdr:to>
    <xdr:pic>
      <xdr:nvPicPr>
        <xdr:cNvPr id="3" name="Picture 2" descr="Montenegro Bonus DOO Cetinje">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85774"/>
          <a:ext cx="4457700" cy="2555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xdr:colOff>
      <xdr:row>0</xdr:row>
      <xdr:rowOff>0</xdr:rowOff>
    </xdr:from>
    <xdr:to>
      <xdr:col>22</xdr:col>
      <xdr:colOff>19050</xdr:colOff>
      <xdr:row>7</xdr:row>
      <xdr:rowOff>9525</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2868275" y="0"/>
          <a:ext cx="3762375" cy="1771650"/>
        </a:xfrm>
        <a:prstGeom prst="rect">
          <a:avLst/>
        </a:prstGeom>
      </xdr:spPr>
    </xdr:pic>
    <xdr:clientData/>
  </xdr:twoCellAnchor>
  <xdr:twoCellAnchor editAs="oneCell">
    <xdr:from>
      <xdr:col>16</xdr:col>
      <xdr:colOff>9525</xdr:colOff>
      <xdr:row>7</xdr:row>
      <xdr:rowOff>0</xdr:rowOff>
    </xdr:from>
    <xdr:to>
      <xdr:col>22</xdr:col>
      <xdr:colOff>9524</xdr:colOff>
      <xdr:row>12</xdr:row>
      <xdr:rowOff>247650</xdr:rowOff>
    </xdr:to>
    <xdr:pic>
      <xdr:nvPicPr>
        <xdr:cNvPr id="5" name="Picture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a:stretch>
          <a:fillRect/>
        </a:stretch>
      </xdr:blipFill>
      <xdr:spPr>
        <a:xfrm>
          <a:off x="12868275" y="1762125"/>
          <a:ext cx="3752849" cy="1666875"/>
        </a:xfrm>
        <a:prstGeom prst="rect">
          <a:avLst/>
        </a:prstGeom>
      </xdr:spPr>
    </xdr:pic>
    <xdr:clientData/>
  </xdr:twoCellAnchor>
  <xdr:twoCellAnchor editAs="oneCell">
    <xdr:from>
      <xdr:col>16</xdr:col>
      <xdr:colOff>9526</xdr:colOff>
      <xdr:row>13</xdr:row>
      <xdr:rowOff>9526</xdr:rowOff>
    </xdr:from>
    <xdr:to>
      <xdr:col>22</xdr:col>
      <xdr:colOff>19050</xdr:colOff>
      <xdr:row>19</xdr:row>
      <xdr:rowOff>228600</xdr:rowOff>
    </xdr:to>
    <xdr:pic>
      <xdr:nvPicPr>
        <xdr:cNvPr id="6" name="Picture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4"/>
        <a:stretch>
          <a:fillRect/>
        </a:stretch>
      </xdr:blipFill>
      <xdr:spPr>
        <a:xfrm>
          <a:off x="12868276" y="3448051"/>
          <a:ext cx="3762374" cy="1724024"/>
        </a:xfrm>
        <a:prstGeom prst="rect">
          <a:avLst/>
        </a:prstGeom>
      </xdr:spPr>
    </xdr:pic>
    <xdr:clientData/>
  </xdr:twoCellAnchor>
  <xdr:twoCellAnchor editAs="oneCell">
    <xdr:from>
      <xdr:col>5</xdr:col>
      <xdr:colOff>1276348</xdr:colOff>
      <xdr:row>37</xdr:row>
      <xdr:rowOff>19051</xdr:rowOff>
    </xdr:from>
    <xdr:to>
      <xdr:col>12</xdr:col>
      <xdr:colOff>276224</xdr:colOff>
      <xdr:row>50</xdr:row>
      <xdr:rowOff>114301</xdr:rowOff>
    </xdr:to>
    <xdr:pic>
      <xdr:nvPicPr>
        <xdr:cNvPr id="7" name="Picture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5"/>
        <a:stretch>
          <a:fillRect/>
        </a:stretch>
      </xdr:blipFill>
      <xdr:spPr>
        <a:xfrm>
          <a:off x="6134098" y="9220201"/>
          <a:ext cx="4629151" cy="3067050"/>
        </a:xfrm>
        <a:prstGeom prst="rect">
          <a:avLst/>
        </a:prstGeom>
      </xdr:spPr>
    </xdr:pic>
    <xdr:clientData/>
  </xdr:twoCellAnchor>
  <xdr:twoCellAnchor editAs="oneCell">
    <xdr:from>
      <xdr:col>12</xdr:col>
      <xdr:colOff>276224</xdr:colOff>
      <xdr:row>37</xdr:row>
      <xdr:rowOff>9524</xdr:rowOff>
    </xdr:from>
    <xdr:to>
      <xdr:col>20</xdr:col>
      <xdr:colOff>38100</xdr:colOff>
      <xdr:row>50</xdr:row>
      <xdr:rowOff>123825</xdr:rowOff>
    </xdr:to>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6"/>
        <a:stretch>
          <a:fillRect/>
        </a:stretch>
      </xdr:blipFill>
      <xdr:spPr>
        <a:xfrm>
          <a:off x="10763249" y="9210674"/>
          <a:ext cx="4667251" cy="3086101"/>
        </a:xfrm>
        <a:prstGeom prst="rect">
          <a:avLst/>
        </a:prstGeom>
      </xdr:spPr>
    </xdr:pic>
    <xdr:clientData/>
  </xdr:twoCellAnchor>
  <xdr:twoCellAnchor editAs="oneCell">
    <xdr:from>
      <xdr:col>8</xdr:col>
      <xdr:colOff>9525</xdr:colOff>
      <xdr:row>50</xdr:row>
      <xdr:rowOff>104775</xdr:rowOff>
    </xdr:from>
    <xdr:to>
      <xdr:col>17</xdr:col>
      <xdr:colOff>0</xdr:colOff>
      <xdr:row>61</xdr:row>
      <xdr:rowOff>447675</xdr:rowOff>
    </xdr:to>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7"/>
        <a:stretch>
          <a:fillRect/>
        </a:stretch>
      </xdr:blipFill>
      <xdr:spPr>
        <a:xfrm>
          <a:off x="8010525" y="12277725"/>
          <a:ext cx="5553075" cy="3095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47626</xdr:rowOff>
    </xdr:from>
    <xdr:to>
      <xdr:col>3</xdr:col>
      <xdr:colOff>523875</xdr:colOff>
      <xdr:row>7</xdr:row>
      <xdr:rowOff>212360</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0" y="438151"/>
          <a:ext cx="4714875" cy="1625234"/>
        </a:xfrm>
        <a:prstGeom prst="rect">
          <a:avLst/>
        </a:prstGeom>
      </xdr:spPr>
    </xdr:pic>
    <xdr:clientData/>
  </xdr:twoCellAnchor>
  <xdr:twoCellAnchor editAs="oneCell">
    <xdr:from>
      <xdr:col>16</xdr:col>
      <xdr:colOff>9524</xdr:colOff>
      <xdr:row>0</xdr:row>
      <xdr:rowOff>0</xdr:rowOff>
    </xdr:from>
    <xdr:to>
      <xdr:col>21</xdr:col>
      <xdr:colOff>609599</xdr:colOff>
      <xdr:row>7</xdr:row>
      <xdr:rowOff>21167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2921191" y="0"/>
          <a:ext cx="3669241" cy="1873250"/>
        </a:xfrm>
        <a:prstGeom prst="rect">
          <a:avLst/>
        </a:prstGeom>
      </xdr:spPr>
    </xdr:pic>
    <xdr:clientData/>
  </xdr:twoCellAnchor>
  <xdr:twoCellAnchor editAs="oneCell">
    <xdr:from>
      <xdr:col>16</xdr:col>
      <xdr:colOff>8467</xdr:colOff>
      <xdr:row>6</xdr:row>
      <xdr:rowOff>324909</xdr:rowOff>
    </xdr:from>
    <xdr:to>
      <xdr:col>22</xdr:col>
      <xdr:colOff>8467</xdr:colOff>
      <xdr:row>13</xdr:row>
      <xdr:rowOff>63501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2920134" y="1848909"/>
          <a:ext cx="3683000" cy="1738842"/>
        </a:xfrm>
        <a:prstGeom prst="rect">
          <a:avLst/>
        </a:prstGeom>
      </xdr:spPr>
    </xdr:pic>
    <xdr:clientData/>
  </xdr:twoCellAnchor>
  <xdr:twoCellAnchor editAs="oneCell">
    <xdr:from>
      <xdr:col>16</xdr:col>
      <xdr:colOff>8467</xdr:colOff>
      <xdr:row>13</xdr:row>
      <xdr:rowOff>53975</xdr:rowOff>
    </xdr:from>
    <xdr:to>
      <xdr:col>22</xdr:col>
      <xdr:colOff>8467</xdr:colOff>
      <xdr:row>19</xdr:row>
      <xdr:rowOff>211667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12920134" y="3578225"/>
          <a:ext cx="3683000" cy="1681692"/>
        </a:xfrm>
        <a:prstGeom prst="rect">
          <a:avLst/>
        </a:prstGeom>
      </xdr:spPr>
    </xdr:pic>
    <xdr:clientData/>
  </xdr:twoCellAnchor>
  <xdr:twoCellAnchor editAs="oneCell">
    <xdr:from>
      <xdr:col>5</xdr:col>
      <xdr:colOff>342900</xdr:colOff>
      <xdr:row>37</xdr:row>
      <xdr:rowOff>9525</xdr:rowOff>
    </xdr:from>
    <xdr:to>
      <xdr:col>11</xdr:col>
      <xdr:colOff>324602</xdr:colOff>
      <xdr:row>50</xdr:row>
      <xdr:rowOff>6734</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5200650" y="9305925"/>
          <a:ext cx="4767485" cy="2969009"/>
        </a:xfrm>
        <a:prstGeom prst="rect">
          <a:avLst/>
        </a:prstGeom>
      </xdr:spPr>
    </xdr:pic>
    <xdr:clientData/>
  </xdr:twoCellAnchor>
  <xdr:twoCellAnchor editAs="oneCell">
    <xdr:from>
      <xdr:col>13</xdr:col>
      <xdr:colOff>85725</xdr:colOff>
      <xdr:row>37</xdr:row>
      <xdr:rowOff>9525</xdr:rowOff>
    </xdr:from>
    <xdr:to>
      <xdr:col>20</xdr:col>
      <xdr:colOff>376460</xdr:colOff>
      <xdr:row>50</xdr:row>
      <xdr:rowOff>12831</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10877550" y="9305925"/>
          <a:ext cx="4767485" cy="2975106"/>
        </a:xfrm>
        <a:prstGeom prst="rect">
          <a:avLst/>
        </a:prstGeom>
      </xdr:spPr>
    </xdr:pic>
    <xdr:clientData/>
  </xdr:twoCellAnchor>
  <xdr:twoCellAnchor editAs="oneCell">
    <xdr:from>
      <xdr:col>8</xdr:col>
      <xdr:colOff>314325</xdr:colOff>
      <xdr:row>50</xdr:row>
      <xdr:rowOff>1</xdr:rowOff>
    </xdr:from>
    <xdr:to>
      <xdr:col>15</xdr:col>
      <xdr:colOff>502708</xdr:colOff>
      <xdr:row>59</xdr:row>
      <xdr:rowOff>450905</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a:stretch>
          <a:fillRect/>
        </a:stretch>
      </xdr:blipFill>
      <xdr:spPr>
        <a:xfrm>
          <a:off x="8191500" y="12268201"/>
          <a:ext cx="4410075" cy="27464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2</xdr:row>
      <xdr:rowOff>66675</xdr:rowOff>
    </xdr:from>
    <xdr:to>
      <xdr:col>3</xdr:col>
      <xdr:colOff>504825</xdr:colOff>
      <xdr:row>11</xdr:row>
      <xdr:rowOff>190500</xdr:rowOff>
    </xdr:to>
    <xdr:pic>
      <xdr:nvPicPr>
        <xdr:cNvPr id="2" name="Picture 1" descr="Montenegroturist AD Budva">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57200"/>
          <a:ext cx="4629150"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5291</xdr:colOff>
      <xdr:row>7</xdr:row>
      <xdr:rowOff>20109</xdr:rowOff>
    </xdr:from>
    <xdr:to>
      <xdr:col>22</xdr:col>
      <xdr:colOff>19050</xdr:colOff>
      <xdr:row>13</xdr:row>
      <xdr:rowOff>19050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178366" y="1782234"/>
          <a:ext cx="3766609" cy="1675341"/>
        </a:xfrm>
        <a:prstGeom prst="rect">
          <a:avLst/>
        </a:prstGeom>
      </xdr:spPr>
    </xdr:pic>
    <xdr:clientData/>
  </xdr:twoCellAnchor>
  <xdr:twoCellAnchor editAs="oneCell">
    <xdr:from>
      <xdr:col>16</xdr:col>
      <xdr:colOff>20108</xdr:colOff>
      <xdr:row>13</xdr:row>
      <xdr:rowOff>7409</xdr:rowOff>
    </xdr:from>
    <xdr:to>
      <xdr:col>22</xdr:col>
      <xdr:colOff>9525</xdr:colOff>
      <xdr:row>19</xdr:row>
      <xdr:rowOff>228601</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stretch>
          <a:fillRect/>
        </a:stretch>
      </xdr:blipFill>
      <xdr:spPr>
        <a:xfrm>
          <a:off x="13193183" y="3445934"/>
          <a:ext cx="3742267" cy="1726142"/>
        </a:xfrm>
        <a:prstGeom prst="rect">
          <a:avLst/>
        </a:prstGeom>
      </xdr:spPr>
    </xdr:pic>
    <xdr:clientData/>
  </xdr:twoCellAnchor>
  <xdr:twoCellAnchor editAs="oneCell">
    <xdr:from>
      <xdr:col>5</xdr:col>
      <xdr:colOff>1304923</xdr:colOff>
      <xdr:row>37</xdr:row>
      <xdr:rowOff>9526</xdr:rowOff>
    </xdr:from>
    <xdr:to>
      <xdr:col>12</xdr:col>
      <xdr:colOff>409574</xdr:colOff>
      <xdr:row>50</xdr:row>
      <xdr:rowOff>9526</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6162673" y="9210676"/>
          <a:ext cx="4743451" cy="2971800"/>
        </a:xfrm>
        <a:prstGeom prst="rect">
          <a:avLst/>
        </a:prstGeom>
      </xdr:spPr>
    </xdr:pic>
    <xdr:clientData/>
  </xdr:twoCellAnchor>
  <xdr:twoCellAnchor editAs="oneCell">
    <xdr:from>
      <xdr:col>12</xdr:col>
      <xdr:colOff>409574</xdr:colOff>
      <xdr:row>37</xdr:row>
      <xdr:rowOff>9525</xdr:rowOff>
    </xdr:from>
    <xdr:to>
      <xdr:col>20</xdr:col>
      <xdr:colOff>38100</xdr:colOff>
      <xdr:row>50</xdr:row>
      <xdr:rowOff>12831</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a:stretch>
          <a:fillRect/>
        </a:stretch>
      </xdr:blipFill>
      <xdr:spPr>
        <a:xfrm>
          <a:off x="10906124" y="9210675"/>
          <a:ext cx="4838701" cy="2975106"/>
        </a:xfrm>
        <a:prstGeom prst="rect">
          <a:avLst/>
        </a:prstGeom>
      </xdr:spPr>
    </xdr:pic>
    <xdr:clientData/>
  </xdr:twoCellAnchor>
  <xdr:twoCellAnchor editAs="oneCell">
    <xdr:from>
      <xdr:col>8</xdr:col>
      <xdr:colOff>438149</xdr:colOff>
      <xdr:row>50</xdr:row>
      <xdr:rowOff>9526</xdr:rowOff>
    </xdr:from>
    <xdr:to>
      <xdr:col>16</xdr:col>
      <xdr:colOff>200024</xdr:colOff>
      <xdr:row>60</xdr:row>
      <xdr:rowOff>428625</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a:stretch>
          <a:fillRect/>
        </a:stretch>
      </xdr:blipFill>
      <xdr:spPr>
        <a:xfrm>
          <a:off x="8448674" y="12182476"/>
          <a:ext cx="4924425" cy="2943224"/>
        </a:xfrm>
        <a:prstGeom prst="rect">
          <a:avLst/>
        </a:prstGeom>
      </xdr:spPr>
    </xdr:pic>
    <xdr:clientData/>
  </xdr:twoCellAnchor>
  <xdr:twoCellAnchor editAs="oneCell">
    <xdr:from>
      <xdr:col>15</xdr:col>
      <xdr:colOff>752474</xdr:colOff>
      <xdr:row>0</xdr:row>
      <xdr:rowOff>0</xdr:rowOff>
    </xdr:from>
    <xdr:to>
      <xdr:col>22</xdr:col>
      <xdr:colOff>28574</xdr:colOff>
      <xdr:row>7</xdr:row>
      <xdr:rowOff>0</xdr:rowOff>
    </xdr:to>
    <xdr:pic>
      <xdr:nvPicPr>
        <xdr:cNvPr id="8" name="Picture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a:stretch>
          <a:fillRect/>
        </a:stretch>
      </xdr:blipFill>
      <xdr:spPr>
        <a:xfrm>
          <a:off x="13173074" y="0"/>
          <a:ext cx="3781425" cy="1762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247649</xdr:colOff>
      <xdr:row>2</xdr:row>
      <xdr:rowOff>92792</xdr:rowOff>
    </xdr:from>
    <xdr:to>
      <xdr:col>3</xdr:col>
      <xdr:colOff>228601</xdr:colOff>
      <xdr:row>11</xdr:row>
      <xdr:rowOff>70993</xdr:rowOff>
    </xdr:to>
    <xdr:pic>
      <xdr:nvPicPr>
        <xdr:cNvPr id="3" name="Picture 2" descr="Montepranzo - Bokaprodukt AD Tivat">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49" y="483317"/>
          <a:ext cx="4171952" cy="2445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7</xdr:row>
      <xdr:rowOff>9525</xdr:rowOff>
    </xdr:from>
    <xdr:to>
      <xdr:col>22</xdr:col>
      <xdr:colOff>0</xdr:colOff>
      <xdr:row>13</xdr:row>
      <xdr:rowOff>19050</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2858750" y="1771650"/>
          <a:ext cx="3752850" cy="1685925"/>
        </a:xfrm>
        <a:prstGeom prst="rect">
          <a:avLst/>
        </a:prstGeom>
      </xdr:spPr>
    </xdr:pic>
    <xdr:clientData/>
  </xdr:twoCellAnchor>
  <xdr:twoCellAnchor editAs="oneCell">
    <xdr:from>
      <xdr:col>16</xdr:col>
      <xdr:colOff>0</xdr:colOff>
      <xdr:row>13</xdr:row>
      <xdr:rowOff>19050</xdr:rowOff>
    </xdr:from>
    <xdr:to>
      <xdr:col>22</xdr:col>
      <xdr:colOff>0</xdr:colOff>
      <xdr:row>19</xdr:row>
      <xdr:rowOff>219075</xdr:rowOff>
    </xdr:to>
    <xdr:pic>
      <xdr:nvPicPr>
        <xdr:cNvPr id="5" name="Picture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a:stretch>
          <a:fillRect/>
        </a:stretch>
      </xdr:blipFill>
      <xdr:spPr>
        <a:xfrm>
          <a:off x="12858750" y="3457575"/>
          <a:ext cx="3752850" cy="1704975"/>
        </a:xfrm>
        <a:prstGeom prst="rect">
          <a:avLst/>
        </a:prstGeom>
      </xdr:spPr>
    </xdr:pic>
    <xdr:clientData/>
  </xdr:twoCellAnchor>
  <xdr:twoCellAnchor editAs="oneCell">
    <xdr:from>
      <xdr:col>5</xdr:col>
      <xdr:colOff>1104900</xdr:colOff>
      <xdr:row>37</xdr:row>
      <xdr:rowOff>19050</xdr:rowOff>
    </xdr:from>
    <xdr:to>
      <xdr:col>12</xdr:col>
      <xdr:colOff>190500</xdr:colOff>
      <xdr:row>51</xdr:row>
      <xdr:rowOff>9525</xdr:rowOff>
    </xdr:to>
    <xdr:pic>
      <xdr:nvPicPr>
        <xdr:cNvPr id="6" name="Picture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4"/>
        <a:stretch>
          <a:fillRect/>
        </a:stretch>
      </xdr:blipFill>
      <xdr:spPr>
        <a:xfrm>
          <a:off x="5962650" y="9220200"/>
          <a:ext cx="4714875" cy="3248025"/>
        </a:xfrm>
        <a:prstGeom prst="rect">
          <a:avLst/>
        </a:prstGeom>
      </xdr:spPr>
    </xdr:pic>
    <xdr:clientData/>
  </xdr:twoCellAnchor>
  <xdr:twoCellAnchor editAs="oneCell">
    <xdr:from>
      <xdr:col>12</xdr:col>
      <xdr:colOff>190500</xdr:colOff>
      <xdr:row>37</xdr:row>
      <xdr:rowOff>19050</xdr:rowOff>
    </xdr:from>
    <xdr:to>
      <xdr:col>20</xdr:col>
      <xdr:colOff>390525</xdr:colOff>
      <xdr:row>50</xdr:row>
      <xdr:rowOff>228599</xdr:rowOff>
    </xdr:to>
    <xdr:pic>
      <xdr:nvPicPr>
        <xdr:cNvPr id="7" name="Picture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5"/>
        <a:stretch>
          <a:fillRect/>
        </a:stretch>
      </xdr:blipFill>
      <xdr:spPr>
        <a:xfrm>
          <a:off x="10677525" y="9220200"/>
          <a:ext cx="5105400" cy="3238499"/>
        </a:xfrm>
        <a:prstGeom prst="rect">
          <a:avLst/>
        </a:prstGeom>
      </xdr:spPr>
    </xdr:pic>
    <xdr:clientData/>
  </xdr:twoCellAnchor>
  <xdr:twoCellAnchor editAs="oneCell">
    <xdr:from>
      <xdr:col>8</xdr:col>
      <xdr:colOff>57149</xdr:colOff>
      <xdr:row>51</xdr:row>
      <xdr:rowOff>1</xdr:rowOff>
    </xdr:from>
    <xdr:to>
      <xdr:col>16</xdr:col>
      <xdr:colOff>485774</xdr:colOff>
      <xdr:row>61</xdr:row>
      <xdr:rowOff>1</xdr:rowOff>
    </xdr:to>
    <xdr:pic>
      <xdr:nvPicPr>
        <xdr:cNvPr id="8" name="Picture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6"/>
        <a:stretch>
          <a:fillRect/>
        </a:stretch>
      </xdr:blipFill>
      <xdr:spPr>
        <a:xfrm>
          <a:off x="8058149" y="12458701"/>
          <a:ext cx="5286375" cy="2762250"/>
        </a:xfrm>
        <a:prstGeom prst="rect">
          <a:avLst/>
        </a:prstGeom>
      </xdr:spPr>
    </xdr:pic>
    <xdr:clientData/>
  </xdr:twoCellAnchor>
  <xdr:twoCellAnchor editAs="oneCell">
    <xdr:from>
      <xdr:col>15</xdr:col>
      <xdr:colOff>752474</xdr:colOff>
      <xdr:row>0</xdr:row>
      <xdr:rowOff>0</xdr:rowOff>
    </xdr:from>
    <xdr:to>
      <xdr:col>22</xdr:col>
      <xdr:colOff>9524</xdr:colOff>
      <xdr:row>7</xdr:row>
      <xdr:rowOff>19050</xdr:rowOff>
    </xdr:to>
    <xdr:pic>
      <xdr:nvPicPr>
        <xdr:cNvPr id="9" name="Picture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7"/>
        <a:stretch>
          <a:fillRect/>
        </a:stretch>
      </xdr:blipFill>
      <xdr:spPr>
        <a:xfrm>
          <a:off x="12858749" y="0"/>
          <a:ext cx="3762375" cy="17811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133350</xdr:colOff>
      <xdr:row>98</xdr:row>
      <xdr:rowOff>9525</xdr:rowOff>
    </xdr:from>
    <xdr:to>
      <xdr:col>14</xdr:col>
      <xdr:colOff>95463</xdr:colOff>
      <xdr:row>114</xdr:row>
      <xdr:rowOff>9525</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2</xdr:row>
      <xdr:rowOff>171449</xdr:rowOff>
    </xdr:from>
    <xdr:to>
      <xdr:col>3</xdr:col>
      <xdr:colOff>180975</xdr:colOff>
      <xdr:row>11</xdr:row>
      <xdr:rowOff>36754</xdr:rowOff>
    </xdr:to>
    <xdr:pic>
      <xdr:nvPicPr>
        <xdr:cNvPr id="3" name="Picture 2" descr="Monteput DOO Podgorica">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561974"/>
          <a:ext cx="3990975" cy="2332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0</xdr:row>
      <xdr:rowOff>0</xdr:rowOff>
    </xdr:from>
    <xdr:to>
      <xdr:col>22</xdr:col>
      <xdr:colOff>9525</xdr:colOff>
      <xdr:row>7</xdr:row>
      <xdr:rowOff>19050</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2858750" y="0"/>
          <a:ext cx="3762375" cy="1781175"/>
        </a:xfrm>
        <a:prstGeom prst="rect">
          <a:avLst/>
        </a:prstGeom>
      </xdr:spPr>
    </xdr:pic>
    <xdr:clientData/>
  </xdr:twoCellAnchor>
  <xdr:twoCellAnchor editAs="oneCell">
    <xdr:from>
      <xdr:col>16</xdr:col>
      <xdr:colOff>9525</xdr:colOff>
      <xdr:row>7</xdr:row>
      <xdr:rowOff>19051</xdr:rowOff>
    </xdr:from>
    <xdr:to>
      <xdr:col>22</xdr:col>
      <xdr:colOff>9525</xdr:colOff>
      <xdr:row>13</xdr:row>
      <xdr:rowOff>1</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12868275" y="1781176"/>
          <a:ext cx="3752850" cy="1657350"/>
        </a:xfrm>
        <a:prstGeom prst="rect">
          <a:avLst/>
        </a:prstGeom>
      </xdr:spPr>
    </xdr:pic>
    <xdr:clientData/>
  </xdr:twoCellAnchor>
  <xdr:twoCellAnchor editAs="oneCell">
    <xdr:from>
      <xdr:col>16</xdr:col>
      <xdr:colOff>9525</xdr:colOff>
      <xdr:row>13</xdr:row>
      <xdr:rowOff>1</xdr:rowOff>
    </xdr:from>
    <xdr:to>
      <xdr:col>22</xdr:col>
      <xdr:colOff>0</xdr:colOff>
      <xdr:row>19</xdr:row>
      <xdr:rowOff>219075</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12868275" y="3438526"/>
          <a:ext cx="3743325" cy="1724024"/>
        </a:xfrm>
        <a:prstGeom prst="rect">
          <a:avLst/>
        </a:prstGeom>
      </xdr:spPr>
    </xdr:pic>
    <xdr:clientData/>
  </xdr:twoCellAnchor>
  <xdr:twoCellAnchor editAs="oneCell">
    <xdr:from>
      <xdr:col>5</xdr:col>
      <xdr:colOff>761999</xdr:colOff>
      <xdr:row>37</xdr:row>
      <xdr:rowOff>9525</xdr:rowOff>
    </xdr:from>
    <xdr:to>
      <xdr:col>12</xdr:col>
      <xdr:colOff>247649</xdr:colOff>
      <xdr:row>51</xdr:row>
      <xdr:rowOff>66675</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5619749" y="9210675"/>
          <a:ext cx="5114925" cy="3257550"/>
        </a:xfrm>
        <a:prstGeom prst="rect">
          <a:avLst/>
        </a:prstGeom>
      </xdr:spPr>
    </xdr:pic>
    <xdr:clientData/>
  </xdr:twoCellAnchor>
  <xdr:twoCellAnchor editAs="oneCell">
    <xdr:from>
      <xdr:col>12</xdr:col>
      <xdr:colOff>238125</xdr:colOff>
      <xdr:row>37</xdr:row>
      <xdr:rowOff>9524</xdr:rowOff>
    </xdr:from>
    <xdr:to>
      <xdr:col>20</xdr:col>
      <xdr:colOff>276225</xdr:colOff>
      <xdr:row>51</xdr:row>
      <xdr:rowOff>66675</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10725150" y="9210674"/>
          <a:ext cx="4943475" cy="3257551"/>
        </a:xfrm>
        <a:prstGeom prst="rect">
          <a:avLst/>
        </a:prstGeom>
      </xdr:spPr>
    </xdr:pic>
    <xdr:clientData/>
  </xdr:twoCellAnchor>
  <xdr:twoCellAnchor editAs="oneCell">
    <xdr:from>
      <xdr:col>7</xdr:col>
      <xdr:colOff>723900</xdr:colOff>
      <xdr:row>51</xdr:row>
      <xdr:rowOff>66675</xdr:rowOff>
    </xdr:from>
    <xdr:to>
      <xdr:col>17</xdr:col>
      <xdr:colOff>28575</xdr:colOff>
      <xdr:row>61</xdr:row>
      <xdr:rowOff>447675</xdr:rowOff>
    </xdr:to>
    <xdr:pic>
      <xdr:nvPicPr>
        <xdr:cNvPr id="9" name="Picture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7924800" y="12468225"/>
          <a:ext cx="5667375" cy="290512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cdr:x>
      <cdr:y>0.0143</cdr:y>
    </cdr:from>
    <cdr:to>
      <cdr:x>1</cdr:x>
      <cdr:y>0.16517</cdr:y>
    </cdr:to>
    <cdr:sp macro="" textlink="'[3]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16</xdr:col>
      <xdr:colOff>0</xdr:colOff>
      <xdr:row>5</xdr:row>
      <xdr:rowOff>0</xdr:rowOff>
    </xdr:from>
    <xdr:to>
      <xdr:col>20</xdr:col>
      <xdr:colOff>597671</xdr:colOff>
      <xdr:row>12</xdr:row>
      <xdr:rowOff>66860</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3354050" y="1114425"/>
          <a:ext cx="3036071" cy="2133785"/>
        </a:xfrm>
        <a:prstGeom prst="rect">
          <a:avLst/>
        </a:prstGeom>
      </xdr:spPr>
    </xdr:pic>
    <xdr:clientData/>
  </xdr:twoCellAnchor>
  <xdr:twoCellAnchor editAs="oneCell">
    <xdr:from>
      <xdr:col>16</xdr:col>
      <xdr:colOff>0</xdr:colOff>
      <xdr:row>13</xdr:row>
      <xdr:rowOff>0</xdr:rowOff>
    </xdr:from>
    <xdr:to>
      <xdr:col>21</xdr:col>
      <xdr:colOff>42940</xdr:colOff>
      <xdr:row>20</xdr:row>
      <xdr:rowOff>657050</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54050" y="3438525"/>
          <a:ext cx="3090940" cy="2371550"/>
        </a:xfrm>
        <a:prstGeom prst="rect">
          <a:avLst/>
        </a:prstGeom>
      </xdr:spPr>
    </xdr:pic>
    <xdr:clientData/>
  </xdr:twoCellAnchor>
  <xdr:twoCellAnchor editAs="oneCell">
    <xdr:from>
      <xdr:col>5</xdr:col>
      <xdr:colOff>1</xdr:colOff>
      <xdr:row>37</xdr:row>
      <xdr:rowOff>0</xdr:rowOff>
    </xdr:from>
    <xdr:to>
      <xdr:col>9</xdr:col>
      <xdr:colOff>28575</xdr:colOff>
      <xdr:row>49</xdr:row>
      <xdr:rowOff>9525</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4857751" y="9801225"/>
          <a:ext cx="3762374" cy="2752725"/>
        </a:xfrm>
        <a:prstGeom prst="rect">
          <a:avLst/>
        </a:prstGeom>
      </xdr:spPr>
    </xdr:pic>
    <xdr:clientData/>
  </xdr:twoCellAnchor>
  <xdr:twoCellAnchor editAs="oneCell">
    <xdr:from>
      <xdr:col>9</xdr:col>
      <xdr:colOff>9525</xdr:colOff>
      <xdr:row>37</xdr:row>
      <xdr:rowOff>0</xdr:rowOff>
    </xdr:from>
    <xdr:to>
      <xdr:col>15</xdr:col>
      <xdr:colOff>9525</xdr:colOff>
      <xdr:row>49</xdr:row>
      <xdr:rowOff>9525</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8601075" y="9801225"/>
          <a:ext cx="4010025" cy="2752725"/>
        </a:xfrm>
        <a:prstGeom prst="rect">
          <a:avLst/>
        </a:prstGeom>
      </xdr:spPr>
    </xdr:pic>
    <xdr:clientData/>
  </xdr:twoCellAnchor>
  <xdr:twoCellAnchor editAs="oneCell">
    <xdr:from>
      <xdr:col>15</xdr:col>
      <xdr:colOff>9525</xdr:colOff>
      <xdr:row>36</xdr:row>
      <xdr:rowOff>209550</xdr:rowOff>
    </xdr:from>
    <xdr:to>
      <xdr:col>22</xdr:col>
      <xdr:colOff>0</xdr:colOff>
      <xdr:row>49</xdr:row>
      <xdr:rowOff>19050</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12611100" y="9782175"/>
          <a:ext cx="4400550" cy="2781300"/>
        </a:xfrm>
        <a:prstGeom prst="rect">
          <a:avLst/>
        </a:prstGeom>
      </xdr:spPr>
    </xdr:pic>
    <xdr:clientData/>
  </xdr:twoCellAnchor>
  <xdr:twoCellAnchor editAs="oneCell">
    <xdr:from>
      <xdr:col>0</xdr:col>
      <xdr:colOff>304799</xdr:colOff>
      <xdr:row>3</xdr:row>
      <xdr:rowOff>209549</xdr:rowOff>
    </xdr:from>
    <xdr:to>
      <xdr:col>3</xdr:col>
      <xdr:colOff>393440</xdr:colOff>
      <xdr:row>10</xdr:row>
      <xdr:rowOff>57150</xdr:rowOff>
    </xdr:to>
    <xdr:pic>
      <xdr:nvPicPr>
        <xdr:cNvPr id="7" name="Picture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304799" y="800099"/>
          <a:ext cx="4279641" cy="182880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22</xdr:col>
      <xdr:colOff>18607</xdr:colOff>
      <xdr:row>7</xdr:row>
      <xdr:rowOff>106841</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3354050" y="0"/>
          <a:ext cx="3676207" cy="1859441"/>
        </a:xfrm>
        <a:prstGeom prst="rect">
          <a:avLst/>
        </a:prstGeom>
      </xdr:spPr>
    </xdr:pic>
    <xdr:clientData/>
  </xdr:twoCellAnchor>
  <xdr:twoCellAnchor editAs="oneCell">
    <xdr:from>
      <xdr:col>16</xdr:col>
      <xdr:colOff>0</xdr:colOff>
      <xdr:row>7</xdr:row>
      <xdr:rowOff>95250</xdr:rowOff>
    </xdr:from>
    <xdr:to>
      <xdr:col>22</xdr:col>
      <xdr:colOff>18607</xdr:colOff>
      <xdr:row>15</xdr:row>
      <xdr:rowOff>202891</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54050" y="1857375"/>
          <a:ext cx="3676207" cy="2298391"/>
        </a:xfrm>
        <a:prstGeom prst="rect">
          <a:avLst/>
        </a:prstGeom>
      </xdr:spPr>
    </xdr:pic>
    <xdr:clientData/>
  </xdr:twoCellAnchor>
  <xdr:twoCellAnchor editAs="oneCell">
    <xdr:from>
      <xdr:col>16</xdr:col>
      <xdr:colOff>9525</xdr:colOff>
      <xdr:row>15</xdr:row>
      <xdr:rowOff>190500</xdr:rowOff>
    </xdr:from>
    <xdr:to>
      <xdr:col>22</xdr:col>
      <xdr:colOff>28132</xdr:colOff>
      <xdr:row>22</xdr:row>
      <xdr:rowOff>21503</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13363575" y="4143375"/>
          <a:ext cx="3676207" cy="1926503"/>
        </a:xfrm>
        <a:prstGeom prst="rect">
          <a:avLst/>
        </a:prstGeom>
      </xdr:spPr>
    </xdr:pic>
    <xdr:clientData/>
  </xdr:twoCellAnchor>
  <xdr:twoCellAnchor editAs="oneCell">
    <xdr:from>
      <xdr:col>5</xdr:col>
      <xdr:colOff>9525</xdr:colOff>
      <xdr:row>37</xdr:row>
      <xdr:rowOff>9525</xdr:rowOff>
    </xdr:from>
    <xdr:to>
      <xdr:col>9</xdr:col>
      <xdr:colOff>6800</xdr:colOff>
      <xdr:row>49</xdr:row>
      <xdr:rowOff>9763</xdr:rowOff>
    </xdr:to>
    <xdr:pic>
      <xdr:nvPicPr>
        <xdr:cNvPr id="5" name="Picture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4867275" y="9810750"/>
          <a:ext cx="3731075" cy="2743438"/>
        </a:xfrm>
        <a:prstGeom prst="rect">
          <a:avLst/>
        </a:prstGeom>
      </xdr:spPr>
    </xdr:pic>
    <xdr:clientData/>
  </xdr:twoCellAnchor>
  <xdr:twoCellAnchor editAs="oneCell">
    <xdr:from>
      <xdr:col>9</xdr:col>
      <xdr:colOff>0</xdr:colOff>
      <xdr:row>37</xdr:row>
      <xdr:rowOff>0</xdr:rowOff>
    </xdr:from>
    <xdr:to>
      <xdr:col>14</xdr:col>
      <xdr:colOff>640426</xdr:colOff>
      <xdr:row>48</xdr:row>
      <xdr:rowOff>222741</xdr:rowOff>
    </xdr:to>
    <xdr:pic>
      <xdr:nvPicPr>
        <xdr:cNvPr id="6" name="Picture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a:stretch>
          <a:fillRect/>
        </a:stretch>
      </xdr:blipFill>
      <xdr:spPr>
        <a:xfrm>
          <a:off x="8591550" y="9801225"/>
          <a:ext cx="3993226" cy="2737341"/>
        </a:xfrm>
        <a:prstGeom prst="rect">
          <a:avLst/>
        </a:prstGeom>
      </xdr:spPr>
    </xdr:pic>
    <xdr:clientData/>
  </xdr:twoCellAnchor>
  <xdr:twoCellAnchor editAs="oneCell">
    <xdr:from>
      <xdr:col>14</xdr:col>
      <xdr:colOff>628650</xdr:colOff>
      <xdr:row>37</xdr:row>
      <xdr:rowOff>0</xdr:rowOff>
    </xdr:from>
    <xdr:to>
      <xdr:col>21</xdr:col>
      <xdr:colOff>603126</xdr:colOff>
      <xdr:row>49</xdr:row>
      <xdr:rowOff>6334</xdr:rowOff>
    </xdr:to>
    <xdr:pic>
      <xdr:nvPicPr>
        <xdr:cNvPr id="7" name="Picture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6"/>
        <a:stretch>
          <a:fillRect/>
        </a:stretch>
      </xdr:blipFill>
      <xdr:spPr>
        <a:xfrm>
          <a:off x="12573000" y="9801225"/>
          <a:ext cx="4432176" cy="2749534"/>
        </a:xfrm>
        <a:prstGeom prst="rect">
          <a:avLst/>
        </a:prstGeom>
      </xdr:spPr>
    </xdr:pic>
    <xdr:clientData/>
  </xdr:twoCellAnchor>
  <xdr:twoCellAnchor editAs="oneCell">
    <xdr:from>
      <xdr:col>0</xdr:col>
      <xdr:colOff>0</xdr:colOff>
      <xdr:row>3</xdr:row>
      <xdr:rowOff>0</xdr:rowOff>
    </xdr:from>
    <xdr:to>
      <xdr:col>3</xdr:col>
      <xdr:colOff>514350</xdr:colOff>
      <xdr:row>11</xdr:row>
      <xdr:rowOff>38100</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7"/>
        <a:stretch>
          <a:fillRect/>
        </a:stretch>
      </xdr:blipFill>
      <xdr:spPr>
        <a:xfrm>
          <a:off x="0" y="590550"/>
          <a:ext cx="4705350" cy="23050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2</xdr:row>
      <xdr:rowOff>95249</xdr:rowOff>
    </xdr:from>
    <xdr:to>
      <xdr:col>3</xdr:col>
      <xdr:colOff>247650</xdr:colOff>
      <xdr:row>11</xdr:row>
      <xdr:rowOff>182763</xdr:rowOff>
    </xdr:to>
    <xdr:pic>
      <xdr:nvPicPr>
        <xdr:cNvPr id="3" name="Picture 2" descr="PIO DOO Ulcinj">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774"/>
          <a:ext cx="4438650" cy="2554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5733</xdr:colOff>
      <xdr:row>6</xdr:row>
      <xdr:rowOff>317190</xdr:rowOff>
    </xdr:from>
    <xdr:to>
      <xdr:col>22</xdr:col>
      <xdr:colOff>9524</xdr:colOff>
      <xdr:row>13</xdr:row>
      <xdr:rowOff>9525</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12158" y="1755465"/>
          <a:ext cx="3756641" cy="1692585"/>
        </a:xfrm>
        <a:prstGeom prst="rect">
          <a:avLst/>
        </a:prstGeom>
      </xdr:spPr>
    </xdr:pic>
    <xdr:clientData/>
  </xdr:twoCellAnchor>
  <xdr:twoCellAnchor editAs="oneCell">
    <xdr:from>
      <xdr:col>16</xdr:col>
      <xdr:colOff>10242</xdr:colOff>
      <xdr:row>13</xdr:row>
      <xdr:rowOff>10753</xdr:rowOff>
    </xdr:from>
    <xdr:to>
      <xdr:col>22</xdr:col>
      <xdr:colOff>0</xdr:colOff>
      <xdr:row>19</xdr:row>
      <xdr:rowOff>228600</xdr:rowOff>
    </xdr:to>
    <xdr:pic>
      <xdr:nvPicPr>
        <xdr:cNvPr id="5" name="Picture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3"/>
        <a:stretch>
          <a:fillRect/>
        </a:stretch>
      </xdr:blipFill>
      <xdr:spPr>
        <a:xfrm>
          <a:off x="13316667" y="3449278"/>
          <a:ext cx="3742608" cy="1722797"/>
        </a:xfrm>
        <a:prstGeom prst="rect">
          <a:avLst/>
        </a:prstGeom>
      </xdr:spPr>
    </xdr:pic>
    <xdr:clientData/>
  </xdr:twoCellAnchor>
  <xdr:twoCellAnchor editAs="oneCell">
    <xdr:from>
      <xdr:col>16</xdr:col>
      <xdr:colOff>10241</xdr:colOff>
      <xdr:row>0</xdr:row>
      <xdr:rowOff>1</xdr:rowOff>
    </xdr:from>
    <xdr:to>
      <xdr:col>22</xdr:col>
      <xdr:colOff>9524</xdr:colOff>
      <xdr:row>6</xdr:row>
      <xdr:rowOff>314326</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a:stretch>
          <a:fillRect/>
        </a:stretch>
      </xdr:blipFill>
      <xdr:spPr>
        <a:xfrm>
          <a:off x="13316666" y="1"/>
          <a:ext cx="3752133" cy="1752600"/>
        </a:xfrm>
        <a:prstGeom prst="rect">
          <a:avLst/>
        </a:prstGeom>
      </xdr:spPr>
    </xdr:pic>
    <xdr:clientData/>
  </xdr:twoCellAnchor>
  <xdr:twoCellAnchor editAs="oneCell">
    <xdr:from>
      <xdr:col>5</xdr:col>
      <xdr:colOff>981796</xdr:colOff>
      <xdr:row>37</xdr:row>
      <xdr:rowOff>10242</xdr:rowOff>
    </xdr:from>
    <xdr:to>
      <xdr:col>12</xdr:col>
      <xdr:colOff>276225</xdr:colOff>
      <xdr:row>50</xdr:row>
      <xdr:rowOff>104775</xdr:rowOff>
    </xdr:to>
    <xdr:pic>
      <xdr:nvPicPr>
        <xdr:cNvPr id="7" name="Picture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a:stretch>
          <a:fillRect/>
        </a:stretch>
      </xdr:blipFill>
      <xdr:spPr>
        <a:xfrm>
          <a:off x="5839546" y="9125667"/>
          <a:ext cx="5057054" cy="3066333"/>
        </a:xfrm>
        <a:prstGeom prst="rect">
          <a:avLst/>
        </a:prstGeom>
      </xdr:spPr>
    </xdr:pic>
    <xdr:clientData/>
  </xdr:twoCellAnchor>
  <xdr:twoCellAnchor editAs="oneCell">
    <xdr:from>
      <xdr:col>8</xdr:col>
      <xdr:colOff>329893</xdr:colOff>
      <xdr:row>50</xdr:row>
      <xdr:rowOff>95967</xdr:rowOff>
    </xdr:from>
    <xdr:to>
      <xdr:col>16</xdr:col>
      <xdr:colOff>209550</xdr:colOff>
      <xdr:row>60</xdr:row>
      <xdr:rowOff>1</xdr:rowOff>
    </xdr:to>
    <xdr:pic>
      <xdr:nvPicPr>
        <xdr:cNvPr id="8" name="Picture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6"/>
        <a:stretch>
          <a:fillRect/>
        </a:stretch>
      </xdr:blipFill>
      <xdr:spPr>
        <a:xfrm>
          <a:off x="8330893" y="12183192"/>
          <a:ext cx="5185082" cy="2666284"/>
        </a:xfrm>
        <a:prstGeom prst="rect">
          <a:avLst/>
        </a:prstGeom>
      </xdr:spPr>
    </xdr:pic>
    <xdr:clientData/>
  </xdr:twoCellAnchor>
  <xdr:twoCellAnchor editAs="oneCell">
    <xdr:from>
      <xdr:col>12</xdr:col>
      <xdr:colOff>263728</xdr:colOff>
      <xdr:row>37</xdr:row>
      <xdr:rowOff>5019</xdr:rowOff>
    </xdr:from>
    <xdr:to>
      <xdr:col>20</xdr:col>
      <xdr:colOff>171450</xdr:colOff>
      <xdr:row>50</xdr:row>
      <xdr:rowOff>95250</xdr:rowOff>
    </xdr:to>
    <xdr:pic>
      <xdr:nvPicPr>
        <xdr:cNvPr id="9" name="Picture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7"/>
        <a:stretch>
          <a:fillRect/>
        </a:stretch>
      </xdr:blipFill>
      <xdr:spPr>
        <a:xfrm>
          <a:off x="10884103" y="9120444"/>
          <a:ext cx="5127422" cy="30620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16</xdr:col>
      <xdr:colOff>1</xdr:colOff>
      <xdr:row>17</xdr:row>
      <xdr:rowOff>0</xdr:rowOff>
    </xdr:from>
    <xdr:to>
      <xdr:col>21</xdr:col>
      <xdr:colOff>19051</xdr:colOff>
      <xdr:row>22</xdr:row>
      <xdr:rowOff>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13354051" y="4476750"/>
          <a:ext cx="3067050" cy="1571625"/>
        </a:xfrm>
        <a:prstGeom prst="rect">
          <a:avLst/>
        </a:prstGeom>
      </xdr:spPr>
    </xdr:pic>
    <xdr:clientData/>
  </xdr:twoCellAnchor>
  <xdr:twoCellAnchor editAs="oneCell">
    <xdr:from>
      <xdr:col>16</xdr:col>
      <xdr:colOff>9525</xdr:colOff>
      <xdr:row>9</xdr:row>
      <xdr:rowOff>66675</xdr:rowOff>
    </xdr:from>
    <xdr:to>
      <xdr:col>20</xdr:col>
      <xdr:colOff>607196</xdr:colOff>
      <xdr:row>17</xdr:row>
      <xdr:rowOff>28760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63575" y="2371725"/>
          <a:ext cx="3036071" cy="2133785"/>
        </a:xfrm>
        <a:prstGeom prst="rect">
          <a:avLst/>
        </a:prstGeom>
      </xdr:spPr>
    </xdr:pic>
    <xdr:clientData/>
  </xdr:twoCellAnchor>
  <xdr:twoCellAnchor editAs="oneCell">
    <xdr:from>
      <xdr:col>15</xdr:col>
      <xdr:colOff>742950</xdr:colOff>
      <xdr:row>0</xdr:row>
      <xdr:rowOff>0</xdr:rowOff>
    </xdr:from>
    <xdr:to>
      <xdr:col>21</xdr:col>
      <xdr:colOff>124863</xdr:colOff>
      <xdr:row>9</xdr:row>
      <xdr:rowOff>82121</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13344525" y="0"/>
          <a:ext cx="3182388" cy="2377646"/>
        </a:xfrm>
        <a:prstGeom prst="rect">
          <a:avLst/>
        </a:prstGeom>
      </xdr:spPr>
    </xdr:pic>
    <xdr:clientData/>
  </xdr:twoCellAnchor>
  <xdr:twoCellAnchor editAs="oneCell">
    <xdr:from>
      <xdr:col>5</xdr:col>
      <xdr:colOff>0</xdr:colOff>
      <xdr:row>37</xdr:row>
      <xdr:rowOff>0</xdr:rowOff>
    </xdr:from>
    <xdr:to>
      <xdr:col>8</xdr:col>
      <xdr:colOff>495300</xdr:colOff>
      <xdr:row>49</xdr:row>
      <xdr:rowOff>9525</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4857750" y="9801225"/>
          <a:ext cx="3724275" cy="2752725"/>
        </a:xfrm>
        <a:prstGeom prst="rect">
          <a:avLst/>
        </a:prstGeom>
      </xdr:spPr>
    </xdr:pic>
    <xdr:clientData/>
  </xdr:twoCellAnchor>
  <xdr:twoCellAnchor editAs="oneCell">
    <xdr:from>
      <xdr:col>8</xdr:col>
      <xdr:colOff>485775</xdr:colOff>
      <xdr:row>36</xdr:row>
      <xdr:rowOff>219075</xdr:rowOff>
    </xdr:from>
    <xdr:to>
      <xdr:col>15</xdr:col>
      <xdr:colOff>9525</xdr:colOff>
      <xdr:row>49</xdr:row>
      <xdr:rowOff>0</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8572500" y="9791700"/>
          <a:ext cx="4038600" cy="2752725"/>
        </a:xfrm>
        <a:prstGeom prst="rect">
          <a:avLst/>
        </a:prstGeom>
      </xdr:spPr>
    </xdr:pic>
    <xdr:clientData/>
  </xdr:twoCellAnchor>
  <xdr:twoCellAnchor editAs="oneCell">
    <xdr:from>
      <xdr:col>15</xdr:col>
      <xdr:colOff>0</xdr:colOff>
      <xdr:row>37</xdr:row>
      <xdr:rowOff>9525</xdr:rowOff>
    </xdr:from>
    <xdr:to>
      <xdr:col>21</xdr:col>
      <xdr:colOff>600075</xdr:colOff>
      <xdr:row>49</xdr:row>
      <xdr:rowOff>19050</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12601575" y="9810750"/>
          <a:ext cx="4400550" cy="2752725"/>
        </a:xfrm>
        <a:prstGeom prst="rect">
          <a:avLst/>
        </a:prstGeom>
      </xdr:spPr>
    </xdr:pic>
    <xdr:clientData/>
  </xdr:twoCellAnchor>
  <xdr:twoCellAnchor editAs="oneCell">
    <xdr:from>
      <xdr:col>0</xdr:col>
      <xdr:colOff>114300</xdr:colOff>
      <xdr:row>3</xdr:row>
      <xdr:rowOff>57149</xdr:rowOff>
    </xdr:from>
    <xdr:to>
      <xdr:col>3</xdr:col>
      <xdr:colOff>304800</xdr:colOff>
      <xdr:row>11</xdr:row>
      <xdr:rowOff>238124</xdr:rowOff>
    </xdr:to>
    <xdr:pic>
      <xdr:nvPicPr>
        <xdr:cNvPr id="8" name="Picture 7" descr="Plantaže 13. Jul AD Podgorica">
          <a:extLst>
            <a:ext uri="{FF2B5EF4-FFF2-40B4-BE49-F238E27FC236}">
              <a16:creationId xmlns:a16="http://schemas.microsoft.com/office/drawing/2014/main" id="{00000000-0008-0000-2300-000008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300" y="647699"/>
          <a:ext cx="4381500" cy="244792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21</xdr:col>
      <xdr:colOff>122195</xdr:colOff>
      <xdr:row>9</xdr:row>
      <xdr:rowOff>76025</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13354050" y="0"/>
          <a:ext cx="3170195" cy="2371550"/>
        </a:xfrm>
        <a:prstGeom prst="rect">
          <a:avLst/>
        </a:prstGeom>
      </xdr:spPr>
    </xdr:pic>
    <xdr:clientData/>
  </xdr:twoCellAnchor>
  <xdr:twoCellAnchor editAs="oneCell">
    <xdr:from>
      <xdr:col>16</xdr:col>
      <xdr:colOff>0</xdr:colOff>
      <xdr:row>9</xdr:row>
      <xdr:rowOff>0</xdr:rowOff>
    </xdr:from>
    <xdr:to>
      <xdr:col>20</xdr:col>
      <xdr:colOff>597671</xdr:colOff>
      <xdr:row>16</xdr:row>
      <xdr:rowOff>238310</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54050" y="2305050"/>
          <a:ext cx="3036071" cy="2133785"/>
        </a:xfrm>
        <a:prstGeom prst="rect">
          <a:avLst/>
        </a:prstGeom>
      </xdr:spPr>
    </xdr:pic>
    <xdr:clientData/>
  </xdr:twoCellAnchor>
  <xdr:twoCellAnchor editAs="oneCell">
    <xdr:from>
      <xdr:col>16</xdr:col>
      <xdr:colOff>0</xdr:colOff>
      <xdr:row>16</xdr:row>
      <xdr:rowOff>228600</xdr:rowOff>
    </xdr:from>
    <xdr:to>
      <xdr:col>21</xdr:col>
      <xdr:colOff>42940</xdr:colOff>
      <xdr:row>22</xdr:row>
      <xdr:rowOff>9525</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13354050" y="4429125"/>
          <a:ext cx="3090940" cy="1628775"/>
        </a:xfrm>
        <a:prstGeom prst="rect">
          <a:avLst/>
        </a:prstGeom>
      </xdr:spPr>
    </xdr:pic>
    <xdr:clientData/>
  </xdr:twoCellAnchor>
  <xdr:twoCellAnchor editAs="oneCell">
    <xdr:from>
      <xdr:col>5</xdr:col>
      <xdr:colOff>1</xdr:colOff>
      <xdr:row>37</xdr:row>
      <xdr:rowOff>0</xdr:rowOff>
    </xdr:from>
    <xdr:to>
      <xdr:col>9</xdr:col>
      <xdr:colOff>1</xdr:colOff>
      <xdr:row>49</xdr:row>
      <xdr:rowOff>0</xdr:rowOff>
    </xdr:to>
    <xdr:pic>
      <xdr:nvPicPr>
        <xdr:cNvPr id="5" name="Picture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4857751" y="9801225"/>
          <a:ext cx="3733800" cy="2743200"/>
        </a:xfrm>
        <a:prstGeom prst="rect">
          <a:avLst/>
        </a:prstGeom>
      </xdr:spPr>
    </xdr:pic>
    <xdr:clientData/>
  </xdr:twoCellAnchor>
  <xdr:twoCellAnchor editAs="oneCell">
    <xdr:from>
      <xdr:col>9</xdr:col>
      <xdr:colOff>0</xdr:colOff>
      <xdr:row>37</xdr:row>
      <xdr:rowOff>9525</xdr:rowOff>
    </xdr:from>
    <xdr:to>
      <xdr:col>14</xdr:col>
      <xdr:colOff>647700</xdr:colOff>
      <xdr:row>49</xdr:row>
      <xdr:rowOff>0</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8591550" y="9810750"/>
          <a:ext cx="4000500" cy="2733675"/>
        </a:xfrm>
        <a:prstGeom prst="rect">
          <a:avLst/>
        </a:prstGeom>
      </xdr:spPr>
    </xdr:pic>
    <xdr:clientData/>
  </xdr:twoCellAnchor>
  <xdr:twoCellAnchor editAs="oneCell">
    <xdr:from>
      <xdr:col>14</xdr:col>
      <xdr:colOff>647700</xdr:colOff>
      <xdr:row>37</xdr:row>
      <xdr:rowOff>28575</xdr:rowOff>
    </xdr:from>
    <xdr:to>
      <xdr:col>21</xdr:col>
      <xdr:colOff>600075</xdr:colOff>
      <xdr:row>49</xdr:row>
      <xdr:rowOff>0</xdr:rowOff>
    </xdr:to>
    <xdr:pic>
      <xdr:nvPicPr>
        <xdr:cNvPr id="7" name="Picture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12592050" y="9829800"/>
          <a:ext cx="4410075" cy="2714625"/>
        </a:xfrm>
        <a:prstGeom prst="rect">
          <a:avLst/>
        </a:prstGeom>
      </xdr:spPr>
    </xdr:pic>
    <xdr:clientData/>
  </xdr:twoCellAnchor>
  <xdr:twoCellAnchor editAs="oneCell">
    <xdr:from>
      <xdr:col>0</xdr:col>
      <xdr:colOff>0</xdr:colOff>
      <xdr:row>2</xdr:row>
      <xdr:rowOff>19050</xdr:rowOff>
    </xdr:from>
    <xdr:to>
      <xdr:col>4</xdr:col>
      <xdr:colOff>9524</xdr:colOff>
      <xdr:row>11</xdr:row>
      <xdr:rowOff>266700</xdr:rowOff>
    </xdr:to>
    <xdr:pic>
      <xdr:nvPicPr>
        <xdr:cNvPr id="8" name="Picture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0" y="409575"/>
          <a:ext cx="4733924" cy="27146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1</xdr:colOff>
      <xdr:row>0</xdr:row>
      <xdr:rowOff>0</xdr:rowOff>
    </xdr:from>
    <xdr:to>
      <xdr:col>20</xdr:col>
      <xdr:colOff>590551</xdr:colOff>
      <xdr:row>7</xdr:row>
      <xdr:rowOff>66675</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13354051" y="0"/>
          <a:ext cx="3028950" cy="1819275"/>
        </a:xfrm>
        <a:prstGeom prst="rect">
          <a:avLst/>
        </a:prstGeom>
      </xdr:spPr>
    </xdr:pic>
    <xdr:clientData/>
  </xdr:twoCellAnchor>
  <xdr:twoCellAnchor editAs="oneCell">
    <xdr:from>
      <xdr:col>16</xdr:col>
      <xdr:colOff>28575</xdr:colOff>
      <xdr:row>7</xdr:row>
      <xdr:rowOff>57150</xdr:rowOff>
    </xdr:from>
    <xdr:to>
      <xdr:col>21</xdr:col>
      <xdr:colOff>16646</xdr:colOff>
      <xdr:row>15</xdr:row>
      <xdr:rowOff>185</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82625" y="1819275"/>
          <a:ext cx="3036071" cy="2133785"/>
        </a:xfrm>
        <a:prstGeom prst="rect">
          <a:avLst/>
        </a:prstGeom>
      </xdr:spPr>
    </xdr:pic>
    <xdr:clientData/>
  </xdr:twoCellAnchor>
  <xdr:twoCellAnchor editAs="oneCell">
    <xdr:from>
      <xdr:col>16</xdr:col>
      <xdr:colOff>19050</xdr:colOff>
      <xdr:row>15</xdr:row>
      <xdr:rowOff>9524</xdr:rowOff>
    </xdr:from>
    <xdr:to>
      <xdr:col>21</xdr:col>
      <xdr:colOff>61990</xdr:colOff>
      <xdr:row>21</xdr:row>
      <xdr:rowOff>19049</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13373100" y="3962399"/>
          <a:ext cx="3090940" cy="1914525"/>
        </a:xfrm>
        <a:prstGeom prst="rect">
          <a:avLst/>
        </a:prstGeom>
      </xdr:spPr>
    </xdr:pic>
    <xdr:clientData/>
  </xdr:twoCellAnchor>
  <xdr:twoCellAnchor editAs="oneCell">
    <xdr:from>
      <xdr:col>5</xdr:col>
      <xdr:colOff>0</xdr:colOff>
      <xdr:row>37</xdr:row>
      <xdr:rowOff>0</xdr:rowOff>
    </xdr:from>
    <xdr:to>
      <xdr:col>9</xdr:col>
      <xdr:colOff>180975</xdr:colOff>
      <xdr:row>48</xdr:row>
      <xdr:rowOff>219075</xdr:rowOff>
    </xdr:to>
    <xdr:pic>
      <xdr:nvPicPr>
        <xdr:cNvPr id="5" name="Picture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4857750" y="9801225"/>
          <a:ext cx="3914775" cy="2733675"/>
        </a:xfrm>
        <a:prstGeom prst="rect">
          <a:avLst/>
        </a:prstGeom>
      </xdr:spPr>
    </xdr:pic>
    <xdr:clientData/>
  </xdr:twoCellAnchor>
  <xdr:twoCellAnchor editAs="oneCell">
    <xdr:from>
      <xdr:col>9</xdr:col>
      <xdr:colOff>180975</xdr:colOff>
      <xdr:row>37</xdr:row>
      <xdr:rowOff>9525</xdr:rowOff>
    </xdr:from>
    <xdr:to>
      <xdr:col>15</xdr:col>
      <xdr:colOff>400050</xdr:colOff>
      <xdr:row>48</xdr:row>
      <xdr:rowOff>209550</xdr:rowOff>
    </xdr:to>
    <xdr:pic>
      <xdr:nvPicPr>
        <xdr:cNvPr id="6" name="Picture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8772525" y="9810750"/>
          <a:ext cx="4229100" cy="2714625"/>
        </a:xfrm>
        <a:prstGeom prst="rect">
          <a:avLst/>
        </a:prstGeom>
      </xdr:spPr>
    </xdr:pic>
    <xdr:clientData/>
  </xdr:twoCellAnchor>
  <xdr:twoCellAnchor editAs="oneCell">
    <xdr:from>
      <xdr:col>15</xdr:col>
      <xdr:colOff>371475</xdr:colOff>
      <xdr:row>37</xdr:row>
      <xdr:rowOff>9525</xdr:rowOff>
    </xdr:from>
    <xdr:to>
      <xdr:col>22</xdr:col>
      <xdr:colOff>4985</xdr:colOff>
      <xdr:row>48</xdr:row>
      <xdr:rowOff>209550</xdr:rowOff>
    </xdr:to>
    <xdr:pic>
      <xdr:nvPicPr>
        <xdr:cNvPr id="7" name="Picture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12973050" y="9810750"/>
          <a:ext cx="4043585" cy="2714625"/>
        </a:xfrm>
        <a:prstGeom prst="rect">
          <a:avLst/>
        </a:prstGeom>
      </xdr:spPr>
    </xdr:pic>
    <xdr:clientData/>
  </xdr:twoCellAnchor>
  <xdr:twoCellAnchor editAs="oneCell">
    <xdr:from>
      <xdr:col>0</xdr:col>
      <xdr:colOff>0</xdr:colOff>
      <xdr:row>3</xdr:row>
      <xdr:rowOff>0</xdr:rowOff>
    </xdr:from>
    <xdr:to>
      <xdr:col>3</xdr:col>
      <xdr:colOff>428624</xdr:colOff>
      <xdr:row>11</xdr:row>
      <xdr:rowOff>247650</xdr:rowOff>
    </xdr:to>
    <xdr:pic>
      <xdr:nvPicPr>
        <xdr:cNvPr id="8" name="Picture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0" y="590550"/>
          <a:ext cx="4619624" cy="2514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9525</xdr:colOff>
      <xdr:row>0</xdr:row>
      <xdr:rowOff>0</xdr:rowOff>
    </xdr:from>
    <xdr:to>
      <xdr:col>20</xdr:col>
      <xdr:colOff>361950</xdr:colOff>
      <xdr:row>7</xdr:row>
      <xdr:rowOff>57149</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19050</xdr:colOff>
      <xdr:row>7</xdr:row>
      <xdr:rowOff>57150</xdr:rowOff>
    </xdr:from>
    <xdr:to>
      <xdr:col>20</xdr:col>
      <xdr:colOff>361950</xdr:colOff>
      <xdr:row>13</xdr:row>
      <xdr:rowOff>514350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2830175" y="1819275"/>
          <a:ext cx="2847975" cy="2133600"/>
        </a:xfrm>
        <a:prstGeom prst="rect">
          <a:avLst/>
        </a:prstGeom>
      </xdr:spPr>
    </xdr:pic>
    <xdr:clientData/>
  </xdr:twoCellAnchor>
  <xdr:twoCellAnchor editAs="oneCell">
    <xdr:from>
      <xdr:col>16</xdr:col>
      <xdr:colOff>0</xdr:colOff>
      <xdr:row>13</xdr:row>
      <xdr:rowOff>514350</xdr:rowOff>
    </xdr:from>
    <xdr:to>
      <xdr:col>20</xdr:col>
      <xdr:colOff>342900</xdr:colOff>
      <xdr:row>20</xdr:row>
      <xdr:rowOff>341950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2811125" y="3952875"/>
          <a:ext cx="2847975" cy="2370775"/>
        </a:xfrm>
        <a:prstGeom prst="rect">
          <a:avLst/>
        </a:prstGeom>
      </xdr:spPr>
    </xdr:pic>
    <xdr:clientData/>
  </xdr:twoCellAnchor>
  <xdr:twoCellAnchor editAs="oneCell">
    <xdr:from>
      <xdr:col>5</xdr:col>
      <xdr:colOff>28575</xdr:colOff>
      <xdr:row>36</xdr:row>
      <xdr:rowOff>209550</xdr:rowOff>
    </xdr:from>
    <xdr:to>
      <xdr:col>8</xdr:col>
      <xdr:colOff>495300</xdr:colOff>
      <xdr:row>49</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886325" y="10677525"/>
          <a:ext cx="3562350" cy="2762250"/>
        </a:xfrm>
        <a:prstGeom prst="rect">
          <a:avLst/>
        </a:prstGeom>
      </xdr:spPr>
    </xdr:pic>
    <xdr:clientData/>
  </xdr:twoCellAnchor>
  <xdr:twoCellAnchor editAs="oneCell">
    <xdr:from>
      <xdr:col>9</xdr:col>
      <xdr:colOff>0</xdr:colOff>
      <xdr:row>37</xdr:row>
      <xdr:rowOff>1</xdr:rowOff>
    </xdr:from>
    <xdr:to>
      <xdr:col>15</xdr:col>
      <xdr:colOff>257175</xdr:colOff>
      <xdr:row>48</xdr:row>
      <xdr:rowOff>209551</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8458200" y="10696576"/>
          <a:ext cx="3857625" cy="2724150"/>
        </a:xfrm>
        <a:prstGeom prst="rect">
          <a:avLst/>
        </a:prstGeom>
      </xdr:spPr>
    </xdr:pic>
    <xdr:clientData/>
  </xdr:twoCellAnchor>
  <xdr:twoCellAnchor editAs="oneCell">
    <xdr:from>
      <xdr:col>15</xdr:col>
      <xdr:colOff>266700</xdr:colOff>
      <xdr:row>36</xdr:row>
      <xdr:rowOff>228599</xdr:rowOff>
    </xdr:from>
    <xdr:to>
      <xdr:col>21</xdr:col>
      <xdr:colOff>274287</xdr:colOff>
      <xdr:row>48</xdr:row>
      <xdr:rowOff>180974</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2325350" y="10696574"/>
          <a:ext cx="4017612" cy="2695575"/>
        </a:xfrm>
        <a:prstGeom prst="rect">
          <a:avLst/>
        </a:prstGeom>
      </xdr:spPr>
    </xdr:pic>
    <xdr:clientData/>
  </xdr:twoCellAnchor>
  <xdr:twoCellAnchor editAs="oneCell">
    <xdr:from>
      <xdr:col>0</xdr:col>
      <xdr:colOff>9525</xdr:colOff>
      <xdr:row>1</xdr:row>
      <xdr:rowOff>200023</xdr:rowOff>
    </xdr:from>
    <xdr:to>
      <xdr:col>3</xdr:col>
      <xdr:colOff>504824</xdr:colOff>
      <xdr:row>12</xdr:row>
      <xdr:rowOff>9524</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9525" y="390523"/>
          <a:ext cx="4686299" cy="28003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200025</xdr:colOff>
      <xdr:row>2</xdr:row>
      <xdr:rowOff>133349</xdr:rowOff>
    </xdr:from>
    <xdr:to>
      <xdr:col>3</xdr:col>
      <xdr:colOff>304800</xdr:colOff>
      <xdr:row>11</xdr:row>
      <xdr:rowOff>157571</xdr:rowOff>
    </xdr:to>
    <xdr:pic>
      <xdr:nvPicPr>
        <xdr:cNvPr id="3" name="Picture 2" descr="Javno preduzeće Radio i Televizija Crne Gore">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523874"/>
          <a:ext cx="4295775" cy="2491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xdr:colOff>
      <xdr:row>0</xdr:row>
      <xdr:rowOff>19049</xdr:rowOff>
    </xdr:from>
    <xdr:to>
      <xdr:col>22</xdr:col>
      <xdr:colOff>0</xdr:colOff>
      <xdr:row>7</xdr:row>
      <xdr:rowOff>19049</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2"/>
        <a:stretch>
          <a:fillRect/>
        </a:stretch>
      </xdr:blipFill>
      <xdr:spPr>
        <a:xfrm>
          <a:off x="12868275" y="19049"/>
          <a:ext cx="3743325" cy="1762125"/>
        </a:xfrm>
        <a:prstGeom prst="rect">
          <a:avLst/>
        </a:prstGeom>
      </xdr:spPr>
    </xdr:pic>
    <xdr:clientData/>
  </xdr:twoCellAnchor>
  <xdr:twoCellAnchor editAs="oneCell">
    <xdr:from>
      <xdr:col>16</xdr:col>
      <xdr:colOff>9525</xdr:colOff>
      <xdr:row>7</xdr:row>
      <xdr:rowOff>0</xdr:rowOff>
    </xdr:from>
    <xdr:to>
      <xdr:col>22</xdr:col>
      <xdr:colOff>9524</xdr:colOff>
      <xdr:row>13</xdr:row>
      <xdr:rowOff>0</xdr:rowOff>
    </xdr:to>
    <xdr:pic>
      <xdr:nvPicPr>
        <xdr:cNvPr id="5" name="Picture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3"/>
        <a:stretch>
          <a:fillRect/>
        </a:stretch>
      </xdr:blipFill>
      <xdr:spPr>
        <a:xfrm>
          <a:off x="12868275" y="1762125"/>
          <a:ext cx="3752849" cy="1676400"/>
        </a:xfrm>
        <a:prstGeom prst="rect">
          <a:avLst/>
        </a:prstGeom>
      </xdr:spPr>
    </xdr:pic>
    <xdr:clientData/>
  </xdr:twoCellAnchor>
  <xdr:twoCellAnchor editAs="oneCell">
    <xdr:from>
      <xdr:col>16</xdr:col>
      <xdr:colOff>9524</xdr:colOff>
      <xdr:row>13</xdr:row>
      <xdr:rowOff>0</xdr:rowOff>
    </xdr:from>
    <xdr:to>
      <xdr:col>22</xdr:col>
      <xdr:colOff>9525</xdr:colOff>
      <xdr:row>19</xdr:row>
      <xdr:rowOff>228600</xdr:rowOff>
    </xdr:to>
    <xdr:pic>
      <xdr:nvPicPr>
        <xdr:cNvPr id="6" name="Picture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4"/>
        <a:stretch>
          <a:fillRect/>
        </a:stretch>
      </xdr:blipFill>
      <xdr:spPr>
        <a:xfrm>
          <a:off x="12868274" y="3438525"/>
          <a:ext cx="3752851" cy="1733550"/>
        </a:xfrm>
        <a:prstGeom prst="rect">
          <a:avLst/>
        </a:prstGeom>
      </xdr:spPr>
    </xdr:pic>
    <xdr:clientData/>
  </xdr:twoCellAnchor>
  <xdr:twoCellAnchor editAs="oneCell">
    <xdr:from>
      <xdr:col>5</xdr:col>
      <xdr:colOff>609600</xdr:colOff>
      <xdr:row>37</xdr:row>
      <xdr:rowOff>9525</xdr:rowOff>
    </xdr:from>
    <xdr:to>
      <xdr:col>12</xdr:col>
      <xdr:colOff>238125</xdr:colOff>
      <xdr:row>52</xdr:row>
      <xdr:rowOff>85725</xdr:rowOff>
    </xdr:to>
    <xdr:pic>
      <xdr:nvPicPr>
        <xdr:cNvPr id="7" name="Picture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5467350" y="9115425"/>
          <a:ext cx="5257800" cy="3505200"/>
        </a:xfrm>
        <a:prstGeom prst="rect">
          <a:avLst/>
        </a:prstGeom>
      </xdr:spPr>
    </xdr:pic>
    <xdr:clientData/>
  </xdr:twoCellAnchor>
  <xdr:twoCellAnchor editAs="oneCell">
    <xdr:from>
      <xdr:col>12</xdr:col>
      <xdr:colOff>238125</xdr:colOff>
      <xdr:row>37</xdr:row>
      <xdr:rowOff>9524</xdr:rowOff>
    </xdr:from>
    <xdr:to>
      <xdr:col>21</xdr:col>
      <xdr:colOff>57150</xdr:colOff>
      <xdr:row>52</xdr:row>
      <xdr:rowOff>85725</xdr:rowOff>
    </xdr:to>
    <xdr:pic>
      <xdr:nvPicPr>
        <xdr:cNvPr id="8" name="Picture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10725150" y="9115424"/>
          <a:ext cx="5334000" cy="3505201"/>
        </a:xfrm>
        <a:prstGeom prst="rect">
          <a:avLst/>
        </a:prstGeom>
      </xdr:spPr>
    </xdr:pic>
    <xdr:clientData/>
  </xdr:twoCellAnchor>
  <xdr:twoCellAnchor editAs="oneCell">
    <xdr:from>
      <xdr:col>7</xdr:col>
      <xdr:colOff>704850</xdr:colOff>
      <xdr:row>52</xdr:row>
      <xdr:rowOff>85724</xdr:rowOff>
    </xdr:from>
    <xdr:to>
      <xdr:col>16</xdr:col>
      <xdr:colOff>666750</xdr:colOff>
      <xdr:row>65</xdr:row>
      <xdr:rowOff>257174</xdr:rowOff>
    </xdr:to>
    <xdr:pic>
      <xdr:nvPicPr>
        <xdr:cNvPr id="9" name="Picture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7905750" y="12620624"/>
          <a:ext cx="5619750" cy="33813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171450</xdr:colOff>
      <xdr:row>2</xdr:row>
      <xdr:rowOff>104775</xdr:rowOff>
    </xdr:from>
    <xdr:to>
      <xdr:col>3</xdr:col>
      <xdr:colOff>333375</xdr:colOff>
      <xdr:row>11</xdr:row>
      <xdr:rowOff>105045</xdr:rowOff>
    </xdr:to>
    <xdr:pic>
      <xdr:nvPicPr>
        <xdr:cNvPr id="3" name="Picture 2" descr="Radio-difuzni centar DOO Podgorica">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495300"/>
          <a:ext cx="4352925" cy="2467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9524</xdr:colOff>
      <xdr:row>0</xdr:row>
      <xdr:rowOff>19052</xdr:rowOff>
    </xdr:from>
    <xdr:to>
      <xdr:col>22</xdr:col>
      <xdr:colOff>19050</xdr:colOff>
      <xdr:row>7</xdr:row>
      <xdr:rowOff>1</xdr:rowOff>
    </xdr:to>
    <xdr:pic>
      <xdr:nvPicPr>
        <xdr:cNvPr id="4" name="Pictur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3087349" y="19052"/>
          <a:ext cx="3762376" cy="1743074"/>
        </a:xfrm>
        <a:prstGeom prst="rect">
          <a:avLst/>
        </a:prstGeom>
      </xdr:spPr>
    </xdr:pic>
    <xdr:clientData/>
  </xdr:twoCellAnchor>
  <xdr:twoCellAnchor editAs="oneCell">
    <xdr:from>
      <xdr:col>16</xdr:col>
      <xdr:colOff>9525</xdr:colOff>
      <xdr:row>7</xdr:row>
      <xdr:rowOff>9526</xdr:rowOff>
    </xdr:from>
    <xdr:to>
      <xdr:col>22</xdr:col>
      <xdr:colOff>19050</xdr:colOff>
      <xdr:row>12</xdr:row>
      <xdr:rowOff>247651</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3087350" y="1771651"/>
          <a:ext cx="3762375" cy="1657350"/>
        </a:xfrm>
        <a:prstGeom prst="rect">
          <a:avLst/>
        </a:prstGeom>
      </xdr:spPr>
    </xdr:pic>
    <xdr:clientData/>
  </xdr:twoCellAnchor>
  <xdr:twoCellAnchor editAs="oneCell">
    <xdr:from>
      <xdr:col>16</xdr:col>
      <xdr:colOff>9525</xdr:colOff>
      <xdr:row>12</xdr:row>
      <xdr:rowOff>238125</xdr:rowOff>
    </xdr:from>
    <xdr:to>
      <xdr:col>22</xdr:col>
      <xdr:colOff>9525</xdr:colOff>
      <xdr:row>19</xdr:row>
      <xdr:rowOff>219075</xdr:rowOff>
    </xdr:to>
    <xdr:pic>
      <xdr:nvPicPr>
        <xdr:cNvPr id="6" name="Picture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3087350" y="3419475"/>
          <a:ext cx="3752850" cy="1743075"/>
        </a:xfrm>
        <a:prstGeom prst="rect">
          <a:avLst/>
        </a:prstGeom>
      </xdr:spPr>
    </xdr:pic>
    <xdr:clientData/>
  </xdr:twoCellAnchor>
  <xdr:twoCellAnchor editAs="oneCell">
    <xdr:from>
      <xdr:col>5</xdr:col>
      <xdr:colOff>1000125</xdr:colOff>
      <xdr:row>37</xdr:row>
      <xdr:rowOff>9525</xdr:rowOff>
    </xdr:from>
    <xdr:to>
      <xdr:col>12</xdr:col>
      <xdr:colOff>361950</xdr:colOff>
      <xdr:row>51</xdr:row>
      <xdr:rowOff>19050</xdr:rowOff>
    </xdr:to>
    <xdr:pic>
      <xdr:nvPicPr>
        <xdr:cNvPr id="7" name="Picture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5857875" y="9144000"/>
          <a:ext cx="4991100" cy="3209925"/>
        </a:xfrm>
        <a:prstGeom prst="rect">
          <a:avLst/>
        </a:prstGeom>
      </xdr:spPr>
    </xdr:pic>
    <xdr:clientData/>
  </xdr:twoCellAnchor>
  <xdr:twoCellAnchor editAs="oneCell">
    <xdr:from>
      <xdr:col>12</xdr:col>
      <xdr:colOff>361951</xdr:colOff>
      <xdr:row>37</xdr:row>
      <xdr:rowOff>9523</xdr:rowOff>
    </xdr:from>
    <xdr:to>
      <xdr:col>20</xdr:col>
      <xdr:colOff>333375</xdr:colOff>
      <xdr:row>51</xdr:row>
      <xdr:rowOff>9524</xdr:rowOff>
    </xdr:to>
    <xdr:pic>
      <xdr:nvPicPr>
        <xdr:cNvPr id="8" name="Picture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0848976" y="9143998"/>
          <a:ext cx="5095874" cy="3200401"/>
        </a:xfrm>
        <a:prstGeom prst="rect">
          <a:avLst/>
        </a:prstGeom>
      </xdr:spPr>
    </xdr:pic>
    <xdr:clientData/>
  </xdr:twoCellAnchor>
  <xdr:twoCellAnchor editAs="oneCell">
    <xdr:from>
      <xdr:col>8</xdr:col>
      <xdr:colOff>123825</xdr:colOff>
      <xdr:row>51</xdr:row>
      <xdr:rowOff>9525</xdr:rowOff>
    </xdr:from>
    <xdr:to>
      <xdr:col>16</xdr:col>
      <xdr:colOff>533400</xdr:colOff>
      <xdr:row>61</xdr:row>
      <xdr:rowOff>438150</xdr:rowOff>
    </xdr:to>
    <xdr:pic>
      <xdr:nvPicPr>
        <xdr:cNvPr id="9" name="Picture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8124825" y="12344400"/>
          <a:ext cx="5486400" cy="29527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8</xdr:col>
      <xdr:colOff>133350</xdr:colOff>
      <xdr:row>92</xdr:row>
      <xdr:rowOff>9525</xdr:rowOff>
    </xdr:from>
    <xdr:to>
      <xdr:col>14</xdr:col>
      <xdr:colOff>95463</xdr:colOff>
      <xdr:row>108</xdr:row>
      <xdr:rowOff>9525</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371476</xdr:colOff>
      <xdr:row>3</xdr:row>
      <xdr:rowOff>57152</xdr:rowOff>
    </xdr:from>
    <xdr:to>
      <xdr:col>2</xdr:col>
      <xdr:colOff>990600</xdr:colOff>
      <xdr:row>10</xdr:row>
      <xdr:rowOff>247650</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371476" y="647702"/>
          <a:ext cx="3657599" cy="2171698"/>
        </a:xfrm>
        <a:prstGeom prst="rect">
          <a:avLst/>
        </a:prstGeom>
      </xdr:spPr>
    </xdr:pic>
    <xdr:clientData/>
  </xdr:twoCellAnchor>
  <xdr:twoCellAnchor editAs="oneCell">
    <xdr:from>
      <xdr:col>16</xdr:col>
      <xdr:colOff>0</xdr:colOff>
      <xdr:row>0</xdr:row>
      <xdr:rowOff>0</xdr:rowOff>
    </xdr:from>
    <xdr:to>
      <xdr:col>22</xdr:col>
      <xdr:colOff>0</xdr:colOff>
      <xdr:row>7</xdr:row>
      <xdr:rowOff>0</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13068300" y="0"/>
          <a:ext cx="3657600" cy="1762125"/>
        </a:xfrm>
        <a:prstGeom prst="rect">
          <a:avLst/>
        </a:prstGeom>
      </xdr:spPr>
    </xdr:pic>
    <xdr:clientData/>
  </xdr:twoCellAnchor>
  <xdr:twoCellAnchor editAs="oneCell">
    <xdr:from>
      <xdr:col>16</xdr:col>
      <xdr:colOff>0</xdr:colOff>
      <xdr:row>7</xdr:row>
      <xdr:rowOff>9524</xdr:rowOff>
    </xdr:from>
    <xdr:to>
      <xdr:col>22</xdr:col>
      <xdr:colOff>9525</xdr:colOff>
      <xdr:row>12</xdr:row>
      <xdr:rowOff>257174</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13068300" y="1771649"/>
          <a:ext cx="3667125" cy="1666875"/>
        </a:xfrm>
        <a:prstGeom prst="rect">
          <a:avLst/>
        </a:prstGeom>
      </xdr:spPr>
    </xdr:pic>
    <xdr:clientData/>
  </xdr:twoCellAnchor>
  <xdr:twoCellAnchor editAs="oneCell">
    <xdr:from>
      <xdr:col>16</xdr:col>
      <xdr:colOff>9526</xdr:colOff>
      <xdr:row>13</xdr:row>
      <xdr:rowOff>9525</xdr:rowOff>
    </xdr:from>
    <xdr:to>
      <xdr:col>22</xdr:col>
      <xdr:colOff>0</xdr:colOff>
      <xdr:row>19</xdr:row>
      <xdr:rowOff>257175</xdr:rowOff>
    </xdr:to>
    <xdr:pic>
      <xdr:nvPicPr>
        <xdr:cNvPr id="6" name="Pictur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13077826" y="3448050"/>
          <a:ext cx="3648074" cy="2362200"/>
        </a:xfrm>
        <a:prstGeom prst="rect">
          <a:avLst/>
        </a:prstGeom>
      </xdr:spPr>
    </xdr:pic>
    <xdr:clientData/>
  </xdr:twoCellAnchor>
  <xdr:twoCellAnchor editAs="oneCell">
    <xdr:from>
      <xdr:col>5</xdr:col>
      <xdr:colOff>1352550</xdr:colOff>
      <xdr:row>37</xdr:row>
      <xdr:rowOff>9526</xdr:rowOff>
    </xdr:from>
    <xdr:to>
      <xdr:col>12</xdr:col>
      <xdr:colOff>180975</xdr:colOff>
      <xdr:row>49</xdr:row>
      <xdr:rowOff>28576</xdr:rowOff>
    </xdr:to>
    <xdr:pic>
      <xdr:nvPicPr>
        <xdr:cNvPr id="7" name="Picture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6"/>
        <a:stretch>
          <a:fillRect/>
        </a:stretch>
      </xdr:blipFill>
      <xdr:spPr>
        <a:xfrm>
          <a:off x="6210300" y="9782176"/>
          <a:ext cx="4600575" cy="2762250"/>
        </a:xfrm>
        <a:prstGeom prst="rect">
          <a:avLst/>
        </a:prstGeom>
      </xdr:spPr>
    </xdr:pic>
    <xdr:clientData/>
  </xdr:twoCellAnchor>
  <xdr:twoCellAnchor editAs="oneCell">
    <xdr:from>
      <xdr:col>12</xdr:col>
      <xdr:colOff>180974</xdr:colOff>
      <xdr:row>37</xdr:row>
      <xdr:rowOff>9526</xdr:rowOff>
    </xdr:from>
    <xdr:to>
      <xdr:col>19</xdr:col>
      <xdr:colOff>457199</xdr:colOff>
      <xdr:row>49</xdr:row>
      <xdr:rowOff>28576</xdr:rowOff>
    </xdr:to>
    <xdr:pic>
      <xdr:nvPicPr>
        <xdr:cNvPr id="8" name="Picture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7"/>
        <a:stretch>
          <a:fillRect/>
        </a:stretch>
      </xdr:blipFill>
      <xdr:spPr>
        <a:xfrm>
          <a:off x="10810874" y="9782176"/>
          <a:ext cx="4543425" cy="2762250"/>
        </a:xfrm>
        <a:prstGeom prst="rect">
          <a:avLst/>
        </a:prstGeom>
      </xdr:spPr>
    </xdr:pic>
    <xdr:clientData/>
  </xdr:twoCellAnchor>
  <xdr:twoCellAnchor editAs="oneCell">
    <xdr:from>
      <xdr:col>8</xdr:col>
      <xdr:colOff>400050</xdr:colOff>
      <xdr:row>49</xdr:row>
      <xdr:rowOff>38099</xdr:rowOff>
    </xdr:from>
    <xdr:to>
      <xdr:col>16</xdr:col>
      <xdr:colOff>54726</xdr:colOff>
      <xdr:row>58</xdr:row>
      <xdr:rowOff>590549</xdr:rowOff>
    </xdr:to>
    <xdr:pic>
      <xdr:nvPicPr>
        <xdr:cNvPr id="9" name="Picture 8">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8"/>
        <a:stretch>
          <a:fillRect/>
        </a:stretch>
      </xdr:blipFill>
      <xdr:spPr>
        <a:xfrm>
          <a:off x="8496300" y="12553949"/>
          <a:ext cx="4626726" cy="2847975"/>
        </a:xfrm>
        <a:prstGeom prst="rect">
          <a:avLst/>
        </a:prstGeom>
      </xdr:spPr>
    </xdr:pic>
    <xdr:clientData/>
  </xdr:twoCellAnchor>
</xdr:wsDr>
</file>

<file path=xl/drawings/drawing43.xml><?xml version="1.0" encoding="utf-8"?>
<c:userShapes xmlns:c="http://schemas.openxmlformats.org/drawingml/2006/chart">
  <cdr:relSizeAnchor xmlns:cdr="http://schemas.openxmlformats.org/drawingml/2006/chartDrawing">
    <cdr:from>
      <cdr:x>0</cdr:x>
      <cdr:y>0.0143</cdr:y>
    </cdr:from>
    <cdr:to>
      <cdr:x>1</cdr:x>
      <cdr:y>0.16517</cdr:y>
    </cdr:to>
    <cdr:sp macro="" textlink="'[3]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20</xdr:col>
      <xdr:colOff>600075</xdr:colOff>
      <xdr:row>7</xdr:row>
      <xdr:rowOff>171450</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13354050" y="0"/>
          <a:ext cx="3038475" cy="1924050"/>
        </a:xfrm>
        <a:prstGeom prst="rect">
          <a:avLst/>
        </a:prstGeom>
      </xdr:spPr>
    </xdr:pic>
    <xdr:clientData/>
  </xdr:twoCellAnchor>
  <xdr:twoCellAnchor editAs="oneCell">
    <xdr:from>
      <xdr:col>15</xdr:col>
      <xdr:colOff>733425</xdr:colOff>
      <xdr:row>7</xdr:row>
      <xdr:rowOff>161925</xdr:rowOff>
    </xdr:from>
    <xdr:to>
      <xdr:col>20</xdr:col>
      <xdr:colOff>578621</xdr:colOff>
      <xdr:row>15</xdr:row>
      <xdr:rowOff>104960</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13335000" y="1924050"/>
          <a:ext cx="3036071" cy="2133785"/>
        </a:xfrm>
        <a:prstGeom prst="rect">
          <a:avLst/>
        </a:prstGeom>
      </xdr:spPr>
    </xdr:pic>
    <xdr:clientData/>
  </xdr:twoCellAnchor>
  <xdr:twoCellAnchor editAs="oneCell">
    <xdr:from>
      <xdr:col>16</xdr:col>
      <xdr:colOff>0</xdr:colOff>
      <xdr:row>15</xdr:row>
      <xdr:rowOff>104776</xdr:rowOff>
    </xdr:from>
    <xdr:to>
      <xdr:col>20</xdr:col>
      <xdr:colOff>600075</xdr:colOff>
      <xdr:row>21</xdr:row>
      <xdr:rowOff>142876</xdr:rowOff>
    </xdr:to>
    <xdr:pic>
      <xdr:nvPicPr>
        <xdr:cNvPr id="4" name="Picture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13354050" y="4057651"/>
          <a:ext cx="3038475" cy="1943100"/>
        </a:xfrm>
        <a:prstGeom prst="rect">
          <a:avLst/>
        </a:prstGeom>
      </xdr:spPr>
    </xdr:pic>
    <xdr:clientData/>
  </xdr:twoCellAnchor>
  <xdr:twoCellAnchor editAs="oneCell">
    <xdr:from>
      <xdr:col>5</xdr:col>
      <xdr:colOff>9526</xdr:colOff>
      <xdr:row>37</xdr:row>
      <xdr:rowOff>0</xdr:rowOff>
    </xdr:from>
    <xdr:to>
      <xdr:col>9</xdr:col>
      <xdr:colOff>304800</xdr:colOff>
      <xdr:row>49</xdr:row>
      <xdr:rowOff>9525</xdr:rowOff>
    </xdr:to>
    <xdr:pic>
      <xdr:nvPicPr>
        <xdr:cNvPr id="5" name="Picture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4867276" y="9801225"/>
          <a:ext cx="4029074" cy="2752725"/>
        </a:xfrm>
        <a:prstGeom prst="rect">
          <a:avLst/>
        </a:prstGeom>
      </xdr:spPr>
    </xdr:pic>
    <xdr:clientData/>
  </xdr:twoCellAnchor>
  <xdr:twoCellAnchor editAs="oneCell">
    <xdr:from>
      <xdr:col>9</xdr:col>
      <xdr:colOff>295275</xdr:colOff>
      <xdr:row>36</xdr:row>
      <xdr:rowOff>219075</xdr:rowOff>
    </xdr:from>
    <xdr:to>
      <xdr:col>15</xdr:col>
      <xdr:colOff>66675</xdr:colOff>
      <xdr:row>49</xdr:row>
      <xdr:rowOff>0</xdr:rowOff>
    </xdr:to>
    <xdr:pic>
      <xdr:nvPicPr>
        <xdr:cNvPr id="6" name="Picture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8886825" y="9791700"/>
          <a:ext cx="3781425" cy="2752725"/>
        </a:xfrm>
        <a:prstGeom prst="rect">
          <a:avLst/>
        </a:prstGeom>
      </xdr:spPr>
    </xdr:pic>
    <xdr:clientData/>
  </xdr:twoCellAnchor>
  <xdr:twoCellAnchor editAs="oneCell">
    <xdr:from>
      <xdr:col>15</xdr:col>
      <xdr:colOff>85725</xdr:colOff>
      <xdr:row>37</xdr:row>
      <xdr:rowOff>9525</xdr:rowOff>
    </xdr:from>
    <xdr:to>
      <xdr:col>22</xdr:col>
      <xdr:colOff>9525</xdr:colOff>
      <xdr:row>48</xdr:row>
      <xdr:rowOff>219075</xdr:rowOff>
    </xdr:to>
    <xdr:pic>
      <xdr:nvPicPr>
        <xdr:cNvPr id="7" name="Picture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12687300" y="9810750"/>
          <a:ext cx="4333875" cy="2724150"/>
        </a:xfrm>
        <a:prstGeom prst="rect">
          <a:avLst/>
        </a:prstGeom>
      </xdr:spPr>
    </xdr:pic>
    <xdr:clientData/>
  </xdr:twoCellAnchor>
  <xdr:twoCellAnchor editAs="oneCell">
    <xdr:from>
      <xdr:col>0</xdr:col>
      <xdr:colOff>0</xdr:colOff>
      <xdr:row>2</xdr:row>
      <xdr:rowOff>47626</xdr:rowOff>
    </xdr:from>
    <xdr:to>
      <xdr:col>3</xdr:col>
      <xdr:colOff>457200</xdr:colOff>
      <xdr:row>11</xdr:row>
      <xdr:rowOff>209551</xdr:rowOff>
    </xdr:to>
    <xdr:pic>
      <xdr:nvPicPr>
        <xdr:cNvPr id="8" name="Picture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7"/>
        <a:stretch>
          <a:fillRect/>
        </a:stretch>
      </xdr:blipFill>
      <xdr:spPr>
        <a:xfrm>
          <a:off x="0" y="438151"/>
          <a:ext cx="4648200" cy="26289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133350</xdr:colOff>
      <xdr:row>92</xdr:row>
      <xdr:rowOff>9525</xdr:rowOff>
    </xdr:from>
    <xdr:to>
      <xdr:col>14</xdr:col>
      <xdr:colOff>95463</xdr:colOff>
      <xdr:row>108</xdr:row>
      <xdr:rowOff>9525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485776</xdr:colOff>
      <xdr:row>3</xdr:row>
      <xdr:rowOff>133350</xdr:rowOff>
    </xdr:from>
    <xdr:to>
      <xdr:col>2</xdr:col>
      <xdr:colOff>923925</xdr:colOff>
      <xdr:row>9</xdr:row>
      <xdr:rowOff>247650</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485776" y="723900"/>
          <a:ext cx="3476624" cy="1828800"/>
        </a:xfrm>
        <a:prstGeom prst="rect">
          <a:avLst/>
        </a:prstGeom>
      </xdr:spPr>
    </xdr:pic>
    <xdr:clientData/>
  </xdr:twoCellAnchor>
  <xdr:twoCellAnchor editAs="oneCell">
    <xdr:from>
      <xdr:col>16</xdr:col>
      <xdr:colOff>19050</xdr:colOff>
      <xdr:row>0</xdr:row>
      <xdr:rowOff>1</xdr:rowOff>
    </xdr:from>
    <xdr:to>
      <xdr:col>22</xdr:col>
      <xdr:colOff>9526</xdr:colOff>
      <xdr:row>7</xdr:row>
      <xdr:rowOff>47626</xdr:rowOff>
    </xdr:to>
    <xdr:pic>
      <xdr:nvPicPr>
        <xdr:cNvPr id="4" name="Picture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3230225" y="1"/>
          <a:ext cx="3648076" cy="1809750"/>
        </a:xfrm>
        <a:prstGeom prst="rect">
          <a:avLst/>
        </a:prstGeom>
      </xdr:spPr>
    </xdr:pic>
    <xdr:clientData/>
  </xdr:twoCellAnchor>
  <xdr:twoCellAnchor editAs="oneCell">
    <xdr:from>
      <xdr:col>16</xdr:col>
      <xdr:colOff>9525</xdr:colOff>
      <xdr:row>7</xdr:row>
      <xdr:rowOff>38100</xdr:rowOff>
    </xdr:from>
    <xdr:to>
      <xdr:col>22</xdr:col>
      <xdr:colOff>0</xdr:colOff>
      <xdr:row>13</xdr:row>
      <xdr:rowOff>19050</xdr:rowOff>
    </xdr:to>
    <xdr:pic>
      <xdr:nvPicPr>
        <xdr:cNvPr id="5" name="Picture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13220700" y="1800225"/>
          <a:ext cx="3648075" cy="1657350"/>
        </a:xfrm>
        <a:prstGeom prst="rect">
          <a:avLst/>
        </a:prstGeom>
      </xdr:spPr>
    </xdr:pic>
    <xdr:clientData/>
  </xdr:twoCellAnchor>
  <xdr:twoCellAnchor editAs="oneCell">
    <xdr:from>
      <xdr:col>16</xdr:col>
      <xdr:colOff>9525</xdr:colOff>
      <xdr:row>13</xdr:row>
      <xdr:rowOff>9525</xdr:rowOff>
    </xdr:from>
    <xdr:to>
      <xdr:col>22</xdr:col>
      <xdr:colOff>0</xdr:colOff>
      <xdr:row>19</xdr:row>
      <xdr:rowOff>247650</xdr:rowOff>
    </xdr:to>
    <xdr:pic>
      <xdr:nvPicPr>
        <xdr:cNvPr id="6" name="Picture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13220700" y="3448050"/>
          <a:ext cx="3648075" cy="2266950"/>
        </a:xfrm>
        <a:prstGeom prst="rect">
          <a:avLst/>
        </a:prstGeom>
      </xdr:spPr>
    </xdr:pic>
    <xdr:clientData/>
  </xdr:twoCellAnchor>
  <xdr:twoCellAnchor editAs="oneCell">
    <xdr:from>
      <xdr:col>5</xdr:col>
      <xdr:colOff>1762125</xdr:colOff>
      <xdr:row>37</xdr:row>
      <xdr:rowOff>9526</xdr:rowOff>
    </xdr:from>
    <xdr:to>
      <xdr:col>12</xdr:col>
      <xdr:colOff>180975</xdr:colOff>
      <xdr:row>49</xdr:row>
      <xdr:rowOff>38100</xdr:rowOff>
    </xdr:to>
    <xdr:pic>
      <xdr:nvPicPr>
        <xdr:cNvPr id="7" name="Picture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6619875" y="9725026"/>
          <a:ext cx="4305300" cy="2771774"/>
        </a:xfrm>
        <a:prstGeom prst="rect">
          <a:avLst/>
        </a:prstGeom>
      </xdr:spPr>
    </xdr:pic>
    <xdr:clientData/>
  </xdr:twoCellAnchor>
  <xdr:twoCellAnchor editAs="oneCell">
    <xdr:from>
      <xdr:col>12</xdr:col>
      <xdr:colOff>180975</xdr:colOff>
      <xdr:row>37</xdr:row>
      <xdr:rowOff>28575</xdr:rowOff>
    </xdr:from>
    <xdr:to>
      <xdr:col>19</xdr:col>
      <xdr:colOff>9525</xdr:colOff>
      <xdr:row>49</xdr:row>
      <xdr:rowOff>28575</xdr:rowOff>
    </xdr:to>
    <xdr:pic>
      <xdr:nvPicPr>
        <xdr:cNvPr id="8" name="Picture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10925175" y="9744075"/>
          <a:ext cx="4124325" cy="2743200"/>
        </a:xfrm>
        <a:prstGeom prst="rect">
          <a:avLst/>
        </a:prstGeom>
      </xdr:spPr>
    </xdr:pic>
    <xdr:clientData/>
  </xdr:twoCellAnchor>
  <xdr:twoCellAnchor editAs="oneCell">
    <xdr:from>
      <xdr:col>8</xdr:col>
      <xdr:colOff>428625</xdr:colOff>
      <xdr:row>49</xdr:row>
      <xdr:rowOff>18220</xdr:rowOff>
    </xdr:from>
    <xdr:to>
      <xdr:col>16</xdr:col>
      <xdr:colOff>28575</xdr:colOff>
      <xdr:row>58</xdr:row>
      <xdr:rowOff>581025</xdr:rowOff>
    </xdr:to>
    <xdr:pic>
      <xdr:nvPicPr>
        <xdr:cNvPr id="9" name="Picture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8639175" y="12476920"/>
          <a:ext cx="4600575" cy="2858330"/>
        </a:xfrm>
        <a:prstGeom prst="rect">
          <a:avLst/>
        </a:prstGeom>
      </xdr:spPr>
    </xdr:pic>
    <xdr:clientData/>
  </xdr:twoCellAnchor>
</xdr:wsDr>
</file>

<file path=xl/drawings/drawing46.xml><?xml version="1.0" encoding="utf-8"?>
<c:userShapes xmlns:c="http://schemas.openxmlformats.org/drawingml/2006/chart">
  <cdr:relSizeAnchor xmlns:cdr="http://schemas.openxmlformats.org/drawingml/2006/chartDrawing">
    <cdr:from>
      <cdr:x>0</cdr:x>
      <cdr:y>0.0143</cdr:y>
    </cdr:from>
    <cdr:to>
      <cdr:x>1</cdr:x>
      <cdr:y>0.16517</cdr:y>
    </cdr:to>
    <cdr:sp macro="" textlink="'[3]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8</xdr:col>
      <xdr:colOff>133350</xdr:colOff>
      <xdr:row>96</xdr:row>
      <xdr:rowOff>9525</xdr:rowOff>
    </xdr:from>
    <xdr:to>
      <xdr:col>14</xdr:col>
      <xdr:colOff>95463</xdr:colOff>
      <xdr:row>112</xdr:row>
      <xdr:rowOff>9525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161924</xdr:colOff>
      <xdr:row>2</xdr:row>
      <xdr:rowOff>28574</xdr:rowOff>
    </xdr:from>
    <xdr:to>
      <xdr:col>3</xdr:col>
      <xdr:colOff>257175</xdr:colOff>
      <xdr:row>11</xdr:row>
      <xdr:rowOff>108243</xdr:rowOff>
    </xdr:to>
    <xdr:pic>
      <xdr:nvPicPr>
        <xdr:cNvPr id="3" name="Picture 2" descr="Skijališta Crne Gore DOO Mojkovac">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4" y="419099"/>
          <a:ext cx="4286251" cy="2546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0</xdr:row>
      <xdr:rowOff>2</xdr:rowOff>
    </xdr:from>
    <xdr:to>
      <xdr:col>22</xdr:col>
      <xdr:colOff>0</xdr:colOff>
      <xdr:row>7</xdr:row>
      <xdr:rowOff>1</xdr:rowOff>
    </xdr:to>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13525500" y="2"/>
          <a:ext cx="3752850" cy="1762124"/>
        </a:xfrm>
        <a:prstGeom prst="rect">
          <a:avLst/>
        </a:prstGeom>
      </xdr:spPr>
    </xdr:pic>
    <xdr:clientData/>
  </xdr:twoCellAnchor>
  <xdr:twoCellAnchor editAs="oneCell">
    <xdr:from>
      <xdr:col>16</xdr:col>
      <xdr:colOff>9525</xdr:colOff>
      <xdr:row>7</xdr:row>
      <xdr:rowOff>1</xdr:rowOff>
    </xdr:from>
    <xdr:to>
      <xdr:col>22</xdr:col>
      <xdr:colOff>0</xdr:colOff>
      <xdr:row>13</xdr:row>
      <xdr:rowOff>0</xdr:rowOff>
    </xdr:to>
    <xdr:pic>
      <xdr:nvPicPr>
        <xdr:cNvPr id="5" name="Picture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13535025" y="1762126"/>
          <a:ext cx="3743325" cy="1676399"/>
        </a:xfrm>
        <a:prstGeom prst="rect">
          <a:avLst/>
        </a:prstGeom>
      </xdr:spPr>
    </xdr:pic>
    <xdr:clientData/>
  </xdr:twoCellAnchor>
  <xdr:twoCellAnchor editAs="oneCell">
    <xdr:from>
      <xdr:col>16</xdr:col>
      <xdr:colOff>9525</xdr:colOff>
      <xdr:row>13</xdr:row>
      <xdr:rowOff>0</xdr:rowOff>
    </xdr:from>
    <xdr:to>
      <xdr:col>22</xdr:col>
      <xdr:colOff>9525</xdr:colOff>
      <xdr:row>19</xdr:row>
      <xdr:rowOff>219076</xdr:rowOff>
    </xdr:to>
    <xdr:pic>
      <xdr:nvPicPr>
        <xdr:cNvPr id="6" name="Picture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13535025" y="3438525"/>
          <a:ext cx="3752850" cy="1724026"/>
        </a:xfrm>
        <a:prstGeom prst="rect">
          <a:avLst/>
        </a:prstGeom>
      </xdr:spPr>
    </xdr:pic>
    <xdr:clientData/>
  </xdr:twoCellAnchor>
  <xdr:twoCellAnchor editAs="oneCell">
    <xdr:from>
      <xdr:col>5</xdr:col>
      <xdr:colOff>1123950</xdr:colOff>
      <xdr:row>37</xdr:row>
      <xdr:rowOff>19050</xdr:rowOff>
    </xdr:from>
    <xdr:to>
      <xdr:col>12</xdr:col>
      <xdr:colOff>466725</xdr:colOff>
      <xdr:row>50</xdr:row>
      <xdr:rowOff>190500</xdr:rowOff>
    </xdr:to>
    <xdr:pic>
      <xdr:nvPicPr>
        <xdr:cNvPr id="7" name="Picture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5981700" y="9439275"/>
          <a:ext cx="5153025" cy="3143250"/>
        </a:xfrm>
        <a:prstGeom prst="rect">
          <a:avLst/>
        </a:prstGeom>
      </xdr:spPr>
    </xdr:pic>
    <xdr:clientData/>
  </xdr:twoCellAnchor>
  <xdr:twoCellAnchor editAs="oneCell">
    <xdr:from>
      <xdr:col>12</xdr:col>
      <xdr:colOff>457199</xdr:colOff>
      <xdr:row>37</xdr:row>
      <xdr:rowOff>9524</xdr:rowOff>
    </xdr:from>
    <xdr:to>
      <xdr:col>19</xdr:col>
      <xdr:colOff>533400</xdr:colOff>
      <xdr:row>50</xdr:row>
      <xdr:rowOff>190499</xdr:rowOff>
    </xdr:to>
    <xdr:pic>
      <xdr:nvPicPr>
        <xdr:cNvPr id="8" name="Picture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11125199" y="9210674"/>
          <a:ext cx="4857751" cy="3152775"/>
        </a:xfrm>
        <a:prstGeom prst="rect">
          <a:avLst/>
        </a:prstGeom>
      </xdr:spPr>
    </xdr:pic>
    <xdr:clientData/>
  </xdr:twoCellAnchor>
  <xdr:twoCellAnchor editAs="oneCell">
    <xdr:from>
      <xdr:col>9</xdr:col>
      <xdr:colOff>123825</xdr:colOff>
      <xdr:row>50</xdr:row>
      <xdr:rowOff>190500</xdr:rowOff>
    </xdr:from>
    <xdr:to>
      <xdr:col>16</xdr:col>
      <xdr:colOff>114300</xdr:colOff>
      <xdr:row>59</xdr:row>
      <xdr:rowOff>447675</xdr:rowOff>
    </xdr:to>
    <xdr:pic>
      <xdr:nvPicPr>
        <xdr:cNvPr id="9" name="Picture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8629650" y="12582525"/>
          <a:ext cx="5010150" cy="2724150"/>
        </a:xfrm>
        <a:prstGeom prst="rect">
          <a:avLst/>
        </a:prstGeom>
      </xdr:spPr>
    </xdr:pic>
    <xdr:clientData/>
  </xdr:twoCellAnchor>
</xdr:wsDr>
</file>

<file path=xl/drawings/drawing48.xml><?xml version="1.0" encoding="utf-8"?>
<c:userShapes xmlns:c="http://schemas.openxmlformats.org/drawingml/2006/chart">
  <cdr:relSizeAnchor xmlns:cdr="http://schemas.openxmlformats.org/drawingml/2006/chartDrawing">
    <cdr:from>
      <cdr:x>0</cdr:x>
      <cdr:y>0.0143</cdr:y>
    </cdr:from>
    <cdr:to>
      <cdr:x>1</cdr:x>
      <cdr:y>0.16517</cdr:y>
    </cdr:to>
    <cdr:sp macro="" textlink="'[3]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128814</xdr:colOff>
      <xdr:row>3</xdr:row>
      <xdr:rowOff>134711</xdr:rowOff>
    </xdr:from>
    <xdr:to>
      <xdr:col>3</xdr:col>
      <xdr:colOff>352426</xdr:colOff>
      <xdr:row>10</xdr:row>
      <xdr:rowOff>190500</xdr:rowOff>
    </xdr:to>
    <xdr:pic>
      <xdr:nvPicPr>
        <xdr:cNvPr id="2" name="Picture 1" descr="Sportski centar ">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814" y="725261"/>
          <a:ext cx="4414612" cy="2036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1343025</xdr:colOff>
      <xdr:row>37</xdr:row>
      <xdr:rowOff>11340</xdr:rowOff>
    </xdr:from>
    <xdr:to>
      <xdr:col>12</xdr:col>
      <xdr:colOff>428625</xdr:colOff>
      <xdr:row>50</xdr:row>
      <xdr:rowOff>219075</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6200775" y="9145815"/>
          <a:ext cx="4724400" cy="3303360"/>
        </a:xfrm>
        <a:prstGeom prst="rect">
          <a:avLst/>
        </a:prstGeom>
      </xdr:spPr>
    </xdr:pic>
    <xdr:clientData/>
  </xdr:twoCellAnchor>
  <xdr:twoCellAnchor editAs="oneCell">
    <xdr:from>
      <xdr:col>12</xdr:col>
      <xdr:colOff>419100</xdr:colOff>
      <xdr:row>37</xdr:row>
      <xdr:rowOff>11339</xdr:rowOff>
    </xdr:from>
    <xdr:to>
      <xdr:col>20</xdr:col>
      <xdr:colOff>304800</xdr:colOff>
      <xdr:row>50</xdr:row>
      <xdr:rowOff>219075</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0915650" y="9145814"/>
          <a:ext cx="5095875" cy="3303361"/>
        </a:xfrm>
        <a:prstGeom prst="rect">
          <a:avLst/>
        </a:prstGeom>
      </xdr:spPr>
    </xdr:pic>
    <xdr:clientData/>
  </xdr:twoCellAnchor>
  <xdr:twoCellAnchor editAs="oneCell">
    <xdr:from>
      <xdr:col>8</xdr:col>
      <xdr:colOff>434069</xdr:colOff>
      <xdr:row>50</xdr:row>
      <xdr:rowOff>218621</xdr:rowOff>
    </xdr:from>
    <xdr:to>
      <xdr:col>16</xdr:col>
      <xdr:colOff>304800</xdr:colOff>
      <xdr:row>60</xdr:row>
      <xdr:rowOff>457200</xdr:rowOff>
    </xdr:to>
    <xdr:pic>
      <xdr:nvPicPr>
        <xdr:cNvPr id="5" name="Picture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8444594" y="12448721"/>
          <a:ext cx="5033281" cy="2762704"/>
        </a:xfrm>
        <a:prstGeom prst="rect">
          <a:avLst/>
        </a:prstGeom>
      </xdr:spPr>
    </xdr:pic>
    <xdr:clientData/>
  </xdr:twoCellAnchor>
  <xdr:twoCellAnchor editAs="oneCell">
    <xdr:from>
      <xdr:col>16</xdr:col>
      <xdr:colOff>7258</xdr:colOff>
      <xdr:row>7</xdr:row>
      <xdr:rowOff>8618</xdr:rowOff>
    </xdr:from>
    <xdr:to>
      <xdr:col>22</xdr:col>
      <xdr:colOff>0</xdr:colOff>
      <xdr:row>13</xdr:row>
      <xdr:rowOff>9526</xdr:rowOff>
    </xdr:to>
    <xdr:pic>
      <xdr:nvPicPr>
        <xdr:cNvPr id="6" name="Picture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13180333" y="1770743"/>
          <a:ext cx="3745592" cy="1677308"/>
        </a:xfrm>
        <a:prstGeom prst="rect">
          <a:avLst/>
        </a:prstGeom>
      </xdr:spPr>
    </xdr:pic>
    <xdr:clientData/>
  </xdr:twoCellAnchor>
  <xdr:twoCellAnchor editAs="oneCell">
    <xdr:from>
      <xdr:col>16</xdr:col>
      <xdr:colOff>5441</xdr:colOff>
      <xdr:row>13</xdr:row>
      <xdr:rowOff>4989</xdr:rowOff>
    </xdr:from>
    <xdr:to>
      <xdr:col>22</xdr:col>
      <xdr:colOff>9524</xdr:colOff>
      <xdr:row>19</xdr:row>
      <xdr:rowOff>238125</xdr:rowOff>
    </xdr:to>
    <xdr:pic>
      <xdr:nvPicPr>
        <xdr:cNvPr id="7" name="Picture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13178516" y="3443514"/>
          <a:ext cx="3756933" cy="1738086"/>
        </a:xfrm>
        <a:prstGeom prst="rect">
          <a:avLst/>
        </a:prstGeom>
      </xdr:spPr>
    </xdr:pic>
    <xdr:clientData/>
  </xdr:twoCellAnchor>
  <xdr:twoCellAnchor editAs="oneCell">
    <xdr:from>
      <xdr:col>16</xdr:col>
      <xdr:colOff>0</xdr:colOff>
      <xdr:row>0</xdr:row>
      <xdr:rowOff>0</xdr:rowOff>
    </xdr:from>
    <xdr:to>
      <xdr:col>22</xdr:col>
      <xdr:colOff>9525</xdr:colOff>
      <xdr:row>7</xdr:row>
      <xdr:rowOff>0</xdr:rowOff>
    </xdr:to>
    <xdr:pic>
      <xdr:nvPicPr>
        <xdr:cNvPr id="8" name="Picture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13173075" y="0"/>
          <a:ext cx="3762375" cy="176212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cdr:x>
      <cdr:y>0.02219</cdr:y>
    </cdr:from>
    <cdr:to>
      <cdr:x>1</cdr:x>
      <cdr:y>0.20758</cdr:y>
    </cdr:to>
    <cdr:sp macro="" textlink="'[3]Single Company Level'!$S$14">
      <cdr:nvSpPr>
        <cdr:cNvPr id="3" name="TextBox 2">
          <a:extLst xmlns:a="http://schemas.openxmlformats.org/drawingml/2006/main">
            <a:ext uri="{FF2B5EF4-FFF2-40B4-BE49-F238E27FC236}">
              <a16:creationId xmlns:a16="http://schemas.microsoft.com/office/drawing/2014/main" id="{F05F4C7E-9D5A-4F12-92E1-0D338A8D1763}"/>
            </a:ext>
          </a:extLst>
        </cdr:cNvPr>
        <cdr:cNvSpPr txBox="1"/>
      </cdr:nvSpPr>
      <cdr:spPr>
        <a:xfrm xmlns:a="http://schemas.openxmlformats.org/drawingml/2006/main">
          <a:off x="50800" y="50801"/>
          <a:ext cx="10160000" cy="424489"/>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7694AA8F-E50F-4203-BF14-0460C6C46F87}" type="TxLink">
            <a:rPr lang="en-US" sz="1200" b="1" i="0" u="none" strike="noStrike">
              <a:solidFill>
                <a:srgbClr val="246DAD"/>
              </a:solidFill>
              <a:latin typeface="Avenir Next LT Pro" panose="020B0504020202020204" pitchFamily="34" charset="0"/>
              <a:cs typeface="Calibri"/>
            </a:rPr>
            <a:pPr algn="l"/>
            <a:t>Profitabilnost</a:t>
          </a:fld>
          <a:endParaRPr lang="en-US" sz="1200" b="1">
            <a:solidFill>
              <a:srgbClr val="246DAD"/>
            </a:solidFill>
            <a:latin typeface="Avenir Next LT Pro" panose="020B05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123825</xdr:colOff>
      <xdr:row>2</xdr:row>
      <xdr:rowOff>66674</xdr:rowOff>
    </xdr:from>
    <xdr:to>
      <xdr:col>3</xdr:col>
      <xdr:colOff>361950</xdr:colOff>
      <xdr:row>11</xdr:row>
      <xdr:rowOff>107759</xdr:rowOff>
    </xdr:to>
    <xdr:pic>
      <xdr:nvPicPr>
        <xdr:cNvPr id="2" name="Picture 1" descr="Sveti Stefan hoteli AD Budva">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457199"/>
          <a:ext cx="4429125" cy="2508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19049</xdr:colOff>
      <xdr:row>0</xdr:row>
      <xdr:rowOff>2</xdr:rowOff>
    </xdr:from>
    <xdr:to>
      <xdr:col>22</xdr:col>
      <xdr:colOff>9524</xdr:colOff>
      <xdr:row>7</xdr:row>
      <xdr:rowOff>19051</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3420724" y="2"/>
          <a:ext cx="3743325" cy="1781174"/>
        </a:xfrm>
        <a:prstGeom prst="rect">
          <a:avLst/>
        </a:prstGeom>
      </xdr:spPr>
    </xdr:pic>
    <xdr:clientData/>
  </xdr:twoCellAnchor>
  <xdr:twoCellAnchor editAs="oneCell">
    <xdr:from>
      <xdr:col>16</xdr:col>
      <xdr:colOff>9525</xdr:colOff>
      <xdr:row>7</xdr:row>
      <xdr:rowOff>9524</xdr:rowOff>
    </xdr:from>
    <xdr:to>
      <xdr:col>22</xdr:col>
      <xdr:colOff>9525</xdr:colOff>
      <xdr:row>12</xdr:row>
      <xdr:rowOff>257174</xdr:rowOff>
    </xdr:to>
    <xdr:pic>
      <xdr:nvPicPr>
        <xdr:cNvPr id="4" name="Picture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3411200" y="1771649"/>
          <a:ext cx="3752850" cy="1666875"/>
        </a:xfrm>
        <a:prstGeom prst="rect">
          <a:avLst/>
        </a:prstGeom>
      </xdr:spPr>
    </xdr:pic>
    <xdr:clientData/>
  </xdr:twoCellAnchor>
  <xdr:twoCellAnchor editAs="oneCell">
    <xdr:from>
      <xdr:col>16</xdr:col>
      <xdr:colOff>19050</xdr:colOff>
      <xdr:row>13</xdr:row>
      <xdr:rowOff>9525</xdr:rowOff>
    </xdr:from>
    <xdr:to>
      <xdr:col>22</xdr:col>
      <xdr:colOff>0</xdr:colOff>
      <xdr:row>20</xdr:row>
      <xdr:rowOff>9525</xdr:rowOff>
    </xdr:to>
    <xdr:pic>
      <xdr:nvPicPr>
        <xdr:cNvPr id="5" name="Picture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3420725" y="3448050"/>
          <a:ext cx="3733800" cy="1724025"/>
        </a:xfrm>
        <a:prstGeom prst="rect">
          <a:avLst/>
        </a:prstGeom>
      </xdr:spPr>
    </xdr:pic>
    <xdr:clientData/>
  </xdr:twoCellAnchor>
  <xdr:twoCellAnchor editAs="oneCell">
    <xdr:from>
      <xdr:col>5</xdr:col>
      <xdr:colOff>1123951</xdr:colOff>
      <xdr:row>37</xdr:row>
      <xdr:rowOff>9524</xdr:rowOff>
    </xdr:from>
    <xdr:to>
      <xdr:col>12</xdr:col>
      <xdr:colOff>257175</xdr:colOff>
      <xdr:row>51</xdr:row>
      <xdr:rowOff>190499</xdr:rowOff>
    </xdr:to>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5981701" y="9210674"/>
          <a:ext cx="5000624" cy="3419475"/>
        </a:xfrm>
        <a:prstGeom prst="rect">
          <a:avLst/>
        </a:prstGeom>
      </xdr:spPr>
    </xdr:pic>
    <xdr:clientData/>
  </xdr:twoCellAnchor>
  <xdr:twoCellAnchor editAs="oneCell">
    <xdr:from>
      <xdr:col>12</xdr:col>
      <xdr:colOff>247650</xdr:colOff>
      <xdr:row>37</xdr:row>
      <xdr:rowOff>9523</xdr:rowOff>
    </xdr:from>
    <xdr:to>
      <xdr:col>19</xdr:col>
      <xdr:colOff>523875</xdr:colOff>
      <xdr:row>51</xdr:row>
      <xdr:rowOff>190500</xdr:rowOff>
    </xdr:to>
    <xdr:pic>
      <xdr:nvPicPr>
        <xdr:cNvPr id="7" name="Picture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10972800" y="9210673"/>
          <a:ext cx="4876800" cy="3419477"/>
        </a:xfrm>
        <a:prstGeom prst="rect">
          <a:avLst/>
        </a:prstGeom>
      </xdr:spPr>
    </xdr:pic>
    <xdr:clientData/>
  </xdr:twoCellAnchor>
  <xdr:twoCellAnchor editAs="oneCell">
    <xdr:from>
      <xdr:col>8</xdr:col>
      <xdr:colOff>257175</xdr:colOff>
      <xdr:row>51</xdr:row>
      <xdr:rowOff>190500</xdr:rowOff>
    </xdr:from>
    <xdr:to>
      <xdr:col>16</xdr:col>
      <xdr:colOff>266700</xdr:colOff>
      <xdr:row>64</xdr:row>
      <xdr:rowOff>314325</xdr:rowOff>
    </xdr:to>
    <xdr:pic>
      <xdr:nvPicPr>
        <xdr:cNvPr id="8" name="Picture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8267700" y="12630150"/>
          <a:ext cx="5400675" cy="33147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8</xdr:col>
      <xdr:colOff>133350</xdr:colOff>
      <xdr:row>92</xdr:row>
      <xdr:rowOff>9525</xdr:rowOff>
    </xdr:from>
    <xdr:to>
      <xdr:col>14</xdr:col>
      <xdr:colOff>95463</xdr:colOff>
      <xdr:row>108</xdr:row>
      <xdr:rowOff>9525</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381001</xdr:colOff>
      <xdr:row>3</xdr:row>
      <xdr:rowOff>114300</xdr:rowOff>
    </xdr:from>
    <xdr:to>
      <xdr:col>3</xdr:col>
      <xdr:colOff>19051</xdr:colOff>
      <xdr:row>10</xdr:row>
      <xdr:rowOff>190500</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381001" y="704850"/>
          <a:ext cx="3829050" cy="2057400"/>
        </a:xfrm>
        <a:prstGeom prst="rect">
          <a:avLst/>
        </a:prstGeom>
      </xdr:spPr>
    </xdr:pic>
    <xdr:clientData/>
  </xdr:twoCellAnchor>
  <xdr:twoCellAnchor editAs="oneCell">
    <xdr:from>
      <xdr:col>16</xdr:col>
      <xdr:colOff>9525</xdr:colOff>
      <xdr:row>0</xdr:row>
      <xdr:rowOff>0</xdr:rowOff>
    </xdr:from>
    <xdr:to>
      <xdr:col>22</xdr:col>
      <xdr:colOff>9525</xdr:colOff>
      <xdr:row>7</xdr:row>
      <xdr:rowOff>0</xdr:rowOff>
    </xdr:to>
    <xdr:pic>
      <xdr:nvPicPr>
        <xdr:cNvPr id="4" name="Picture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13173075" y="0"/>
          <a:ext cx="3657600" cy="1762125"/>
        </a:xfrm>
        <a:prstGeom prst="rect">
          <a:avLst/>
        </a:prstGeom>
      </xdr:spPr>
    </xdr:pic>
    <xdr:clientData/>
  </xdr:twoCellAnchor>
  <xdr:twoCellAnchor editAs="oneCell">
    <xdr:from>
      <xdr:col>16</xdr:col>
      <xdr:colOff>9525</xdr:colOff>
      <xdr:row>7</xdr:row>
      <xdr:rowOff>9523</xdr:rowOff>
    </xdr:from>
    <xdr:to>
      <xdr:col>22</xdr:col>
      <xdr:colOff>9525</xdr:colOff>
      <xdr:row>13</xdr:row>
      <xdr:rowOff>19050</xdr:rowOff>
    </xdr:to>
    <xdr:pic>
      <xdr:nvPicPr>
        <xdr:cNvPr id="5" name="Picture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13173075" y="1771648"/>
          <a:ext cx="3657600" cy="1685927"/>
        </a:xfrm>
        <a:prstGeom prst="rect">
          <a:avLst/>
        </a:prstGeom>
      </xdr:spPr>
    </xdr:pic>
    <xdr:clientData/>
  </xdr:twoCellAnchor>
  <xdr:twoCellAnchor editAs="oneCell">
    <xdr:from>
      <xdr:col>16</xdr:col>
      <xdr:colOff>11641</xdr:colOff>
      <xdr:row>13</xdr:row>
      <xdr:rowOff>12702</xdr:rowOff>
    </xdr:from>
    <xdr:to>
      <xdr:col>22</xdr:col>
      <xdr:colOff>0</xdr:colOff>
      <xdr:row>19</xdr:row>
      <xdr:rowOff>257176</xdr:rowOff>
    </xdr:to>
    <xdr:pic>
      <xdr:nvPicPr>
        <xdr:cNvPr id="6" name="Picture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13175191" y="3451227"/>
          <a:ext cx="3645959" cy="2111374"/>
        </a:xfrm>
        <a:prstGeom prst="rect">
          <a:avLst/>
        </a:prstGeom>
      </xdr:spPr>
    </xdr:pic>
    <xdr:clientData/>
  </xdr:twoCellAnchor>
  <xdr:twoCellAnchor editAs="oneCell">
    <xdr:from>
      <xdr:col>5</xdr:col>
      <xdr:colOff>1181100</xdr:colOff>
      <xdr:row>37</xdr:row>
      <xdr:rowOff>9526</xdr:rowOff>
    </xdr:from>
    <xdr:to>
      <xdr:col>12</xdr:col>
      <xdr:colOff>142875</xdr:colOff>
      <xdr:row>49</xdr:row>
      <xdr:rowOff>47625</xdr:rowOff>
    </xdr:to>
    <xdr:pic>
      <xdr:nvPicPr>
        <xdr:cNvPr id="7" name="Picture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6038850" y="9744076"/>
          <a:ext cx="4800600" cy="2781299"/>
        </a:xfrm>
        <a:prstGeom prst="rect">
          <a:avLst/>
        </a:prstGeom>
      </xdr:spPr>
    </xdr:pic>
    <xdr:clientData/>
  </xdr:twoCellAnchor>
  <xdr:twoCellAnchor editAs="oneCell">
    <xdr:from>
      <xdr:col>12</xdr:col>
      <xdr:colOff>142875</xdr:colOff>
      <xdr:row>37</xdr:row>
      <xdr:rowOff>0</xdr:rowOff>
    </xdr:from>
    <xdr:to>
      <xdr:col>20</xdr:col>
      <xdr:colOff>50800</xdr:colOff>
      <xdr:row>49</xdr:row>
      <xdr:rowOff>47625</xdr:rowOff>
    </xdr:to>
    <xdr:pic>
      <xdr:nvPicPr>
        <xdr:cNvPr id="8" name="Picture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10839450" y="9734550"/>
          <a:ext cx="4813300" cy="2790825"/>
        </a:xfrm>
        <a:prstGeom prst="rect">
          <a:avLst/>
        </a:prstGeom>
      </xdr:spPr>
    </xdr:pic>
    <xdr:clientData/>
  </xdr:twoCellAnchor>
  <xdr:twoCellAnchor editAs="oneCell">
    <xdr:from>
      <xdr:col>8</xdr:col>
      <xdr:colOff>295274</xdr:colOff>
      <xdr:row>49</xdr:row>
      <xdr:rowOff>47625</xdr:rowOff>
    </xdr:from>
    <xdr:to>
      <xdr:col>16</xdr:col>
      <xdr:colOff>28574</xdr:colOff>
      <xdr:row>59</xdr:row>
      <xdr:rowOff>0</xdr:rowOff>
    </xdr:to>
    <xdr:pic>
      <xdr:nvPicPr>
        <xdr:cNvPr id="9" name="Picture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8458199" y="12525375"/>
          <a:ext cx="4733925" cy="2962275"/>
        </a:xfrm>
        <a:prstGeom prst="rect">
          <a:avLst/>
        </a:prstGeom>
      </xdr:spPr>
    </xdr:pic>
    <xdr:clientData/>
  </xdr:twoCellAnchor>
</xdr:wsDr>
</file>

<file path=xl/drawings/drawing52.xml><?xml version="1.0" encoding="utf-8"?>
<c:userShapes xmlns:c="http://schemas.openxmlformats.org/drawingml/2006/chart">
  <cdr:relSizeAnchor xmlns:cdr="http://schemas.openxmlformats.org/drawingml/2006/chartDrawing">
    <cdr:from>
      <cdr:x>0</cdr:x>
      <cdr:y>0.0143</cdr:y>
    </cdr:from>
    <cdr:to>
      <cdr:x>1</cdr:x>
      <cdr:y>0.16517</cdr:y>
    </cdr:to>
    <cdr:sp macro="" textlink="'[3]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8</xdr:col>
      <xdr:colOff>133350</xdr:colOff>
      <xdr:row>98</xdr:row>
      <xdr:rowOff>9525</xdr:rowOff>
    </xdr:from>
    <xdr:to>
      <xdr:col>14</xdr:col>
      <xdr:colOff>95463</xdr:colOff>
      <xdr:row>114</xdr:row>
      <xdr:rowOff>9525</xdr:rowOff>
    </xdr:to>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85724</xdr:rowOff>
    </xdr:from>
    <xdr:to>
      <xdr:col>3</xdr:col>
      <xdr:colOff>323850</xdr:colOff>
      <xdr:row>11</xdr:row>
      <xdr:rowOff>133350</xdr:rowOff>
    </xdr:to>
    <xdr:pic>
      <xdr:nvPicPr>
        <xdr:cNvPr id="3" name="Picture 2" descr="Turistički centar Durmitor DOO Žabljak">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476249"/>
          <a:ext cx="4295775" cy="2514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19049</xdr:colOff>
      <xdr:row>0</xdr:row>
      <xdr:rowOff>9526</xdr:rowOff>
    </xdr:from>
    <xdr:to>
      <xdr:col>22</xdr:col>
      <xdr:colOff>19050</xdr:colOff>
      <xdr:row>7</xdr:row>
      <xdr:rowOff>28575</xdr:rowOff>
    </xdr:to>
    <xdr:pic>
      <xdr:nvPicPr>
        <xdr:cNvPr id="4" name="Picture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13077824" y="9526"/>
          <a:ext cx="3752851" cy="1781174"/>
        </a:xfrm>
        <a:prstGeom prst="rect">
          <a:avLst/>
        </a:prstGeom>
      </xdr:spPr>
    </xdr:pic>
    <xdr:clientData/>
  </xdr:twoCellAnchor>
  <xdr:twoCellAnchor editAs="oneCell">
    <xdr:from>
      <xdr:col>16</xdr:col>
      <xdr:colOff>19050</xdr:colOff>
      <xdr:row>7</xdr:row>
      <xdr:rowOff>9524</xdr:rowOff>
    </xdr:from>
    <xdr:to>
      <xdr:col>22</xdr:col>
      <xdr:colOff>19050</xdr:colOff>
      <xdr:row>13</xdr:row>
      <xdr:rowOff>9525</xdr:rowOff>
    </xdr:to>
    <xdr:pic>
      <xdr:nvPicPr>
        <xdr:cNvPr id="5" name="Picture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13077825" y="1771649"/>
          <a:ext cx="3752850" cy="1676401"/>
        </a:xfrm>
        <a:prstGeom prst="rect">
          <a:avLst/>
        </a:prstGeom>
      </xdr:spPr>
    </xdr:pic>
    <xdr:clientData/>
  </xdr:twoCellAnchor>
  <xdr:twoCellAnchor editAs="oneCell">
    <xdr:from>
      <xdr:col>16</xdr:col>
      <xdr:colOff>9525</xdr:colOff>
      <xdr:row>13</xdr:row>
      <xdr:rowOff>9525</xdr:rowOff>
    </xdr:from>
    <xdr:to>
      <xdr:col>22</xdr:col>
      <xdr:colOff>28575</xdr:colOff>
      <xdr:row>19</xdr:row>
      <xdr:rowOff>238125</xdr:rowOff>
    </xdr:to>
    <xdr:pic>
      <xdr:nvPicPr>
        <xdr:cNvPr id="6" name="Picture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13068300" y="3448050"/>
          <a:ext cx="3771900" cy="1733550"/>
        </a:xfrm>
        <a:prstGeom prst="rect">
          <a:avLst/>
        </a:prstGeom>
      </xdr:spPr>
    </xdr:pic>
    <xdr:clientData/>
  </xdr:twoCellAnchor>
  <xdr:twoCellAnchor editAs="oneCell">
    <xdr:from>
      <xdr:col>5</xdr:col>
      <xdr:colOff>1314449</xdr:colOff>
      <xdr:row>37</xdr:row>
      <xdr:rowOff>9525</xdr:rowOff>
    </xdr:from>
    <xdr:to>
      <xdr:col>12</xdr:col>
      <xdr:colOff>476249</xdr:colOff>
      <xdr:row>50</xdr:row>
      <xdr:rowOff>114300</xdr:rowOff>
    </xdr:to>
    <xdr:pic>
      <xdr:nvPicPr>
        <xdr:cNvPr id="7" name="Picture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6172199" y="9153525"/>
          <a:ext cx="4657725" cy="3076575"/>
        </a:xfrm>
        <a:prstGeom prst="rect">
          <a:avLst/>
        </a:prstGeom>
      </xdr:spPr>
    </xdr:pic>
    <xdr:clientData/>
  </xdr:twoCellAnchor>
  <xdr:twoCellAnchor editAs="oneCell">
    <xdr:from>
      <xdr:col>12</xdr:col>
      <xdr:colOff>476249</xdr:colOff>
      <xdr:row>37</xdr:row>
      <xdr:rowOff>9525</xdr:rowOff>
    </xdr:from>
    <xdr:to>
      <xdr:col>19</xdr:col>
      <xdr:colOff>504824</xdr:colOff>
      <xdr:row>50</xdr:row>
      <xdr:rowOff>114300</xdr:rowOff>
    </xdr:to>
    <xdr:pic>
      <xdr:nvPicPr>
        <xdr:cNvPr id="8" name="Picture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7"/>
        <a:stretch>
          <a:fillRect/>
        </a:stretch>
      </xdr:blipFill>
      <xdr:spPr>
        <a:xfrm>
          <a:off x="10829924" y="9153525"/>
          <a:ext cx="4657725" cy="3076575"/>
        </a:xfrm>
        <a:prstGeom prst="rect">
          <a:avLst/>
        </a:prstGeom>
      </xdr:spPr>
    </xdr:pic>
    <xdr:clientData/>
  </xdr:twoCellAnchor>
  <xdr:twoCellAnchor editAs="oneCell">
    <xdr:from>
      <xdr:col>8</xdr:col>
      <xdr:colOff>438150</xdr:colOff>
      <xdr:row>50</xdr:row>
      <xdr:rowOff>104775</xdr:rowOff>
    </xdr:from>
    <xdr:to>
      <xdr:col>16</xdr:col>
      <xdr:colOff>114300</xdr:colOff>
      <xdr:row>61</xdr:row>
      <xdr:rowOff>457200</xdr:rowOff>
    </xdr:to>
    <xdr:pic>
      <xdr:nvPicPr>
        <xdr:cNvPr id="9" name="Picture 8">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8"/>
        <a:stretch>
          <a:fillRect/>
        </a:stretch>
      </xdr:blipFill>
      <xdr:spPr>
        <a:xfrm>
          <a:off x="8439150" y="12220575"/>
          <a:ext cx="4733925" cy="3105150"/>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cdr:x>
      <cdr:y>0.0143</cdr:y>
    </cdr:from>
    <cdr:to>
      <cdr:x>1</cdr:x>
      <cdr:y>0.16517</cdr:y>
    </cdr:to>
    <cdr:sp macro="" textlink="'[3]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133350</xdr:colOff>
      <xdr:row>98</xdr:row>
      <xdr:rowOff>9525</xdr:rowOff>
    </xdr:from>
    <xdr:to>
      <xdr:col>14</xdr:col>
      <xdr:colOff>95463</xdr:colOff>
      <xdr:row>114</xdr:row>
      <xdr:rowOff>9525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38099</xdr:colOff>
      <xdr:row>3</xdr:row>
      <xdr:rowOff>219075</xdr:rowOff>
    </xdr:from>
    <xdr:to>
      <xdr:col>3</xdr:col>
      <xdr:colOff>485775</xdr:colOff>
      <xdr:row>10</xdr:row>
      <xdr:rowOff>66675</xdr:rowOff>
    </xdr:to>
    <xdr:pic>
      <xdr:nvPicPr>
        <xdr:cNvPr id="3" name="Picture 2" descr="Zaštita prostora Crne Gore DOO Danilovgrad">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099" y="809625"/>
          <a:ext cx="4638676"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19050</xdr:colOff>
      <xdr:row>0</xdr:row>
      <xdr:rowOff>9525</xdr:rowOff>
    </xdr:from>
    <xdr:to>
      <xdr:col>22</xdr:col>
      <xdr:colOff>19050</xdr:colOff>
      <xdr:row>7</xdr:row>
      <xdr:rowOff>0</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13096875" y="9525"/>
          <a:ext cx="3752850" cy="1752600"/>
        </a:xfrm>
        <a:prstGeom prst="rect">
          <a:avLst/>
        </a:prstGeom>
      </xdr:spPr>
    </xdr:pic>
    <xdr:clientData/>
  </xdr:twoCellAnchor>
  <xdr:twoCellAnchor editAs="oneCell">
    <xdr:from>
      <xdr:col>16</xdr:col>
      <xdr:colOff>9523</xdr:colOff>
      <xdr:row>6</xdr:row>
      <xdr:rowOff>314326</xdr:rowOff>
    </xdr:from>
    <xdr:to>
      <xdr:col>22</xdr:col>
      <xdr:colOff>9524</xdr:colOff>
      <xdr:row>13</xdr:row>
      <xdr:rowOff>0</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13087348" y="1752601"/>
          <a:ext cx="3752851" cy="1685924"/>
        </a:xfrm>
        <a:prstGeom prst="rect">
          <a:avLst/>
        </a:prstGeom>
      </xdr:spPr>
    </xdr:pic>
    <xdr:clientData/>
  </xdr:twoCellAnchor>
  <xdr:twoCellAnchor editAs="oneCell">
    <xdr:from>
      <xdr:col>16</xdr:col>
      <xdr:colOff>9525</xdr:colOff>
      <xdr:row>13</xdr:row>
      <xdr:rowOff>9725</xdr:rowOff>
    </xdr:from>
    <xdr:to>
      <xdr:col>22</xdr:col>
      <xdr:colOff>9525</xdr:colOff>
      <xdr:row>19</xdr:row>
      <xdr:rowOff>219075</xdr:rowOff>
    </xdr:to>
    <xdr:pic>
      <xdr:nvPicPr>
        <xdr:cNvPr id="6" name="Picture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13087350" y="3448250"/>
          <a:ext cx="3752850" cy="1714300"/>
        </a:xfrm>
        <a:prstGeom prst="rect">
          <a:avLst/>
        </a:prstGeom>
      </xdr:spPr>
    </xdr:pic>
    <xdr:clientData/>
  </xdr:twoCellAnchor>
  <xdr:twoCellAnchor editAs="oneCell">
    <xdr:from>
      <xdr:col>5</xdr:col>
      <xdr:colOff>1400175</xdr:colOff>
      <xdr:row>37</xdr:row>
      <xdr:rowOff>9524</xdr:rowOff>
    </xdr:from>
    <xdr:to>
      <xdr:col>12</xdr:col>
      <xdr:colOff>371475</xdr:colOff>
      <xdr:row>50</xdr:row>
      <xdr:rowOff>219075</xdr:rowOff>
    </xdr:to>
    <xdr:pic>
      <xdr:nvPicPr>
        <xdr:cNvPr id="7" name="Picture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6257925" y="9210674"/>
          <a:ext cx="4600575" cy="3181351"/>
        </a:xfrm>
        <a:prstGeom prst="rect">
          <a:avLst/>
        </a:prstGeom>
      </xdr:spPr>
    </xdr:pic>
    <xdr:clientData/>
  </xdr:twoCellAnchor>
  <xdr:twoCellAnchor editAs="oneCell">
    <xdr:from>
      <xdr:col>12</xdr:col>
      <xdr:colOff>361950</xdr:colOff>
      <xdr:row>37</xdr:row>
      <xdr:rowOff>9525</xdr:rowOff>
    </xdr:from>
    <xdr:to>
      <xdr:col>20</xdr:col>
      <xdr:colOff>190500</xdr:colOff>
      <xdr:row>50</xdr:row>
      <xdr:rowOff>219075</xdr:rowOff>
    </xdr:to>
    <xdr:pic>
      <xdr:nvPicPr>
        <xdr:cNvPr id="8" name="Picture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7"/>
        <a:stretch>
          <a:fillRect/>
        </a:stretch>
      </xdr:blipFill>
      <xdr:spPr>
        <a:xfrm>
          <a:off x="10848975" y="9210675"/>
          <a:ext cx="4953000" cy="3181350"/>
        </a:xfrm>
        <a:prstGeom prst="rect">
          <a:avLst/>
        </a:prstGeom>
      </xdr:spPr>
    </xdr:pic>
    <xdr:clientData/>
  </xdr:twoCellAnchor>
  <xdr:twoCellAnchor editAs="oneCell">
    <xdr:from>
      <xdr:col>8</xdr:col>
      <xdr:colOff>276225</xdr:colOff>
      <xdr:row>51</xdr:row>
      <xdr:rowOff>1</xdr:rowOff>
    </xdr:from>
    <xdr:to>
      <xdr:col>16</xdr:col>
      <xdr:colOff>257175</xdr:colOff>
      <xdr:row>61</xdr:row>
      <xdr:rowOff>438150</xdr:rowOff>
    </xdr:to>
    <xdr:pic>
      <xdr:nvPicPr>
        <xdr:cNvPr id="9" name="Picture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8"/>
        <a:stretch>
          <a:fillRect/>
        </a:stretch>
      </xdr:blipFill>
      <xdr:spPr>
        <a:xfrm>
          <a:off x="8277225" y="12401551"/>
          <a:ext cx="5057775" cy="2962274"/>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cdr:x>
      <cdr:y>0.0143</cdr:y>
    </cdr:from>
    <cdr:to>
      <cdr:x>1</cdr:x>
      <cdr:y>0.16517</cdr:y>
    </cdr:to>
    <cdr:sp macro="" textlink="'[3]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16</xdr:col>
      <xdr:colOff>9525</xdr:colOff>
      <xdr:row>0</xdr:row>
      <xdr:rowOff>0</xdr:rowOff>
    </xdr:from>
    <xdr:to>
      <xdr:col>21</xdr:col>
      <xdr:colOff>0</xdr:colOff>
      <xdr:row>7</xdr:row>
      <xdr:rowOff>21490</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13363575" y="0"/>
          <a:ext cx="3038475" cy="1774090"/>
        </a:xfrm>
        <a:prstGeom prst="rect">
          <a:avLst/>
        </a:prstGeom>
      </xdr:spPr>
    </xdr:pic>
    <xdr:clientData/>
  </xdr:twoCellAnchor>
  <xdr:twoCellAnchor editAs="oneCell">
    <xdr:from>
      <xdr:col>16</xdr:col>
      <xdr:colOff>9526</xdr:colOff>
      <xdr:row>7</xdr:row>
      <xdr:rowOff>9525</xdr:rowOff>
    </xdr:from>
    <xdr:to>
      <xdr:col>21</xdr:col>
      <xdr:colOff>9526</xdr:colOff>
      <xdr:row>14</xdr:row>
      <xdr:rowOff>184588</xdr:rowOff>
    </xdr:to>
    <xdr:pic>
      <xdr:nvPicPr>
        <xdr:cNvPr id="3" name="Picture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13363576" y="1771650"/>
          <a:ext cx="3048000" cy="2127688"/>
        </a:xfrm>
        <a:prstGeom prst="rect">
          <a:avLst/>
        </a:prstGeom>
      </xdr:spPr>
    </xdr:pic>
    <xdr:clientData/>
  </xdr:twoCellAnchor>
  <xdr:twoCellAnchor editAs="oneCell">
    <xdr:from>
      <xdr:col>16</xdr:col>
      <xdr:colOff>9526</xdr:colOff>
      <xdr:row>14</xdr:row>
      <xdr:rowOff>171450</xdr:rowOff>
    </xdr:from>
    <xdr:to>
      <xdr:col>21</xdr:col>
      <xdr:colOff>9526</xdr:colOff>
      <xdr:row>21</xdr:row>
      <xdr:rowOff>186496</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13363576" y="3886200"/>
          <a:ext cx="3048000" cy="2158171"/>
        </a:xfrm>
        <a:prstGeom prst="rect">
          <a:avLst/>
        </a:prstGeom>
      </xdr:spPr>
    </xdr:pic>
    <xdr:clientData/>
  </xdr:twoCellAnchor>
  <xdr:twoCellAnchor editAs="oneCell">
    <xdr:from>
      <xdr:col>4</xdr:col>
      <xdr:colOff>114300</xdr:colOff>
      <xdr:row>37</xdr:row>
      <xdr:rowOff>9525</xdr:rowOff>
    </xdr:from>
    <xdr:to>
      <xdr:col>9</xdr:col>
      <xdr:colOff>39191</xdr:colOff>
      <xdr:row>49</xdr:row>
      <xdr:rowOff>9763</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4838700" y="9810750"/>
          <a:ext cx="3792041" cy="2743438"/>
        </a:xfrm>
        <a:prstGeom prst="rect">
          <a:avLst/>
        </a:prstGeom>
      </xdr:spPr>
    </xdr:pic>
    <xdr:clientData/>
  </xdr:twoCellAnchor>
  <xdr:twoCellAnchor editAs="oneCell">
    <xdr:from>
      <xdr:col>9</xdr:col>
      <xdr:colOff>66675</xdr:colOff>
      <xdr:row>37</xdr:row>
      <xdr:rowOff>19050</xdr:rowOff>
    </xdr:from>
    <xdr:to>
      <xdr:col>15</xdr:col>
      <xdr:colOff>43780</xdr:colOff>
      <xdr:row>49</xdr:row>
      <xdr:rowOff>7095</xdr:rowOff>
    </xdr:to>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8658225" y="9820275"/>
          <a:ext cx="3987130" cy="2731245"/>
        </a:xfrm>
        <a:prstGeom prst="rect">
          <a:avLst/>
        </a:prstGeom>
      </xdr:spPr>
    </xdr:pic>
    <xdr:clientData/>
  </xdr:twoCellAnchor>
  <xdr:twoCellAnchor editAs="oneCell">
    <xdr:from>
      <xdr:col>15</xdr:col>
      <xdr:colOff>57151</xdr:colOff>
      <xdr:row>37</xdr:row>
      <xdr:rowOff>9525</xdr:rowOff>
    </xdr:from>
    <xdr:to>
      <xdr:col>21</xdr:col>
      <xdr:colOff>581026</xdr:colOff>
      <xdr:row>49</xdr:row>
      <xdr:rowOff>15859</xdr:rowOff>
    </xdr:to>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12658726" y="9810750"/>
          <a:ext cx="4324350" cy="2749534"/>
        </a:xfrm>
        <a:prstGeom prst="rect">
          <a:avLst/>
        </a:prstGeom>
      </xdr:spPr>
    </xdr:pic>
    <xdr:clientData/>
  </xdr:twoCellAnchor>
  <xdr:twoCellAnchor editAs="oneCell">
    <xdr:from>
      <xdr:col>0</xdr:col>
      <xdr:colOff>0</xdr:colOff>
      <xdr:row>3</xdr:row>
      <xdr:rowOff>0</xdr:rowOff>
    </xdr:from>
    <xdr:to>
      <xdr:col>3</xdr:col>
      <xdr:colOff>447675</xdr:colOff>
      <xdr:row>11</xdr:row>
      <xdr:rowOff>266700</xdr:rowOff>
    </xdr:to>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0" y="590550"/>
          <a:ext cx="4638675" cy="253365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20</xdr:col>
      <xdr:colOff>581025</xdr:colOff>
      <xdr:row>7</xdr:row>
      <xdr:rowOff>28575</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13354050" y="0"/>
          <a:ext cx="3019425" cy="1781175"/>
        </a:xfrm>
        <a:prstGeom prst="rect">
          <a:avLst/>
        </a:prstGeom>
      </xdr:spPr>
    </xdr:pic>
    <xdr:clientData/>
  </xdr:twoCellAnchor>
  <xdr:twoCellAnchor editAs="oneCell">
    <xdr:from>
      <xdr:col>16</xdr:col>
      <xdr:colOff>28575</xdr:colOff>
      <xdr:row>7</xdr:row>
      <xdr:rowOff>28575</xdr:rowOff>
    </xdr:from>
    <xdr:to>
      <xdr:col>21</xdr:col>
      <xdr:colOff>16646</xdr:colOff>
      <xdr:row>15</xdr:row>
      <xdr:rowOff>93541</xdr:rowOff>
    </xdr:to>
    <xdr:pic>
      <xdr:nvPicPr>
        <xdr:cNvPr id="3" name="Picture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3382625" y="1790700"/>
          <a:ext cx="3036071" cy="2255716"/>
        </a:xfrm>
        <a:prstGeom prst="rect">
          <a:avLst/>
        </a:prstGeom>
      </xdr:spPr>
    </xdr:pic>
    <xdr:clientData/>
  </xdr:twoCellAnchor>
  <xdr:twoCellAnchor editAs="oneCell">
    <xdr:from>
      <xdr:col>16</xdr:col>
      <xdr:colOff>0</xdr:colOff>
      <xdr:row>15</xdr:row>
      <xdr:rowOff>76200</xdr:rowOff>
    </xdr:from>
    <xdr:to>
      <xdr:col>21</xdr:col>
      <xdr:colOff>42940</xdr:colOff>
      <xdr:row>21</xdr:row>
      <xdr:rowOff>180975</xdr:rowOff>
    </xdr:to>
    <xdr:pic>
      <xdr:nvPicPr>
        <xdr:cNvPr id="4" name="Picture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13354050" y="4029075"/>
          <a:ext cx="3090940" cy="2009775"/>
        </a:xfrm>
        <a:prstGeom prst="rect">
          <a:avLst/>
        </a:prstGeom>
      </xdr:spPr>
    </xdr:pic>
    <xdr:clientData/>
  </xdr:twoCellAnchor>
  <xdr:twoCellAnchor editAs="oneCell">
    <xdr:from>
      <xdr:col>5</xdr:col>
      <xdr:colOff>0</xdr:colOff>
      <xdr:row>37</xdr:row>
      <xdr:rowOff>0</xdr:rowOff>
    </xdr:from>
    <xdr:to>
      <xdr:col>9</xdr:col>
      <xdr:colOff>9525</xdr:colOff>
      <xdr:row>48</xdr:row>
      <xdr:rowOff>219075</xdr:rowOff>
    </xdr:to>
    <xdr:pic>
      <xdr:nvPicPr>
        <xdr:cNvPr id="5" name="Picture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4857750" y="9801225"/>
          <a:ext cx="3743325" cy="2733675"/>
        </a:xfrm>
        <a:prstGeom prst="rect">
          <a:avLst/>
        </a:prstGeom>
      </xdr:spPr>
    </xdr:pic>
    <xdr:clientData/>
  </xdr:twoCellAnchor>
  <xdr:twoCellAnchor editAs="oneCell">
    <xdr:from>
      <xdr:col>8</xdr:col>
      <xdr:colOff>485775</xdr:colOff>
      <xdr:row>36</xdr:row>
      <xdr:rowOff>228599</xdr:rowOff>
    </xdr:from>
    <xdr:to>
      <xdr:col>14</xdr:col>
      <xdr:colOff>647700</xdr:colOff>
      <xdr:row>49</xdr:row>
      <xdr:rowOff>9524</xdr:rowOff>
    </xdr:to>
    <xdr:pic>
      <xdr:nvPicPr>
        <xdr:cNvPr id="6" name="Picture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8572500" y="9801224"/>
          <a:ext cx="4019550" cy="2752725"/>
        </a:xfrm>
        <a:prstGeom prst="rect">
          <a:avLst/>
        </a:prstGeom>
      </xdr:spPr>
    </xdr:pic>
    <xdr:clientData/>
  </xdr:twoCellAnchor>
  <xdr:twoCellAnchor editAs="oneCell">
    <xdr:from>
      <xdr:col>14</xdr:col>
      <xdr:colOff>628650</xdr:colOff>
      <xdr:row>36</xdr:row>
      <xdr:rowOff>209550</xdr:rowOff>
    </xdr:from>
    <xdr:to>
      <xdr:col>22</xdr:col>
      <xdr:colOff>28575</xdr:colOff>
      <xdr:row>48</xdr:row>
      <xdr:rowOff>219075</xdr:rowOff>
    </xdr:to>
    <xdr:pic>
      <xdr:nvPicPr>
        <xdr:cNvPr id="7" name="Picture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6"/>
        <a:stretch>
          <a:fillRect/>
        </a:stretch>
      </xdr:blipFill>
      <xdr:spPr>
        <a:xfrm>
          <a:off x="12573000" y="9782175"/>
          <a:ext cx="4467225" cy="2752725"/>
        </a:xfrm>
        <a:prstGeom prst="rect">
          <a:avLst/>
        </a:prstGeom>
      </xdr:spPr>
    </xdr:pic>
    <xdr:clientData/>
  </xdr:twoCellAnchor>
  <xdr:twoCellAnchor editAs="oneCell">
    <xdr:from>
      <xdr:col>0</xdr:col>
      <xdr:colOff>0</xdr:colOff>
      <xdr:row>2</xdr:row>
      <xdr:rowOff>200024</xdr:rowOff>
    </xdr:from>
    <xdr:to>
      <xdr:col>3</xdr:col>
      <xdr:colOff>478202</xdr:colOff>
      <xdr:row>10</xdr:row>
      <xdr:rowOff>276224</xdr:rowOff>
    </xdr:to>
    <xdr:pic>
      <xdr:nvPicPr>
        <xdr:cNvPr id="8" name="Picture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7"/>
        <a:stretch>
          <a:fillRect/>
        </a:stretch>
      </xdr:blipFill>
      <xdr:spPr>
        <a:xfrm>
          <a:off x="0" y="590549"/>
          <a:ext cx="4669202" cy="22574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8</xdr:col>
      <xdr:colOff>133350</xdr:colOff>
      <xdr:row>93</xdr:row>
      <xdr:rowOff>9525</xdr:rowOff>
    </xdr:from>
    <xdr:to>
      <xdr:col>14</xdr:col>
      <xdr:colOff>95463</xdr:colOff>
      <xdr:row>109</xdr:row>
      <xdr:rowOff>9525</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588435</xdr:colOff>
      <xdr:row>2</xdr:row>
      <xdr:rowOff>79374</xdr:rowOff>
    </xdr:from>
    <xdr:to>
      <xdr:col>2</xdr:col>
      <xdr:colOff>952500</xdr:colOff>
      <xdr:row>11</xdr:row>
      <xdr:rowOff>103163</xdr:rowOff>
    </xdr:to>
    <xdr:pic>
      <xdr:nvPicPr>
        <xdr:cNvPr id="3" name="Picture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a:stretch>
          <a:fillRect/>
        </a:stretch>
      </xdr:blipFill>
      <xdr:spPr>
        <a:xfrm>
          <a:off x="588435" y="470957"/>
          <a:ext cx="3412065" cy="2489706"/>
        </a:xfrm>
        <a:prstGeom prst="rect">
          <a:avLst/>
        </a:prstGeom>
      </xdr:spPr>
    </xdr:pic>
    <xdr:clientData/>
  </xdr:twoCellAnchor>
  <xdr:twoCellAnchor editAs="oneCell">
    <xdr:from>
      <xdr:col>16</xdr:col>
      <xdr:colOff>9524</xdr:colOff>
      <xdr:row>0</xdr:row>
      <xdr:rowOff>1</xdr:rowOff>
    </xdr:from>
    <xdr:to>
      <xdr:col>22</xdr:col>
      <xdr:colOff>19049</xdr:colOff>
      <xdr:row>6</xdr:row>
      <xdr:rowOff>317500</xdr:rowOff>
    </xdr:to>
    <xdr:pic>
      <xdr:nvPicPr>
        <xdr:cNvPr id="7" name="Picture 6">
          <a:extLst>
            <a:ext uri="{FF2B5EF4-FFF2-40B4-BE49-F238E27FC236}">
              <a16:creationId xmlns:a16="http://schemas.microsoft.com/office/drawing/2014/main" id="{00000000-0008-0000-3300-000007000000}"/>
            </a:ext>
          </a:extLst>
        </xdr:cNvPr>
        <xdr:cNvPicPr>
          <a:picLocks noChangeAspect="1"/>
        </xdr:cNvPicPr>
      </xdr:nvPicPr>
      <xdr:blipFill>
        <a:blip xmlns:r="http://schemas.openxmlformats.org/officeDocument/2006/relationships" r:embed="rId3"/>
        <a:stretch>
          <a:fillRect/>
        </a:stretch>
      </xdr:blipFill>
      <xdr:spPr>
        <a:xfrm>
          <a:off x="13736107" y="1"/>
          <a:ext cx="3692525" cy="1756832"/>
        </a:xfrm>
        <a:prstGeom prst="rect">
          <a:avLst/>
        </a:prstGeom>
      </xdr:spPr>
    </xdr:pic>
    <xdr:clientData/>
  </xdr:twoCellAnchor>
  <xdr:twoCellAnchor editAs="oneCell">
    <xdr:from>
      <xdr:col>16</xdr:col>
      <xdr:colOff>9525</xdr:colOff>
      <xdr:row>6</xdr:row>
      <xdr:rowOff>320674</xdr:rowOff>
    </xdr:from>
    <xdr:to>
      <xdr:col>22</xdr:col>
      <xdr:colOff>19050</xdr:colOff>
      <xdr:row>13</xdr:row>
      <xdr:rowOff>10584</xdr:rowOff>
    </xdr:to>
    <xdr:pic>
      <xdr:nvPicPr>
        <xdr:cNvPr id="8" name="Picture 7">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4"/>
        <a:stretch>
          <a:fillRect/>
        </a:stretch>
      </xdr:blipFill>
      <xdr:spPr>
        <a:xfrm>
          <a:off x="13736108" y="1760007"/>
          <a:ext cx="3692525" cy="1690160"/>
        </a:xfrm>
        <a:prstGeom prst="rect">
          <a:avLst/>
        </a:prstGeom>
      </xdr:spPr>
    </xdr:pic>
    <xdr:clientData/>
  </xdr:twoCellAnchor>
  <xdr:twoCellAnchor editAs="oneCell">
    <xdr:from>
      <xdr:col>16</xdr:col>
      <xdr:colOff>9525</xdr:colOff>
      <xdr:row>13</xdr:row>
      <xdr:rowOff>0</xdr:rowOff>
    </xdr:from>
    <xdr:to>
      <xdr:col>22</xdr:col>
      <xdr:colOff>19050</xdr:colOff>
      <xdr:row>19</xdr:row>
      <xdr:rowOff>275167</xdr:rowOff>
    </xdr:to>
    <xdr:pic>
      <xdr:nvPicPr>
        <xdr:cNvPr id="10" name="Picture 9">
          <a:extLst>
            <a:ext uri="{FF2B5EF4-FFF2-40B4-BE49-F238E27FC236}">
              <a16:creationId xmlns:a16="http://schemas.microsoft.com/office/drawing/2014/main" id="{00000000-0008-0000-3300-00000A000000}"/>
            </a:ext>
          </a:extLst>
        </xdr:cNvPr>
        <xdr:cNvPicPr>
          <a:picLocks noChangeAspect="1"/>
        </xdr:cNvPicPr>
      </xdr:nvPicPr>
      <xdr:blipFill>
        <a:blip xmlns:r="http://schemas.openxmlformats.org/officeDocument/2006/relationships" r:embed="rId5"/>
        <a:stretch>
          <a:fillRect/>
        </a:stretch>
      </xdr:blipFill>
      <xdr:spPr>
        <a:xfrm>
          <a:off x="13736108" y="3439583"/>
          <a:ext cx="3692525" cy="1830917"/>
        </a:xfrm>
        <a:prstGeom prst="rect">
          <a:avLst/>
        </a:prstGeom>
      </xdr:spPr>
    </xdr:pic>
    <xdr:clientData/>
  </xdr:twoCellAnchor>
  <xdr:twoCellAnchor editAs="oneCell">
    <xdr:from>
      <xdr:col>5</xdr:col>
      <xdr:colOff>1735668</xdr:colOff>
      <xdr:row>37</xdr:row>
      <xdr:rowOff>21167</xdr:rowOff>
    </xdr:from>
    <xdr:to>
      <xdr:col>11</xdr:col>
      <xdr:colOff>730251</xdr:colOff>
      <xdr:row>49</xdr:row>
      <xdr:rowOff>21167</xdr:rowOff>
    </xdr:to>
    <xdr:pic>
      <xdr:nvPicPr>
        <xdr:cNvPr id="9" name="Picture 8">
          <a:extLst>
            <a:ext uri="{FF2B5EF4-FFF2-40B4-BE49-F238E27FC236}">
              <a16:creationId xmlns:a16="http://schemas.microsoft.com/office/drawing/2014/main" id="{00000000-0008-0000-3300-000009000000}"/>
            </a:ext>
          </a:extLst>
        </xdr:cNvPr>
        <xdr:cNvPicPr>
          <a:picLocks noChangeAspect="1"/>
        </xdr:cNvPicPr>
      </xdr:nvPicPr>
      <xdr:blipFill>
        <a:blip xmlns:r="http://schemas.openxmlformats.org/officeDocument/2006/relationships" r:embed="rId6"/>
        <a:stretch>
          <a:fillRect/>
        </a:stretch>
      </xdr:blipFill>
      <xdr:spPr>
        <a:xfrm>
          <a:off x="6604001" y="9355667"/>
          <a:ext cx="4476750" cy="2794000"/>
        </a:xfrm>
        <a:prstGeom prst="rect">
          <a:avLst/>
        </a:prstGeom>
      </xdr:spPr>
    </xdr:pic>
    <xdr:clientData/>
  </xdr:twoCellAnchor>
  <xdr:twoCellAnchor editAs="oneCell">
    <xdr:from>
      <xdr:col>11</xdr:col>
      <xdr:colOff>726300</xdr:colOff>
      <xdr:row>37</xdr:row>
      <xdr:rowOff>21167</xdr:rowOff>
    </xdr:from>
    <xdr:to>
      <xdr:col>18</xdr:col>
      <xdr:colOff>565902</xdr:colOff>
      <xdr:row>49</xdr:row>
      <xdr:rowOff>10583</xdr:rowOff>
    </xdr:to>
    <xdr:pic>
      <xdr:nvPicPr>
        <xdr:cNvPr id="11" name="Picture 10">
          <a:extLst>
            <a:ext uri="{FF2B5EF4-FFF2-40B4-BE49-F238E27FC236}">
              <a16:creationId xmlns:a16="http://schemas.microsoft.com/office/drawing/2014/main" id="{00000000-0008-0000-3300-00000B000000}"/>
            </a:ext>
          </a:extLst>
        </xdr:cNvPr>
        <xdr:cNvPicPr>
          <a:picLocks noChangeAspect="1"/>
        </xdr:cNvPicPr>
      </xdr:nvPicPr>
      <xdr:blipFill>
        <a:blip xmlns:r="http://schemas.openxmlformats.org/officeDocument/2006/relationships" r:embed="rId7"/>
        <a:stretch>
          <a:fillRect/>
        </a:stretch>
      </xdr:blipFill>
      <xdr:spPr>
        <a:xfrm>
          <a:off x="11076800" y="9355667"/>
          <a:ext cx="4443352" cy="2783416"/>
        </a:xfrm>
        <a:prstGeom prst="rect">
          <a:avLst/>
        </a:prstGeom>
      </xdr:spPr>
    </xdr:pic>
    <xdr:clientData/>
  </xdr:twoCellAnchor>
  <xdr:twoCellAnchor editAs="oneCell">
    <xdr:from>
      <xdr:col>8</xdr:col>
      <xdr:colOff>447150</xdr:colOff>
      <xdr:row>50</xdr:row>
      <xdr:rowOff>25398</xdr:rowOff>
    </xdr:from>
    <xdr:to>
      <xdr:col>15</xdr:col>
      <xdr:colOff>359834</xdr:colOff>
      <xdr:row>59</xdr:row>
      <xdr:rowOff>433915</xdr:rowOff>
    </xdr:to>
    <xdr:pic>
      <xdr:nvPicPr>
        <xdr:cNvPr id="12" name="Picture 11">
          <a:extLst>
            <a:ext uri="{FF2B5EF4-FFF2-40B4-BE49-F238E27FC236}">
              <a16:creationId xmlns:a16="http://schemas.microsoft.com/office/drawing/2014/main" id="{00000000-0008-0000-3300-00000C000000}"/>
            </a:ext>
          </a:extLst>
        </xdr:cNvPr>
        <xdr:cNvPicPr>
          <a:picLocks noChangeAspect="1"/>
        </xdr:cNvPicPr>
      </xdr:nvPicPr>
      <xdr:blipFill>
        <a:blip xmlns:r="http://schemas.openxmlformats.org/officeDocument/2006/relationships" r:embed="rId8"/>
        <a:stretch>
          <a:fillRect/>
        </a:stretch>
      </xdr:blipFill>
      <xdr:spPr>
        <a:xfrm>
          <a:off x="8797400" y="12153898"/>
          <a:ext cx="4537601" cy="2736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353482</xdr:colOff>
      <xdr:row>2</xdr:row>
      <xdr:rowOff>135468</xdr:rowOff>
    </xdr:from>
    <xdr:to>
      <xdr:col>3</xdr:col>
      <xdr:colOff>317500</xdr:colOff>
      <xdr:row>11</xdr:row>
      <xdr:rowOff>80096</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stretch>
          <a:fillRect/>
        </a:stretch>
      </xdr:blipFill>
      <xdr:spPr>
        <a:xfrm>
          <a:off x="353482" y="527051"/>
          <a:ext cx="4165601" cy="2484628"/>
        </a:xfrm>
        <a:prstGeom prst="rect">
          <a:avLst/>
        </a:prstGeom>
      </xdr:spPr>
    </xdr:pic>
    <xdr:clientData/>
  </xdr:twoCellAnchor>
  <xdr:twoCellAnchor editAs="oneCell">
    <xdr:from>
      <xdr:col>16</xdr:col>
      <xdr:colOff>19050</xdr:colOff>
      <xdr:row>0</xdr:row>
      <xdr:rowOff>9525</xdr:rowOff>
    </xdr:from>
    <xdr:to>
      <xdr:col>22</xdr:col>
      <xdr:colOff>0</xdr:colOff>
      <xdr:row>7</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121217" y="9525"/>
          <a:ext cx="3663950" cy="1831975"/>
        </a:xfrm>
        <a:prstGeom prst="rect">
          <a:avLst/>
        </a:prstGeom>
      </xdr:spPr>
    </xdr:pic>
    <xdr:clientData/>
  </xdr:twoCellAnchor>
  <xdr:twoCellAnchor editAs="oneCell">
    <xdr:from>
      <xdr:col>16</xdr:col>
      <xdr:colOff>8466</xdr:colOff>
      <xdr:row>6</xdr:row>
      <xdr:rowOff>325966</xdr:rowOff>
    </xdr:from>
    <xdr:to>
      <xdr:col>21</xdr:col>
      <xdr:colOff>612775</xdr:colOff>
      <xdr:row>13</xdr:row>
      <xdr:rowOff>158750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3110633" y="1839383"/>
          <a:ext cx="3673475" cy="1833034"/>
        </a:xfrm>
        <a:prstGeom prst="rect">
          <a:avLst/>
        </a:prstGeom>
      </xdr:spPr>
    </xdr:pic>
    <xdr:clientData/>
  </xdr:twoCellAnchor>
  <xdr:twoCellAnchor editAs="oneCell">
    <xdr:from>
      <xdr:col>16</xdr:col>
      <xdr:colOff>8467</xdr:colOff>
      <xdr:row>13</xdr:row>
      <xdr:rowOff>148166</xdr:rowOff>
    </xdr:from>
    <xdr:to>
      <xdr:col>22</xdr:col>
      <xdr:colOff>17992</xdr:colOff>
      <xdr:row>20</xdr:row>
      <xdr:rowOff>10583</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3110634" y="3661833"/>
          <a:ext cx="3692525" cy="1820333"/>
        </a:xfrm>
        <a:prstGeom prst="rect">
          <a:avLst/>
        </a:prstGeom>
      </xdr:spPr>
    </xdr:pic>
    <xdr:clientData/>
  </xdr:twoCellAnchor>
  <xdr:twoCellAnchor editAs="oneCell">
    <xdr:from>
      <xdr:col>5</xdr:col>
      <xdr:colOff>1132417</xdr:colOff>
      <xdr:row>37</xdr:row>
      <xdr:rowOff>10583</xdr:rowOff>
    </xdr:from>
    <xdr:to>
      <xdr:col>12</xdr:col>
      <xdr:colOff>232833</xdr:colOff>
      <xdr:row>48</xdr:row>
      <xdr:rowOff>211666</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6127750" y="9567333"/>
          <a:ext cx="4709583" cy="2762250"/>
        </a:xfrm>
        <a:prstGeom prst="rect">
          <a:avLst/>
        </a:prstGeom>
      </xdr:spPr>
    </xdr:pic>
    <xdr:clientData/>
  </xdr:twoCellAnchor>
  <xdr:twoCellAnchor editAs="oneCell">
    <xdr:from>
      <xdr:col>12</xdr:col>
      <xdr:colOff>263525</xdr:colOff>
      <xdr:row>37</xdr:row>
      <xdr:rowOff>8466</xdr:rowOff>
    </xdr:from>
    <xdr:to>
      <xdr:col>20</xdr:col>
      <xdr:colOff>52916</xdr:colOff>
      <xdr:row>48</xdr:row>
      <xdr:rowOff>190500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0825692" y="9565216"/>
          <a:ext cx="4742391" cy="2743201"/>
        </a:xfrm>
        <a:prstGeom prst="rect">
          <a:avLst/>
        </a:prstGeom>
      </xdr:spPr>
    </xdr:pic>
    <xdr:clientData/>
  </xdr:twoCellAnchor>
  <xdr:twoCellAnchor editAs="oneCell">
    <xdr:from>
      <xdr:col>8</xdr:col>
      <xdr:colOff>502707</xdr:colOff>
      <xdr:row>48</xdr:row>
      <xdr:rowOff>190501</xdr:rowOff>
    </xdr:from>
    <xdr:to>
      <xdr:col>16</xdr:col>
      <xdr:colOff>137581</xdr:colOff>
      <xdr:row>59</xdr:row>
      <xdr:rowOff>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8524874" y="12308418"/>
          <a:ext cx="4672541" cy="2836332"/>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0</cdr:x>
      <cdr:y>0.0143</cdr:y>
    </cdr:from>
    <cdr:to>
      <cdr:x>1</cdr:x>
      <cdr:y>0.16517</cdr:y>
    </cdr:to>
    <cdr:sp macro="" textlink="'[3]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6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299858</xdr:colOff>
      <xdr:row>11</xdr:row>
      <xdr:rowOff>0</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590550"/>
          <a:ext cx="4490858" cy="226695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8</xdr:col>
      <xdr:colOff>133350</xdr:colOff>
      <xdr:row>97</xdr:row>
      <xdr:rowOff>9525</xdr:rowOff>
    </xdr:from>
    <xdr:to>
      <xdr:col>14</xdr:col>
      <xdr:colOff>95463</xdr:colOff>
      <xdr:row>113</xdr:row>
      <xdr:rowOff>9525</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cdr:x>
      <cdr:y>0.0143</cdr:y>
    </cdr:from>
    <cdr:to>
      <cdr:x>1</cdr:x>
      <cdr:y>0.16517</cdr:y>
    </cdr:to>
    <cdr:sp macro="" textlink="'[3]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466725</xdr:colOff>
      <xdr:row>3</xdr:row>
      <xdr:rowOff>152399</xdr:rowOff>
    </xdr:from>
    <xdr:to>
      <xdr:col>2</xdr:col>
      <xdr:colOff>852588</xdr:colOff>
      <xdr:row>10</xdr:row>
      <xdr:rowOff>190500</xdr:rowOff>
    </xdr:to>
    <xdr:pic>
      <xdr:nvPicPr>
        <xdr:cNvPr id="3" name="Picture 2" descr="Businessmontenegro AD Podgorica">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742949"/>
          <a:ext cx="3424338" cy="2019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0</xdr:row>
      <xdr:rowOff>1</xdr:rowOff>
    </xdr:from>
    <xdr:to>
      <xdr:col>21</xdr:col>
      <xdr:colOff>28575</xdr:colOff>
      <xdr:row>7</xdr:row>
      <xdr:rowOff>9526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734925" y="1"/>
          <a:ext cx="3171825" cy="1771650"/>
        </a:xfrm>
        <a:prstGeom prst="rect">
          <a:avLst/>
        </a:prstGeom>
      </xdr:spPr>
    </xdr:pic>
    <xdr:clientData/>
  </xdr:twoCellAnchor>
  <xdr:twoCellAnchor editAs="oneCell">
    <xdr:from>
      <xdr:col>16</xdr:col>
      <xdr:colOff>0</xdr:colOff>
      <xdr:row>7</xdr:row>
      <xdr:rowOff>0</xdr:rowOff>
    </xdr:from>
    <xdr:to>
      <xdr:col>21</xdr:col>
      <xdr:colOff>19050</xdr:colOff>
      <xdr:row>13</xdr:row>
      <xdr:rowOff>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2734925" y="1762125"/>
          <a:ext cx="3162300" cy="1676400"/>
        </a:xfrm>
        <a:prstGeom prst="rect">
          <a:avLst/>
        </a:prstGeom>
      </xdr:spPr>
    </xdr:pic>
    <xdr:clientData/>
  </xdr:twoCellAnchor>
  <xdr:twoCellAnchor editAs="oneCell">
    <xdr:from>
      <xdr:col>16</xdr:col>
      <xdr:colOff>9525</xdr:colOff>
      <xdr:row>12</xdr:row>
      <xdr:rowOff>247650</xdr:rowOff>
    </xdr:from>
    <xdr:to>
      <xdr:col>20</xdr:col>
      <xdr:colOff>600075</xdr:colOff>
      <xdr:row>19</xdr:row>
      <xdr:rowOff>19050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stretch>
          <a:fillRect/>
        </a:stretch>
      </xdr:blipFill>
      <xdr:spPr>
        <a:xfrm>
          <a:off x="12744450" y="3429000"/>
          <a:ext cx="3124200" cy="1533525"/>
        </a:xfrm>
        <a:prstGeom prst="rect">
          <a:avLst/>
        </a:prstGeom>
      </xdr:spPr>
    </xdr:pic>
    <xdr:clientData/>
  </xdr:twoCellAnchor>
  <xdr:twoCellAnchor editAs="oneCell">
    <xdr:from>
      <xdr:col>5</xdr:col>
      <xdr:colOff>1066800</xdr:colOff>
      <xdr:row>38</xdr:row>
      <xdr:rowOff>9525</xdr:rowOff>
    </xdr:from>
    <xdr:to>
      <xdr:col>12</xdr:col>
      <xdr:colOff>342899</xdr:colOff>
      <xdr:row>51</xdr:row>
      <xdr:rowOff>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a:stretch>
          <a:fillRect/>
        </a:stretch>
      </xdr:blipFill>
      <xdr:spPr>
        <a:xfrm>
          <a:off x="5924550" y="9534525"/>
          <a:ext cx="4781549" cy="3171825"/>
        </a:xfrm>
        <a:prstGeom prst="rect">
          <a:avLst/>
        </a:prstGeom>
      </xdr:spPr>
    </xdr:pic>
    <xdr:clientData/>
  </xdr:twoCellAnchor>
  <xdr:twoCellAnchor editAs="oneCell">
    <xdr:from>
      <xdr:col>12</xdr:col>
      <xdr:colOff>342900</xdr:colOff>
      <xdr:row>38</xdr:row>
      <xdr:rowOff>9524</xdr:rowOff>
    </xdr:from>
    <xdr:to>
      <xdr:col>20</xdr:col>
      <xdr:colOff>390524</xdr:colOff>
      <xdr:row>50</xdr:row>
      <xdr:rowOff>228599</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a:stretch>
          <a:fillRect/>
        </a:stretch>
      </xdr:blipFill>
      <xdr:spPr>
        <a:xfrm>
          <a:off x="10706100" y="9534524"/>
          <a:ext cx="4952999" cy="3171825"/>
        </a:xfrm>
        <a:prstGeom prst="rect">
          <a:avLst/>
        </a:prstGeom>
      </xdr:spPr>
    </xdr:pic>
    <xdr:clientData/>
  </xdr:twoCellAnchor>
  <xdr:twoCellAnchor editAs="oneCell">
    <xdr:from>
      <xdr:col>8</xdr:col>
      <xdr:colOff>152399</xdr:colOff>
      <xdr:row>51</xdr:row>
      <xdr:rowOff>0</xdr:rowOff>
    </xdr:from>
    <xdr:to>
      <xdr:col>16</xdr:col>
      <xdr:colOff>523874</xdr:colOff>
      <xdr:row>59</xdr:row>
      <xdr:rowOff>447675</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a:stretch>
          <a:fillRect/>
        </a:stretch>
      </xdr:blipFill>
      <xdr:spPr>
        <a:xfrm>
          <a:off x="8029574" y="12706350"/>
          <a:ext cx="5229225" cy="2733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3</xdr:row>
      <xdr:rowOff>152399</xdr:rowOff>
    </xdr:from>
    <xdr:to>
      <xdr:col>3</xdr:col>
      <xdr:colOff>334593</xdr:colOff>
      <xdr:row>10</xdr:row>
      <xdr:rowOff>219075</xdr:rowOff>
    </xdr:to>
    <xdr:pic>
      <xdr:nvPicPr>
        <xdr:cNvPr id="10" name="Picture 9" descr="Castello Montenegro AD Pljevlja">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42949"/>
          <a:ext cx="4287468" cy="2047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22225</xdr:colOff>
      <xdr:row>0</xdr:row>
      <xdr:rowOff>0</xdr:rowOff>
    </xdr:from>
    <xdr:to>
      <xdr:col>22</xdr:col>
      <xdr:colOff>31751</xdr:colOff>
      <xdr:row>7</xdr:row>
      <xdr:rowOff>21166</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
        <a:stretch>
          <a:fillRect/>
        </a:stretch>
      </xdr:blipFill>
      <xdr:spPr>
        <a:xfrm>
          <a:off x="13261975" y="0"/>
          <a:ext cx="3692526" cy="1788583"/>
        </a:xfrm>
        <a:prstGeom prst="rect">
          <a:avLst/>
        </a:prstGeom>
      </xdr:spPr>
    </xdr:pic>
    <xdr:clientData/>
  </xdr:twoCellAnchor>
  <xdr:twoCellAnchor editAs="oneCell">
    <xdr:from>
      <xdr:col>16</xdr:col>
      <xdr:colOff>8467</xdr:colOff>
      <xdr:row>7</xdr:row>
      <xdr:rowOff>15875</xdr:rowOff>
    </xdr:from>
    <xdr:to>
      <xdr:col>22</xdr:col>
      <xdr:colOff>17992</xdr:colOff>
      <xdr:row>13</xdr:row>
      <xdr:rowOff>84667</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3"/>
        <a:stretch>
          <a:fillRect/>
        </a:stretch>
      </xdr:blipFill>
      <xdr:spPr>
        <a:xfrm>
          <a:off x="13248217" y="1783292"/>
          <a:ext cx="3692525" cy="1740958"/>
        </a:xfrm>
        <a:prstGeom prst="rect">
          <a:avLst/>
        </a:prstGeom>
      </xdr:spPr>
    </xdr:pic>
    <xdr:clientData/>
  </xdr:twoCellAnchor>
  <xdr:twoCellAnchor editAs="oneCell">
    <xdr:from>
      <xdr:col>16</xdr:col>
      <xdr:colOff>9526</xdr:colOff>
      <xdr:row>13</xdr:row>
      <xdr:rowOff>84668</xdr:rowOff>
    </xdr:from>
    <xdr:to>
      <xdr:col>22</xdr:col>
      <xdr:colOff>28576</xdr:colOff>
      <xdr:row>19</xdr:row>
      <xdr:rowOff>349250</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a:stretch>
          <a:fillRect/>
        </a:stretch>
      </xdr:blipFill>
      <xdr:spPr>
        <a:xfrm>
          <a:off x="13249276" y="3524251"/>
          <a:ext cx="3702050" cy="1968499"/>
        </a:xfrm>
        <a:prstGeom prst="rect">
          <a:avLst/>
        </a:prstGeom>
      </xdr:spPr>
    </xdr:pic>
    <xdr:clientData/>
  </xdr:twoCellAnchor>
  <xdr:twoCellAnchor editAs="oneCell">
    <xdr:from>
      <xdr:col>5</xdr:col>
      <xdr:colOff>1016000</xdr:colOff>
      <xdr:row>37</xdr:row>
      <xdr:rowOff>10583</xdr:rowOff>
    </xdr:from>
    <xdr:to>
      <xdr:col>12</xdr:col>
      <xdr:colOff>169333</xdr:colOff>
      <xdr:row>50</xdr:row>
      <xdr:rowOff>201084</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5"/>
        <a:stretch>
          <a:fillRect/>
        </a:stretch>
      </xdr:blipFill>
      <xdr:spPr>
        <a:xfrm>
          <a:off x="5884333" y="9948333"/>
          <a:ext cx="5027083" cy="3217334"/>
        </a:xfrm>
        <a:prstGeom prst="rect">
          <a:avLst/>
        </a:prstGeom>
      </xdr:spPr>
    </xdr:pic>
    <xdr:clientData/>
  </xdr:twoCellAnchor>
  <xdr:twoCellAnchor editAs="oneCell">
    <xdr:from>
      <xdr:col>12</xdr:col>
      <xdr:colOff>172508</xdr:colOff>
      <xdr:row>37</xdr:row>
      <xdr:rowOff>9524</xdr:rowOff>
    </xdr:from>
    <xdr:to>
      <xdr:col>20</xdr:col>
      <xdr:colOff>507999</xdr:colOff>
      <xdr:row>50</xdr:row>
      <xdr:rowOff>201084</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6"/>
        <a:stretch>
          <a:fillRect/>
        </a:stretch>
      </xdr:blipFill>
      <xdr:spPr>
        <a:xfrm>
          <a:off x="10914591" y="9947274"/>
          <a:ext cx="5288491" cy="3218393"/>
        </a:xfrm>
        <a:prstGeom prst="rect">
          <a:avLst/>
        </a:prstGeom>
      </xdr:spPr>
    </xdr:pic>
    <xdr:clientData/>
  </xdr:twoCellAnchor>
  <xdr:twoCellAnchor editAs="oneCell">
    <xdr:from>
      <xdr:col>8</xdr:col>
      <xdr:colOff>82548</xdr:colOff>
      <xdr:row>50</xdr:row>
      <xdr:rowOff>190501</xdr:rowOff>
    </xdr:from>
    <xdr:to>
      <xdr:col>17</xdr:col>
      <xdr:colOff>95249</xdr:colOff>
      <xdr:row>59</xdr:row>
      <xdr:rowOff>444501</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7"/>
        <a:stretch>
          <a:fillRect/>
        </a:stretch>
      </xdr:blipFill>
      <xdr:spPr>
        <a:xfrm>
          <a:off x="8136465" y="13155084"/>
          <a:ext cx="5812367" cy="25823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190500</xdr:rowOff>
    </xdr:from>
    <xdr:to>
      <xdr:col>3</xdr:col>
      <xdr:colOff>513217</xdr:colOff>
      <xdr:row>11</xdr:row>
      <xdr:rowOff>317500</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a:stretch>
          <a:fillRect/>
        </a:stretch>
      </xdr:blipFill>
      <xdr:spPr>
        <a:xfrm>
          <a:off x="19050" y="381000"/>
          <a:ext cx="4695750" cy="2857500"/>
        </a:xfrm>
        <a:prstGeom prst="rect">
          <a:avLst/>
        </a:prstGeom>
      </xdr:spPr>
    </xdr:pic>
    <xdr:clientData/>
  </xdr:twoCellAnchor>
  <xdr:twoCellAnchor editAs="oneCell">
    <xdr:from>
      <xdr:col>16</xdr:col>
      <xdr:colOff>8467</xdr:colOff>
      <xdr:row>0</xdr:row>
      <xdr:rowOff>10584</xdr:rowOff>
    </xdr:from>
    <xdr:to>
      <xdr:col>22</xdr:col>
      <xdr:colOff>27517</xdr:colOff>
      <xdr:row>6</xdr:row>
      <xdr:rowOff>306917</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
        <a:stretch>
          <a:fillRect/>
        </a:stretch>
      </xdr:blipFill>
      <xdr:spPr>
        <a:xfrm>
          <a:off x="13025967" y="10584"/>
          <a:ext cx="3702050" cy="1799166"/>
        </a:xfrm>
        <a:prstGeom prst="rect">
          <a:avLst/>
        </a:prstGeom>
      </xdr:spPr>
    </xdr:pic>
    <xdr:clientData/>
  </xdr:twoCellAnchor>
  <xdr:twoCellAnchor editAs="oneCell">
    <xdr:from>
      <xdr:col>16</xdr:col>
      <xdr:colOff>7407</xdr:colOff>
      <xdr:row>6</xdr:row>
      <xdr:rowOff>311150</xdr:rowOff>
    </xdr:from>
    <xdr:to>
      <xdr:col>22</xdr:col>
      <xdr:colOff>21166</xdr:colOff>
      <xdr:row>13</xdr:row>
      <xdr:rowOff>158750</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3"/>
        <a:stretch>
          <a:fillRect/>
        </a:stretch>
      </xdr:blipFill>
      <xdr:spPr>
        <a:xfrm>
          <a:off x="13024907" y="1813983"/>
          <a:ext cx="3696759" cy="1847850"/>
        </a:xfrm>
        <a:prstGeom prst="rect">
          <a:avLst/>
        </a:prstGeom>
      </xdr:spPr>
    </xdr:pic>
    <xdr:clientData/>
  </xdr:twoCellAnchor>
  <xdr:twoCellAnchor editAs="oneCell">
    <xdr:from>
      <xdr:col>16</xdr:col>
      <xdr:colOff>8466</xdr:colOff>
      <xdr:row>13</xdr:row>
      <xdr:rowOff>148167</xdr:rowOff>
    </xdr:from>
    <xdr:to>
      <xdr:col>22</xdr:col>
      <xdr:colOff>10583</xdr:colOff>
      <xdr:row>20</xdr:row>
      <xdr:rowOff>21166</xdr:rowOff>
    </xdr:to>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4"/>
        <a:stretch>
          <a:fillRect/>
        </a:stretch>
      </xdr:blipFill>
      <xdr:spPr>
        <a:xfrm>
          <a:off x="13025966" y="3651250"/>
          <a:ext cx="3685117" cy="1915583"/>
        </a:xfrm>
        <a:prstGeom prst="rect">
          <a:avLst/>
        </a:prstGeom>
      </xdr:spPr>
    </xdr:pic>
    <xdr:clientData/>
  </xdr:twoCellAnchor>
  <xdr:twoCellAnchor editAs="oneCell">
    <xdr:from>
      <xdr:col>5</xdr:col>
      <xdr:colOff>705909</xdr:colOff>
      <xdr:row>37</xdr:row>
      <xdr:rowOff>10583</xdr:rowOff>
    </xdr:from>
    <xdr:to>
      <xdr:col>12</xdr:col>
      <xdr:colOff>285750</xdr:colOff>
      <xdr:row>50</xdr:row>
      <xdr:rowOff>84667</xdr:rowOff>
    </xdr:to>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5"/>
        <a:stretch>
          <a:fillRect/>
        </a:stretch>
      </xdr:blipFill>
      <xdr:spPr>
        <a:xfrm>
          <a:off x="5574242" y="9821333"/>
          <a:ext cx="5263091" cy="3100917"/>
        </a:xfrm>
        <a:prstGeom prst="rect">
          <a:avLst/>
        </a:prstGeom>
      </xdr:spPr>
    </xdr:pic>
    <xdr:clientData/>
  </xdr:twoCellAnchor>
  <xdr:twoCellAnchor editAs="oneCell">
    <xdr:from>
      <xdr:col>12</xdr:col>
      <xdr:colOff>280457</xdr:colOff>
      <xdr:row>37</xdr:row>
      <xdr:rowOff>10585</xdr:rowOff>
    </xdr:from>
    <xdr:to>
      <xdr:col>20</xdr:col>
      <xdr:colOff>444500</xdr:colOff>
      <xdr:row>50</xdr:row>
      <xdr:rowOff>84667</xdr:rowOff>
    </xdr:to>
    <xdr:pic>
      <xdr:nvPicPr>
        <xdr:cNvPr id="15" name="Picture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6"/>
        <a:stretch>
          <a:fillRect/>
        </a:stretch>
      </xdr:blipFill>
      <xdr:spPr>
        <a:xfrm>
          <a:off x="10832040" y="9821335"/>
          <a:ext cx="5085293" cy="3100915"/>
        </a:xfrm>
        <a:prstGeom prst="rect">
          <a:avLst/>
        </a:prstGeom>
      </xdr:spPr>
    </xdr:pic>
    <xdr:clientData/>
  </xdr:twoCellAnchor>
  <xdr:twoCellAnchor editAs="oneCell">
    <xdr:from>
      <xdr:col>8</xdr:col>
      <xdr:colOff>129117</xdr:colOff>
      <xdr:row>50</xdr:row>
      <xdr:rowOff>74085</xdr:rowOff>
    </xdr:from>
    <xdr:to>
      <xdr:col>16</xdr:col>
      <xdr:colOff>381000</xdr:colOff>
      <xdr:row>60</xdr:row>
      <xdr:rowOff>0</xdr:rowOff>
    </xdr:to>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7"/>
        <a:stretch>
          <a:fillRect/>
        </a:stretch>
      </xdr:blipFill>
      <xdr:spPr>
        <a:xfrm>
          <a:off x="8140700" y="12911668"/>
          <a:ext cx="5257800" cy="2793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a.vukovic/Desktop/HOE%20CHECK%20TOOL%202022/20240120%2050%20dodatih%2020221108%20SOEHCT-v1-0-Beta%20Montenegro%20-%20guarante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va.vukovic/Documents/HOE%20CHECK%20TOOL%202022/20240120%2050%20dodatih%2020221108%20SOEHCT-v1-0-Beta%20Montenegro%20-%20guarantees.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ingle%20Company%20Leve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ivanovic/Desktop/Korigovani%2050%20dodatih%20sa%20CETI.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adja.puletic/AppData/Local/Microsoft/Windows/INetCache/Content.Outlook/KEF79AXF/Korigovani%2050%20dodatih%2020221108%20SOEHCT-v1-0-Beta%20Montenegro%20-%20guarante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a.ivanovic/Desktop/Korigovani%2050%20dodatih%2020221108%20SOEHCT-v1-0-Beta%20Montenegro%20-%20guarante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README"/>
      <sheetName val="Ratio Metadata"/>
      <sheetName val="Financial Statement Metadata"/>
      <sheetName val="Language Tables"/>
      <sheetName val="GDP"/>
      <sheetName val="Main"/>
      <sheetName val="Input Forms (old)"/>
      <sheetName val="Input Forms"/>
      <sheetName val="Companies"/>
      <sheetName val="Data"/>
      <sheetName val="Aggregates"/>
      <sheetName val="Ratios"/>
      <sheetName val="Parameters"/>
      <sheetName val="Risk Tables"/>
      <sheetName val="Portfolio Level"/>
      <sheetName val="Single Company Level"/>
      <sheetName val="20240120 50 dodatih 20221108 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5">
          <cell r="S15" t="str">
            <v>Operativna profitna marža</v>
          </cell>
        </row>
        <row r="16">
          <cell r="S16" t="str">
            <v>Neto profitna marža</v>
          </cell>
        </row>
        <row r="61">
          <cell r="T61" t="str">
            <v>--</v>
          </cell>
        </row>
      </sheetData>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T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Company Level"/>
    </sheetNames>
    <definedNames>
      <definedName name="NetProfit"/>
      <definedName name="OpProfit"/>
      <definedName name="Year_s"/>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README"/>
      <sheetName val="Ratio Metadata"/>
      <sheetName val="Financial Statement Metadata"/>
      <sheetName val="Language Tables"/>
      <sheetName val="GDP"/>
      <sheetName val="Main"/>
      <sheetName val="Input Forms (old)"/>
      <sheetName val="Input Forms"/>
      <sheetName val="Companies"/>
      <sheetName val="Data"/>
      <sheetName val="Aggregates"/>
      <sheetName val="Ratios"/>
      <sheetName val="Parameters"/>
      <sheetName val="Risk Tables"/>
      <sheetName val="Portfolio Level"/>
      <sheetName val="Single Company Level"/>
      <sheetName val="Korigovani 50 dodatih sa CETI"/>
    </sheetNames>
    <definedNames>
      <definedName name="debt_to_EBITDA_sl" refersTo="#REF!"/>
      <definedName name="DebttoAssets" refersTo="#REF!" sheetId="7"/>
      <definedName name="DebttoAssets" refersTo="#REF!"/>
      <definedName name="EBITDA" refersTo="#REF!"/>
      <definedName name="NetWorth" refersTo="#REF!" sheetId="7"/>
      <definedName name="NetWorth" refersTo="#REF!"/>
      <definedName name="single_liab" refersTo="#REF!"/>
      <definedName name="Year_s" refersTo="#REF!" sheetId="7"/>
      <definedName name="Year_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AI31" t="str">
            <v>Net Worth (RHS)</v>
          </cell>
        </row>
        <row r="32">
          <cell r="AI32" t="str">
            <v>Debt to EBITDA (RHS)</v>
          </cell>
        </row>
        <row r="49">
          <cell r="S49" t="str">
            <v>Debt to Assets</v>
          </cell>
        </row>
        <row r="84">
          <cell r="S84" t="str">
            <v>EBITDA</v>
          </cell>
        </row>
        <row r="96">
          <cell r="S96" t="str">
            <v>Liabilities</v>
          </cell>
        </row>
      </sheetData>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README"/>
      <sheetName val="Ratio Metadata"/>
      <sheetName val="Financial Statement Metadata"/>
      <sheetName val="Language Tables"/>
      <sheetName val="GDP"/>
      <sheetName val="Main"/>
      <sheetName val="Input Forms (old)"/>
      <sheetName val="Input Forms"/>
      <sheetName val="Companies"/>
      <sheetName val="Data"/>
      <sheetName val="Aggregates"/>
      <sheetName val="Ratios"/>
      <sheetName val="Parameters"/>
      <sheetName val="Risk Tables"/>
      <sheetName val="Portfolio Level"/>
      <sheetName val="Single Company Level"/>
      <sheetName val="Korigovani 50 dodatih 20221108 "/>
    </sheetNames>
    <sheetDataSet>
      <sheetData sheetId="0"/>
      <sheetData sheetId="1"/>
      <sheetData sheetId="2"/>
      <sheetData sheetId="3"/>
      <sheetData sheetId="4"/>
      <sheetData sheetId="5"/>
      <sheetData sheetId="6"/>
      <sheetData sheetId="7"/>
      <sheetData sheetId="8"/>
      <sheetData sheetId="9">
        <row r="3">
          <cell r="B3" t="str">
            <v>ACG (1)</v>
          </cell>
          <cell r="C3" t="str">
            <v>Aerodromi Crne Gore</v>
          </cell>
          <cell r="D3">
            <v>1</v>
          </cell>
          <cell r="E3" t="str">
            <v>NonFin</v>
          </cell>
          <cell r="F3" t="str">
            <v>Transportation</v>
          </cell>
          <cell r="G3">
            <v>3</v>
          </cell>
          <cell r="H3" t="str">
            <v>Service activities incidental to air transportation</v>
          </cell>
          <cell r="I3" t="str">
            <v>5223</v>
          </cell>
          <cell r="J3" t="str">
            <v>JSC</v>
          </cell>
          <cell r="K3" t="str">
            <v>Ministry of Capital Investments</v>
          </cell>
        </row>
        <row r="4">
          <cell r="B4" t="str">
            <v>BP (2)</v>
          </cell>
          <cell r="C4" t="str">
            <v>Barska Plovidba</v>
          </cell>
          <cell r="D4">
            <v>2</v>
          </cell>
          <cell r="E4" t="str">
            <v>NonFin</v>
          </cell>
          <cell r="F4" t="str">
            <v>Transportation</v>
          </cell>
          <cell r="G4">
            <v>3</v>
          </cell>
          <cell r="H4" t="str">
            <v>Sea and coastal freight water transport</v>
          </cell>
          <cell r="I4" t="str">
            <v>5020</v>
          </cell>
          <cell r="J4" t="str">
            <v>JSC</v>
          </cell>
          <cell r="K4" t="str">
            <v>Ministry of Capital Investments</v>
          </cell>
        </row>
        <row r="5">
          <cell r="B5" t="str">
            <v>BELEN (3)</v>
          </cell>
          <cell r="C5" t="str">
            <v>Berza Električne Energije</v>
          </cell>
          <cell r="D5">
            <v>3</v>
          </cell>
          <cell r="E5" t="str">
            <v>NonFin</v>
          </cell>
          <cell r="F5" t="str">
            <v>Electricity and Gas</v>
          </cell>
          <cell r="G5">
            <v>1</v>
          </cell>
          <cell r="H5" t="str">
            <v>Trade of electricity</v>
          </cell>
          <cell r="I5" t="str">
            <v>3514</v>
          </cell>
          <cell r="J5" t="str">
            <v>LLC</v>
          </cell>
          <cell r="K5" t="str">
            <v>Ministry of Capital Investments</v>
          </cell>
        </row>
        <row r="6">
          <cell r="B6" t="str">
            <v>BM (4)</v>
          </cell>
          <cell r="C6" t="str">
            <v>BusinessMontenegro</v>
          </cell>
          <cell r="D6">
            <v>4</v>
          </cell>
          <cell r="E6" t="str">
            <v>NonFin</v>
          </cell>
          <cell r="F6" t="str">
            <v>Other activities</v>
          </cell>
          <cell r="G6">
            <v>5</v>
          </cell>
          <cell r="H6" t="str">
            <v>Wholesale of pharmaceutical goods</v>
          </cell>
          <cell r="I6" t="str">
            <v>4646</v>
          </cell>
          <cell r="J6" t="str">
            <v>JSC</v>
          </cell>
          <cell r="K6" t="str">
            <v>Ministry of Health</v>
          </cell>
        </row>
        <row r="7">
          <cell r="B7" t="str">
            <v>CM (5)</v>
          </cell>
          <cell r="C7" t="str">
            <v>Castello Montenegro</v>
          </cell>
          <cell r="D7">
            <v>5</v>
          </cell>
          <cell r="E7" t="str">
            <v>NonFin</v>
          </cell>
          <cell r="F7" t="str">
            <v>Other Industries</v>
          </cell>
          <cell r="G7">
            <v>6</v>
          </cell>
          <cell r="H7" t="str">
            <v>Manufacture of workwear</v>
          </cell>
          <cell r="I7" t="str">
            <v>1412</v>
          </cell>
          <cell r="J7" t="str">
            <v>JSC</v>
          </cell>
          <cell r="K7" t="str">
            <v>Ministry of Economic Development</v>
          </cell>
        </row>
        <row r="8">
          <cell r="B8" t="str">
            <v>CEDIS (6)</v>
          </cell>
          <cell r="C8" t="str">
            <v>Crnogorski Elektrodistributivni Sistem</v>
          </cell>
          <cell r="D8">
            <v>6</v>
          </cell>
          <cell r="E8" t="str">
            <v>NonFin</v>
          </cell>
          <cell r="F8" t="str">
            <v>Electricity and Gas</v>
          </cell>
          <cell r="G8">
            <v>1</v>
          </cell>
          <cell r="H8" t="str">
            <v>Distribution of electricity</v>
          </cell>
          <cell r="I8" t="str">
            <v>3513</v>
          </cell>
          <cell r="J8" t="str">
            <v>LLC</v>
          </cell>
          <cell r="K8" t="str">
            <v>Ministry of Capital Investments</v>
          </cell>
        </row>
        <row r="9">
          <cell r="B9" t="str">
            <v>CETI (7)</v>
          </cell>
          <cell r="C9" t="str">
            <v>Centar Za Ekotoksikološka Ispitivanja</v>
          </cell>
          <cell r="D9">
            <v>7</v>
          </cell>
          <cell r="E9" t="str">
            <v>NonFin</v>
          </cell>
          <cell r="F9" t="str">
            <v>Other activities</v>
          </cell>
          <cell r="G9">
            <v>5</v>
          </cell>
          <cell r="H9" t="str">
            <v>Technical testing and analysis</v>
          </cell>
          <cell r="I9" t="str">
            <v>7120</v>
          </cell>
          <cell r="J9" t="str">
            <v>LLC</v>
          </cell>
          <cell r="K9" t="str">
            <v>Ministry of Ecology, Spatial Planning and Urbanism</v>
          </cell>
        </row>
        <row r="10">
          <cell r="B10" t="str">
            <v>CP (8)</v>
          </cell>
          <cell r="C10" t="str">
            <v>Crnogorska Plovidba</v>
          </cell>
          <cell r="D10">
            <v>8</v>
          </cell>
          <cell r="E10" t="str">
            <v>NonFin</v>
          </cell>
          <cell r="F10" t="str">
            <v>Transportation</v>
          </cell>
          <cell r="G10">
            <v>3</v>
          </cell>
          <cell r="H10" t="str">
            <v>Sea and coastal freight water transport</v>
          </cell>
          <cell r="I10" t="str">
            <v>5020</v>
          </cell>
          <cell r="J10" t="str">
            <v>JSC</v>
          </cell>
          <cell r="K10" t="str">
            <v>Ministry of Capital Investments</v>
          </cell>
        </row>
        <row r="11">
          <cell r="B11" t="str">
            <v>CGES (9)</v>
          </cell>
          <cell r="C11" t="str">
            <v>Crnogorski Elektroprenosni Sistem</v>
          </cell>
          <cell r="D11">
            <v>9</v>
          </cell>
          <cell r="E11" t="str">
            <v>NonFin</v>
          </cell>
          <cell r="F11" t="str">
            <v>Electricity and Gas</v>
          </cell>
          <cell r="G11">
            <v>1</v>
          </cell>
          <cell r="H11" t="str">
            <v>Transmission of electricity</v>
          </cell>
          <cell r="I11" t="str">
            <v>3512</v>
          </cell>
          <cell r="J11" t="str">
            <v>JSC</v>
          </cell>
          <cell r="K11" t="str">
            <v>Ministry of Capital Investments/Ministry of Finance</v>
          </cell>
        </row>
        <row r="12">
          <cell r="B12" t="str">
            <v>COTEE (10)</v>
          </cell>
          <cell r="C12" t="str">
            <v>Crnogorski Operator Tržišta Električne Energije</v>
          </cell>
          <cell r="D12">
            <v>10</v>
          </cell>
          <cell r="E12" t="str">
            <v>NonFin</v>
          </cell>
          <cell r="F12" t="str">
            <v>Electricity and Gas</v>
          </cell>
          <cell r="G12">
            <v>1</v>
          </cell>
          <cell r="H12" t="str">
            <v>Electric power generation, transmission and distribution</v>
          </cell>
          <cell r="I12" t="str">
            <v>3510</v>
          </cell>
          <cell r="J12" t="str">
            <v>LLC</v>
          </cell>
          <cell r="K12" t="str">
            <v>Ministry of Capital Investments</v>
          </cell>
        </row>
        <row r="13">
          <cell r="B13" t="str">
            <v>EPCG (11)</v>
          </cell>
          <cell r="C13" t="str">
            <v>Elektroprivreda Crne Gore</v>
          </cell>
          <cell r="D13">
            <v>11</v>
          </cell>
          <cell r="E13" t="str">
            <v>NonFin</v>
          </cell>
          <cell r="F13" t="str">
            <v>Electricity and Gas</v>
          </cell>
          <cell r="G13">
            <v>1</v>
          </cell>
          <cell r="H13" t="str">
            <v>Production of electricity</v>
          </cell>
          <cell r="I13" t="str">
            <v>3511</v>
          </cell>
          <cell r="J13" t="str">
            <v>JSC</v>
          </cell>
          <cell r="K13" t="str">
            <v>Ministry of Capital Investments</v>
          </cell>
        </row>
        <row r="14">
          <cell r="B14" t="str">
            <v>Inovaciono</v>
          </cell>
          <cell r="C14" t="str">
            <v>Fond Za Zaštitu Životne Sredine</v>
          </cell>
          <cell r="D14">
            <v>12</v>
          </cell>
          <cell r="E14" t="str">
            <v>NonFin</v>
          </cell>
          <cell r="F14" t="str">
            <v>Other activities</v>
          </cell>
          <cell r="G14">
            <v>5</v>
          </cell>
          <cell r="H14" t="str">
            <v>Regulation of the activities of providing health care, education, cultural services and other social services, excluding social security</v>
          </cell>
          <cell r="I14" t="str">
            <v>8412</v>
          </cell>
          <cell r="J14" t="str">
            <v>LLC</v>
          </cell>
          <cell r="K14" t="str">
            <v>Ministry of Ecology, Spatial Planning and Urbanism</v>
          </cell>
        </row>
        <row r="15">
          <cell r="B15" t="str">
            <v>BUDR (13)</v>
          </cell>
          <cell r="C15" t="str">
            <v>Hotelska Grupa Budvanska Rivijera</v>
          </cell>
          <cell r="D15">
            <v>13</v>
          </cell>
          <cell r="E15" t="str">
            <v>NonFin</v>
          </cell>
          <cell r="F15" t="str">
            <v>Other activities</v>
          </cell>
          <cell r="G15">
            <v>5</v>
          </cell>
          <cell r="H15" t="str">
            <v>Hotels and similar accommodation</v>
          </cell>
          <cell r="I15" t="str">
            <v>5510</v>
          </cell>
          <cell r="J15" t="str">
            <v>JSC</v>
          </cell>
          <cell r="K15" t="str">
            <v>Ministry of Economic Development</v>
          </cell>
        </row>
        <row r="16">
          <cell r="B16" t="str">
            <v>ULRI (14)</v>
          </cell>
          <cell r="C16" t="str">
            <v>Hotelsko Turističko Preduzeće Ulcinjska Rivijera</v>
          </cell>
          <cell r="D16">
            <v>14</v>
          </cell>
          <cell r="E16" t="str">
            <v>NonFin</v>
          </cell>
          <cell r="F16" t="str">
            <v>Other activities</v>
          </cell>
          <cell r="G16">
            <v>5</v>
          </cell>
          <cell r="H16" t="str">
            <v>Hotels and similar accommodation</v>
          </cell>
          <cell r="I16" t="str">
            <v>5510</v>
          </cell>
          <cell r="J16" t="str">
            <v>JSC</v>
          </cell>
          <cell r="K16" t="str">
            <v>Ministry of Economic Development</v>
          </cell>
        </row>
        <row r="17">
          <cell r="B17" t="str">
            <v>IPCT (15)</v>
          </cell>
          <cell r="C17" t="str">
            <v>Inovaciono Preduzetnički Centar Tehnopolis</v>
          </cell>
          <cell r="D17">
            <v>15</v>
          </cell>
          <cell r="E17" t="str">
            <v>NonFin</v>
          </cell>
          <cell r="F17" t="str">
            <v>Other activities</v>
          </cell>
          <cell r="G17">
            <v>5</v>
          </cell>
          <cell r="H17" t="str">
            <v>Business support service activities nec</v>
          </cell>
          <cell r="I17" t="str">
            <v>8290</v>
          </cell>
          <cell r="J17" t="str">
            <v>LLC</v>
          </cell>
          <cell r="K17" t="str">
            <v>Ministry of Economic Development</v>
          </cell>
        </row>
        <row r="18">
          <cell r="B18" t="str">
            <v>ICM (16)</v>
          </cell>
          <cell r="C18" t="str">
            <v>Institut Za Crnu Metalurgiju</v>
          </cell>
          <cell r="D18">
            <v>16</v>
          </cell>
          <cell r="E18" t="str">
            <v>NonFin</v>
          </cell>
          <cell r="F18" t="str">
            <v>Other activities</v>
          </cell>
          <cell r="G18">
            <v>5</v>
          </cell>
          <cell r="H18" t="str">
            <v>Technical testing and analysis</v>
          </cell>
          <cell r="I18" t="str">
            <v>7120</v>
          </cell>
          <cell r="J18" t="str">
            <v>JSC</v>
          </cell>
          <cell r="K18" t="str">
            <v>Ministry of Economic Development</v>
          </cell>
        </row>
        <row r="19">
          <cell r="B19" t="str">
            <v>ISM (17)</v>
          </cell>
          <cell r="C19" t="str">
            <v xml:space="preserve">Institut Za Fizikalnu Medicinu Rehabilitaciju I Reumatologiju Dr. Simo Milošević </v>
          </cell>
          <cell r="D19">
            <v>17</v>
          </cell>
          <cell r="E19" t="str">
            <v>NonFin</v>
          </cell>
          <cell r="F19" t="str">
            <v>Other activities</v>
          </cell>
          <cell r="G19">
            <v>5</v>
          </cell>
          <cell r="H19" t="str">
            <v>Hospital activities</v>
          </cell>
          <cell r="I19" t="str">
            <v>8610</v>
          </cell>
          <cell r="J19" t="str">
            <v>JSC</v>
          </cell>
          <cell r="K19" t="str">
            <v>Ministry of Health</v>
          </cell>
        </row>
        <row r="20">
          <cell r="B20" t="str">
            <v>NPCG (18)</v>
          </cell>
          <cell r="C20" t="str">
            <v>Nacionalni Parkovi Crne Gore</v>
          </cell>
          <cell r="D20">
            <v>18</v>
          </cell>
          <cell r="E20" t="str">
            <v>NonFin</v>
          </cell>
          <cell r="F20" t="str">
            <v>Other activities</v>
          </cell>
          <cell r="G20">
            <v>5</v>
          </cell>
          <cell r="H20" t="str">
            <v>Botanical and zoological gardens and nature reserves activities</v>
          </cell>
          <cell r="I20" t="str">
            <v>9104</v>
          </cell>
          <cell r="J20" t="str">
            <v>Public Company</v>
          </cell>
          <cell r="K20" t="str">
            <v>Ministry of Ecology, Spatial Planning and Urbanism</v>
          </cell>
        </row>
        <row r="21">
          <cell r="B21" t="str">
            <v>JPMD (19)</v>
          </cell>
          <cell r="C21" t="str">
            <v>Upravljanje Morskim Dobrom Crne Gore</v>
          </cell>
          <cell r="D21">
            <v>19</v>
          </cell>
          <cell r="E21" t="str">
            <v>NonFin</v>
          </cell>
          <cell r="F21" t="str">
            <v>Other activities</v>
          </cell>
          <cell r="G21">
            <v>5</v>
          </cell>
          <cell r="H21" t="str">
            <v>Management of real estate on a fee or contract basis</v>
          </cell>
          <cell r="I21" t="str">
            <v>6832</v>
          </cell>
          <cell r="J21" t="str">
            <v>Public Company</v>
          </cell>
          <cell r="K21" t="str">
            <v>Ministry of Ecology, Spatial Planning and Urbanism</v>
          </cell>
        </row>
        <row r="22">
          <cell r="B22" t="str">
            <v>LUBA (20)</v>
          </cell>
          <cell r="C22" t="str">
            <v>Luka Bar</v>
          </cell>
          <cell r="D22">
            <v>20</v>
          </cell>
          <cell r="E22" t="str">
            <v>NonFin</v>
          </cell>
          <cell r="F22" t="str">
            <v>Transportation</v>
          </cell>
          <cell r="G22">
            <v>3</v>
          </cell>
          <cell r="H22" t="str">
            <v>Cargo handling</v>
          </cell>
          <cell r="I22" t="str">
            <v>5224</v>
          </cell>
          <cell r="J22" t="str">
            <v>JSC</v>
          </cell>
          <cell r="K22" t="str">
            <v>Ministry of Capital Investments</v>
          </cell>
        </row>
        <row r="23">
          <cell r="B23" t="str">
            <v>MARB (21)</v>
          </cell>
          <cell r="C23" t="str">
            <v>Marina</v>
          </cell>
          <cell r="D23">
            <v>21</v>
          </cell>
          <cell r="E23" t="str">
            <v>NonFin</v>
          </cell>
          <cell r="F23" t="str">
            <v>Other activities</v>
          </cell>
          <cell r="G23">
            <v>5</v>
          </cell>
          <cell r="H23" t="str">
            <v>Other amusement and recreation activities</v>
          </cell>
          <cell r="I23" t="str">
            <v>9329</v>
          </cell>
          <cell r="J23" t="str">
            <v>JSC</v>
          </cell>
          <cell r="K23" t="str">
            <v>Ministry of Capital Investments</v>
          </cell>
        </row>
        <row r="24">
          <cell r="B24" t="str">
            <v>MORG (22)</v>
          </cell>
          <cell r="C24" t="str">
            <v>Montecargo</v>
          </cell>
          <cell r="D24">
            <v>22</v>
          </cell>
          <cell r="E24" t="str">
            <v>NonFin</v>
          </cell>
          <cell r="F24" t="str">
            <v>Transportation</v>
          </cell>
          <cell r="G24">
            <v>3</v>
          </cell>
          <cell r="H24" t="str">
            <v>Freight rail transport</v>
          </cell>
          <cell r="I24" t="str">
            <v>4920</v>
          </cell>
          <cell r="J24" t="str">
            <v>JSC</v>
          </cell>
          <cell r="K24" t="str">
            <v>Ministry of Capital Investments</v>
          </cell>
        </row>
        <row r="25">
          <cell r="B25" t="str">
            <v>MB (24)</v>
          </cell>
          <cell r="C25" t="str">
            <v>Montenegro Bonus</v>
          </cell>
          <cell r="D25">
            <v>23</v>
          </cell>
          <cell r="E25" t="str">
            <v>NonFin</v>
          </cell>
          <cell r="F25" t="str">
            <v>Other activities</v>
          </cell>
          <cell r="G25">
            <v>5</v>
          </cell>
          <cell r="H25" t="str">
            <v>Wholesale of solid, liquid and gaseous fuels and related products</v>
          </cell>
          <cell r="I25" t="str">
            <v>4671</v>
          </cell>
          <cell r="J25" t="str">
            <v>LLC</v>
          </cell>
          <cell r="K25" t="str">
            <v>Ministry of Capital Investments</v>
          </cell>
        </row>
        <row r="26">
          <cell r="B26" t="str">
            <v>MP (27)</v>
          </cell>
          <cell r="C26" t="str">
            <v>Monteput</v>
          </cell>
          <cell r="D26">
            <v>24</v>
          </cell>
          <cell r="E26" t="str">
            <v>NonFin</v>
          </cell>
          <cell r="F26" t="str">
            <v>Transportation</v>
          </cell>
          <cell r="G26">
            <v>3</v>
          </cell>
          <cell r="H26" t="str">
            <v>Service activities incidental to land transportation</v>
          </cell>
          <cell r="I26" t="str">
            <v>5221</v>
          </cell>
          <cell r="J26" t="str">
            <v>LLC</v>
          </cell>
          <cell r="K26" t="str">
            <v>Ministry of Capital Investments</v>
          </cell>
        </row>
        <row r="27">
          <cell r="B27" t="str">
            <v>NTPCG (28)</v>
          </cell>
          <cell r="C27" t="str">
            <v>Naučno Tehnološki Park Crne Gore</v>
          </cell>
          <cell r="D27">
            <v>25</v>
          </cell>
          <cell r="E27" t="str">
            <v>NonFin</v>
          </cell>
          <cell r="F27" t="str">
            <v>Other activities</v>
          </cell>
          <cell r="G27">
            <v>5</v>
          </cell>
          <cell r="H27" t="str">
            <v>Other research and experimental development on natural sciences and engineering</v>
          </cell>
          <cell r="I27" t="str">
            <v>7219</v>
          </cell>
          <cell r="J27" t="str">
            <v>LLC</v>
          </cell>
          <cell r="K27" t="str">
            <v>Ministry of Economic Development</v>
          </cell>
        </row>
        <row r="28">
          <cell r="B28" t="str">
            <v>OZVS (29)</v>
          </cell>
          <cell r="C28" t="str">
            <v>Ordžavanje Željezničkih Voznih Sredstava</v>
          </cell>
          <cell r="D28">
            <v>26</v>
          </cell>
          <cell r="E28" t="str">
            <v>NonFin</v>
          </cell>
          <cell r="F28" t="str">
            <v>Transportation</v>
          </cell>
          <cell r="G28">
            <v>3</v>
          </cell>
          <cell r="H28" t="str">
            <v>Service activities incidental to land transportation</v>
          </cell>
          <cell r="I28" t="str">
            <v>5221</v>
          </cell>
          <cell r="J28" t="str">
            <v>JSC</v>
          </cell>
          <cell r="K28" t="str">
            <v>Ministry of Capital Investments</v>
          </cell>
        </row>
        <row r="29">
          <cell r="B29" t="str">
            <v>PLAP (31)</v>
          </cell>
          <cell r="C29" t="str">
            <v>Plantaže 13. Jul</v>
          </cell>
          <cell r="D29">
            <v>27</v>
          </cell>
          <cell r="E29" t="str">
            <v>NonFin</v>
          </cell>
          <cell r="F29" t="str">
            <v>Other Industries</v>
          </cell>
          <cell r="G29">
            <v>6</v>
          </cell>
          <cell r="H29" t="str">
            <v>Growing of grapes</v>
          </cell>
          <cell r="I29" t="str">
            <v>0121</v>
          </cell>
          <cell r="J29" t="str">
            <v>JSC</v>
          </cell>
          <cell r="K29" t="str">
            <v>Ministry of Agriculture</v>
          </cell>
        </row>
        <row r="30">
          <cell r="B30" t="str">
            <v>POCG (32)</v>
          </cell>
          <cell r="C30" t="str">
            <v>Pošta Crne Gore</v>
          </cell>
          <cell r="D30">
            <v>28</v>
          </cell>
          <cell r="E30" t="str">
            <v>NonFin</v>
          </cell>
          <cell r="F30" t="str">
            <v>Transportation</v>
          </cell>
          <cell r="G30">
            <v>3</v>
          </cell>
          <cell r="H30" t="str">
            <v>Postal activities under universal service obligation</v>
          </cell>
          <cell r="I30" t="str">
            <v>5310</v>
          </cell>
          <cell r="J30" t="str">
            <v>JSC</v>
          </cell>
          <cell r="K30" t="str">
            <v>Ministry of Economic Development</v>
          </cell>
        </row>
        <row r="31">
          <cell r="B31" t="str">
            <v>PC (33)</v>
          </cell>
          <cell r="C31" t="str">
            <v>Project - Consulting</v>
          </cell>
          <cell r="D31">
            <v>29</v>
          </cell>
          <cell r="E31" t="str">
            <v>NonFin</v>
          </cell>
          <cell r="F31" t="str">
            <v>Other activities</v>
          </cell>
          <cell r="G31">
            <v>5</v>
          </cell>
          <cell r="H31" t="str">
            <v>Business and other management consultancy activities</v>
          </cell>
          <cell r="I31" t="str">
            <v>7022</v>
          </cell>
          <cell r="J31" t="str">
            <v>LLC</v>
          </cell>
          <cell r="K31" t="str">
            <v>Ministry of Ecology, Spatial Planning and Urbanism</v>
          </cell>
        </row>
        <row r="32">
          <cell r="B32" t="str">
            <v>RTCG (34)</v>
          </cell>
          <cell r="C32" t="str">
            <v>Radio Televizija Crne Gore</v>
          </cell>
          <cell r="D32">
            <v>30</v>
          </cell>
          <cell r="E32" t="str">
            <v>NonFin</v>
          </cell>
          <cell r="F32" t="str">
            <v>Other activities</v>
          </cell>
          <cell r="G32">
            <v>5</v>
          </cell>
          <cell r="H32" t="str">
            <v>Television programming and broadcasting activities</v>
          </cell>
          <cell r="I32" t="str">
            <v>6020</v>
          </cell>
          <cell r="J32" t="str">
            <v>Public Company</v>
          </cell>
          <cell r="K32" t="str">
            <v>Ministry of Public Administration, Digital Society and Media</v>
          </cell>
        </row>
        <row r="33">
          <cell r="B33" t="str">
            <v>RDC (35)</v>
          </cell>
          <cell r="C33" t="str">
            <v>Radio-Difuzni Centar</v>
          </cell>
          <cell r="D33">
            <v>31</v>
          </cell>
          <cell r="E33" t="str">
            <v>NonFin</v>
          </cell>
          <cell r="F33" t="str">
            <v>Other activities</v>
          </cell>
          <cell r="G33">
            <v>5</v>
          </cell>
          <cell r="H33" t="str">
            <v>Other telecommunications activities</v>
          </cell>
          <cell r="I33" t="str">
            <v>6190</v>
          </cell>
          <cell r="J33" t="str">
            <v>LLC</v>
          </cell>
          <cell r="K33" t="str">
            <v>Ministry of Economic Development</v>
          </cell>
        </row>
        <row r="34">
          <cell r="B34" t="str">
            <v>RCUD (36)</v>
          </cell>
          <cell r="C34" t="str">
            <v>Regionalni Ronilački Centar Za Podvodno Deminiranje I Obuku Ronilaca</v>
          </cell>
          <cell r="D34">
            <v>32</v>
          </cell>
          <cell r="E34" t="str">
            <v>NonFin</v>
          </cell>
          <cell r="F34" t="str">
            <v>Other activities</v>
          </cell>
          <cell r="G34">
            <v>5</v>
          </cell>
          <cell r="H34" t="str">
            <v>Other education nec</v>
          </cell>
          <cell r="I34" t="str">
            <v>8559</v>
          </cell>
          <cell r="J34" t="str">
            <v>LLC</v>
          </cell>
          <cell r="K34" t="str">
            <v>Ministry of the Interior</v>
          </cell>
        </row>
        <row r="35">
          <cell r="B35" t="str">
            <v>RVCP (37)</v>
          </cell>
          <cell r="C35" t="str">
            <v>Regionalni Vodovod Crnogorsko Primorje</v>
          </cell>
          <cell r="D35">
            <v>33</v>
          </cell>
          <cell r="E35" t="str">
            <v>NonFin</v>
          </cell>
          <cell r="F35" t="str">
            <v>Water Utilities</v>
          </cell>
          <cell r="G35">
            <v>4</v>
          </cell>
          <cell r="H35" t="str">
            <v>Water collection, treatment and supply</v>
          </cell>
          <cell r="I35" t="str">
            <v>3600</v>
          </cell>
          <cell r="J35" t="str">
            <v>LLC</v>
          </cell>
          <cell r="K35" t="str">
            <v>Ministry of Ecology, Spatial Planning and Urbanism</v>
          </cell>
        </row>
        <row r="36">
          <cell r="B36" t="str">
            <v>RUPV (38)</v>
          </cell>
          <cell r="C36" t="str">
            <v>Rudnik Uglja</v>
          </cell>
          <cell r="D36">
            <v>34</v>
          </cell>
          <cell r="E36" t="str">
            <v>NonFin</v>
          </cell>
          <cell r="F36" t="str">
            <v>Mining</v>
          </cell>
          <cell r="G36">
            <v>2</v>
          </cell>
          <cell r="H36" t="str">
            <v>Mining of lignite</v>
          </cell>
          <cell r="I36" t="str">
            <v>0520</v>
          </cell>
          <cell r="J36" t="str">
            <v>JSC</v>
          </cell>
          <cell r="K36" t="str">
            <v>Ministry of Capital Investments</v>
          </cell>
        </row>
        <row r="37">
          <cell r="B37" t="str">
            <v>SCG (39)</v>
          </cell>
          <cell r="C37" t="str">
            <v>Skijališta Crne Gore</v>
          </cell>
          <cell r="D37">
            <v>35</v>
          </cell>
          <cell r="E37" t="str">
            <v>NonFin</v>
          </cell>
          <cell r="F37" t="str">
            <v>Other activities</v>
          </cell>
          <cell r="G37">
            <v>5</v>
          </cell>
          <cell r="H37" t="str">
            <v>Operation of sports facilities</v>
          </cell>
          <cell r="I37" t="str">
            <v>9311</v>
          </cell>
          <cell r="J37" t="str">
            <v>LLC</v>
          </cell>
          <cell r="K37" t="str">
            <v>Ministry of Economic Development</v>
          </cell>
        </row>
        <row r="38">
          <cell r="B38" t="str">
            <v>SSHO (40)</v>
          </cell>
          <cell r="C38" t="str">
            <v>Sveti Stefan Hoteli</v>
          </cell>
          <cell r="D38">
            <v>36</v>
          </cell>
          <cell r="E38" t="str">
            <v>NonFin</v>
          </cell>
          <cell r="F38" t="str">
            <v>Other activities</v>
          </cell>
          <cell r="G38">
            <v>5</v>
          </cell>
          <cell r="H38" t="str">
            <v>Hotels and similar accommodation</v>
          </cell>
          <cell r="I38" t="str">
            <v>5510</v>
          </cell>
          <cell r="J38" t="str">
            <v>JSC</v>
          </cell>
          <cell r="K38" t="str">
            <v>Ministry of Economic Development</v>
          </cell>
        </row>
        <row r="39">
          <cell r="B39" t="str">
            <v>TM (42)</v>
          </cell>
          <cell r="C39" t="str">
            <v>To Montenegro</v>
          </cell>
          <cell r="D39">
            <v>37</v>
          </cell>
          <cell r="E39" t="str">
            <v>NonFin</v>
          </cell>
          <cell r="F39" t="str">
            <v>Transportation</v>
          </cell>
          <cell r="G39">
            <v>3</v>
          </cell>
          <cell r="H39" t="str">
            <v>Air transport</v>
          </cell>
          <cell r="I39" t="str">
            <v>5100</v>
          </cell>
          <cell r="J39" t="str">
            <v>LLC</v>
          </cell>
          <cell r="K39" t="str">
            <v>Ministry of Capital Investments</v>
          </cell>
        </row>
        <row r="40">
          <cell r="B40" t="str">
            <v>ZP (43)</v>
          </cell>
          <cell r="C40" t="str">
            <v>Zaštita Prostora Crne Gore</v>
          </cell>
          <cell r="D40">
            <v>38</v>
          </cell>
          <cell r="E40" t="str">
            <v>NonFin</v>
          </cell>
          <cell r="F40" t="str">
            <v>Other Industries</v>
          </cell>
          <cell r="G40">
            <v>6</v>
          </cell>
          <cell r="H40" t="str">
            <v>Demolition</v>
          </cell>
          <cell r="I40" t="str">
            <v>4311</v>
          </cell>
          <cell r="J40" t="str">
            <v>LLC</v>
          </cell>
          <cell r="K40" t="str">
            <v>Ministry of Ecology, Spatial Planning and Urbanism</v>
          </cell>
        </row>
        <row r="41">
          <cell r="B41" t="str">
            <v>ZICG (44)</v>
          </cell>
          <cell r="C41" t="str">
            <v>Željeznička Infrastruktura Crne Gore</v>
          </cell>
          <cell r="D41">
            <v>39</v>
          </cell>
          <cell r="E41" t="str">
            <v>NonFin</v>
          </cell>
          <cell r="F41" t="str">
            <v>Transportation</v>
          </cell>
          <cell r="G41">
            <v>3</v>
          </cell>
          <cell r="H41" t="str">
            <v>Other transportation support activities</v>
          </cell>
          <cell r="I41" t="str">
            <v>5229</v>
          </cell>
          <cell r="J41" t="str">
            <v>JSC</v>
          </cell>
          <cell r="K41" t="str">
            <v>Ministry of Capital Investments</v>
          </cell>
        </row>
        <row r="42">
          <cell r="B42" t="str">
            <v>ZPCG (45)</v>
          </cell>
          <cell r="C42" t="str">
            <v>Željeznički Prevoz Crne Gore</v>
          </cell>
          <cell r="D42">
            <v>40</v>
          </cell>
          <cell r="E42" t="str">
            <v>NonFin</v>
          </cell>
          <cell r="F42" t="str">
            <v>Transportation</v>
          </cell>
          <cell r="G42">
            <v>3</v>
          </cell>
          <cell r="H42" t="str">
            <v>Passenger rail transport, interurban</v>
          </cell>
          <cell r="I42" t="str">
            <v>4910</v>
          </cell>
          <cell r="J42" t="str">
            <v>JSC</v>
          </cell>
          <cell r="K42" t="str">
            <v>Ministry of Capital Investments</v>
          </cell>
        </row>
        <row r="43">
          <cell r="B43" t="str">
            <v>MA (23)</v>
          </cell>
          <cell r="C43" t="str">
            <v>Montenegro Airlines</v>
          </cell>
          <cell r="D43">
            <v>41</v>
          </cell>
          <cell r="E43" t="str">
            <v>NonFin</v>
          </cell>
          <cell r="F43" t="str">
            <v>Transportation</v>
          </cell>
          <cell r="G43">
            <v>3</v>
          </cell>
          <cell r="H43" t="str">
            <v>Passenger air transport</v>
          </cell>
          <cell r="I43" t="str">
            <v>5110</v>
          </cell>
          <cell r="J43" t="str">
            <v>Akcionarsko Društvo</v>
          </cell>
          <cell r="K43" t="str">
            <v/>
          </cell>
        </row>
        <row r="44">
          <cell r="B44" t="str">
            <v>MT (25)</v>
          </cell>
          <cell r="C44" t="str">
            <v>Montenegroturist</v>
          </cell>
          <cell r="D44">
            <v>42</v>
          </cell>
          <cell r="E44" t="str">
            <v>NonFin</v>
          </cell>
          <cell r="F44" t="str">
            <v>Other activities</v>
          </cell>
          <cell r="G44">
            <v>5</v>
          </cell>
          <cell r="H44" t="str">
            <v>Tour operator activities</v>
          </cell>
          <cell r="I44" t="str">
            <v>7912</v>
          </cell>
          <cell r="J44" t="str">
            <v>Akcionarsko Društvo</v>
          </cell>
          <cell r="K44" t="str">
            <v/>
          </cell>
        </row>
        <row r="45">
          <cell r="B45" t="str">
            <v>MB (26)</v>
          </cell>
          <cell r="C45" t="str">
            <v>Montepranzo-Bokaprodukt</v>
          </cell>
          <cell r="D45">
            <v>43</v>
          </cell>
          <cell r="E45" t="str">
            <v>NonFin</v>
          </cell>
          <cell r="F45" t="str">
            <v>Other Industries</v>
          </cell>
          <cell r="G45">
            <v>6</v>
          </cell>
          <cell r="H45" t="str">
            <v>Mixed farming</v>
          </cell>
          <cell r="I45" t="str">
            <v>0150</v>
          </cell>
          <cell r="J45" t="str">
            <v>Akcionarsko Društvo</v>
          </cell>
          <cell r="K45" t="str">
            <v/>
          </cell>
        </row>
        <row r="46">
          <cell r="B46" t="str">
            <v>Pio (30)</v>
          </cell>
          <cell r="C46" t="str">
            <v>Pio</v>
          </cell>
          <cell r="D46">
            <v>44</v>
          </cell>
          <cell r="E46" t="str">
            <v>NonFin</v>
          </cell>
          <cell r="F46" t="str">
            <v>Other activities</v>
          </cell>
          <cell r="G46">
            <v>5</v>
          </cell>
          <cell r="H46" t="str">
            <v>Operation of sports facilities</v>
          </cell>
          <cell r="I46" t="str">
            <v>9311</v>
          </cell>
          <cell r="J46" t="str">
            <v>Društvo sa Ogranicenom Odgovornošcu</v>
          </cell>
          <cell r="K46" t="str">
            <v/>
          </cell>
        </row>
        <row r="47">
          <cell r="B47" t="str">
            <v>SCA (40)</v>
          </cell>
          <cell r="C47" t="str">
            <v>Sportski Centar "Ada"</v>
          </cell>
          <cell r="D47">
            <v>45</v>
          </cell>
          <cell r="E47" t="str">
            <v>NonFin</v>
          </cell>
          <cell r="F47" t="str">
            <v>Other activities</v>
          </cell>
          <cell r="G47">
            <v>5</v>
          </cell>
          <cell r="H47" t="str">
            <v>Operation of sports facilities</v>
          </cell>
          <cell r="I47" t="str">
            <v>9311</v>
          </cell>
          <cell r="J47" t="str">
            <v>Društvo sa Ogranicenom Odgovornošcu</v>
          </cell>
          <cell r="K47" t="str">
            <v/>
          </cell>
        </row>
        <row r="48">
          <cell r="B48" t="str">
            <v>ZE (46)</v>
          </cell>
          <cell r="C48" t="str">
            <v>Zeta Energy</v>
          </cell>
          <cell r="D48">
            <v>46</v>
          </cell>
          <cell r="E48" t="str">
            <v>NonFin</v>
          </cell>
          <cell r="F48" t="str">
            <v>Electricity and Gas</v>
          </cell>
          <cell r="G48">
            <v>1</v>
          </cell>
          <cell r="H48" t="str">
            <v>Production of electricity</v>
          </cell>
          <cell r="I48" t="str">
            <v>3511</v>
          </cell>
          <cell r="J48" t="str">
            <v>Društvo sa Ogranicenom Odgovornošcu</v>
          </cell>
          <cell r="K48" t="str">
            <v>Ministry of Capital Investments</v>
          </cell>
        </row>
        <row r="49">
          <cell r="B49" t="str">
            <v>Solar</v>
          </cell>
          <cell r="C49" t="str">
            <v>EPCG SOLAR GRADNJA NIKŠIĆ DOO</v>
          </cell>
          <cell r="D49">
            <v>47</v>
          </cell>
          <cell r="E49" t="str">
            <v>NonFin</v>
          </cell>
          <cell r="F49" t="str">
            <v/>
          </cell>
          <cell r="G49" t="str">
            <v/>
          </cell>
          <cell r="H49" t="str">
            <v/>
          </cell>
          <cell r="I49" t="str">
            <v/>
          </cell>
          <cell r="J49" t="str">
            <v>Društvo sa Ogranicenom Odgovornošcu</v>
          </cell>
          <cell r="K49" t="str">
            <v/>
          </cell>
        </row>
        <row r="50">
          <cell r="B50" t="str">
            <v>FI</v>
          </cell>
          <cell r="C50" t="str">
            <v>FOND ZA INOVACIJE CRNE GORE</v>
          </cell>
          <cell r="D50">
            <v>48</v>
          </cell>
          <cell r="E50" t="str">
            <v>NonFin</v>
          </cell>
          <cell r="F50" t="str">
            <v/>
          </cell>
          <cell r="G50" t="str">
            <v/>
          </cell>
          <cell r="H50" t="str">
            <v/>
          </cell>
          <cell r="I50" t="str">
            <v/>
          </cell>
          <cell r="J50" t="str">
            <v>Društvo sa Ogranicenom Odgovornošcu</v>
          </cell>
          <cell r="K50" t="str">
            <v/>
          </cell>
        </row>
        <row r="51">
          <cell r="B51" t="str">
            <v>Miločer</v>
          </cell>
          <cell r="C51" t="str">
            <v>HTP MILOČER BUDVA</v>
          </cell>
          <cell r="D51">
            <v>49</v>
          </cell>
          <cell r="E51" t="str">
            <v>NonFin</v>
          </cell>
          <cell r="F51" t="str">
            <v/>
          </cell>
          <cell r="G51" t="str">
            <v/>
          </cell>
          <cell r="H51" t="str">
            <v/>
          </cell>
          <cell r="I51" t="str">
            <v/>
          </cell>
          <cell r="J51" t="str">
            <v>Akcionarsko Društvo</v>
          </cell>
          <cell r="K51" t="str">
            <v/>
          </cell>
        </row>
        <row r="52">
          <cell r="B52" t="str">
            <v>Durmitor</v>
          </cell>
          <cell r="C52" t="str">
            <v>TURISTIČKI CENTAR DURMITOR ŽABLJAK</v>
          </cell>
          <cell r="D52">
            <v>50</v>
          </cell>
          <cell r="E52" t="str">
            <v>NonFin</v>
          </cell>
          <cell r="F52" t="str">
            <v/>
          </cell>
          <cell r="G52" t="str">
            <v/>
          </cell>
          <cell r="H52" t="str">
            <v/>
          </cell>
          <cell r="I52" t="str">
            <v/>
          </cell>
          <cell r="J52" t="str">
            <v>Društvo sa Ogranicenom Odgovornošcu</v>
          </cell>
          <cell r="K52" t="str">
            <v/>
          </cell>
        </row>
      </sheetData>
      <sheetData sheetId="10">
        <row r="5">
          <cell r="A5" t="str">
            <v>Unique ID</v>
          </cell>
          <cell r="B5" t="str">
            <v>Company Code</v>
          </cell>
          <cell r="C5" t="str">
            <v>Primary Sector Code</v>
          </cell>
          <cell r="D5" t="str">
            <v>Secondary Sector Code</v>
          </cell>
          <cell r="E5" t="str">
            <v>Fin</v>
          </cell>
          <cell r="F5" t="str">
            <v>Company Acronym</v>
          </cell>
          <cell r="G5" t="str">
            <v>Full Name</v>
          </cell>
          <cell r="H5" t="str">
            <v>Primary Sector from Input Forms</v>
          </cell>
          <cell r="I5" t="str">
            <v>Primary Sector English</v>
          </cell>
          <cell r="J5" t="str">
            <v>Primary Sector Español</v>
          </cell>
          <cell r="K5" t="str">
            <v>Primary Sector Français</v>
          </cell>
          <cell r="L5" t="str">
            <v>Primary Sector русский</v>
          </cell>
          <cell r="M5" t="str">
            <v>Secondary Sector</v>
          </cell>
          <cell r="N5" t="str">
            <v>Legal Form</v>
          </cell>
          <cell r="O5" t="str">
            <v>Government Shareholder</v>
          </cell>
          <cell r="P5" t="str">
            <v>Year</v>
          </cell>
          <cell r="Q5" t="str">
            <v>CGGovOwn</v>
          </cell>
          <cell r="R5" t="str">
            <v>LGGovOwn</v>
          </cell>
          <cell r="S5" t="str">
            <v>Private Domestic</v>
          </cell>
          <cell r="T5" t="str">
            <v>Private Foreign</v>
          </cell>
          <cell r="U5" t="str">
            <v>Cash and Cash Equivalents</v>
          </cell>
          <cell r="V5" t="str">
            <v>Trade Receivables</v>
          </cell>
          <cell r="W5" t="str">
            <v>Inventory</v>
          </cell>
          <cell r="X5" t="str">
            <v>Other Current Assets</v>
          </cell>
          <cell r="Y5" t="str">
            <v xml:space="preserve">  Total Current Assets</v>
          </cell>
          <cell r="Z5" t="str">
            <v>Net Property, Plant &amp; Equipment (Fixed Assets)</v>
          </cell>
          <cell r="AA5" t="str">
            <v>Other Long-Term Assets</v>
          </cell>
          <cell r="AB5" t="str">
            <v xml:space="preserve">  Total Non-current Assets</v>
          </cell>
          <cell r="AC5" t="str">
            <v>Assets Held for Sale</v>
          </cell>
          <cell r="AD5" t="str">
            <v>Total Assets</v>
          </cell>
          <cell r="AE5" t="str">
            <v>Short-term Debt (Loan)</v>
          </cell>
          <cell r="AF5" t="str">
            <v>Trade Payables</v>
          </cell>
          <cell r="AG5" t="str">
            <v>Financial Leases</v>
          </cell>
          <cell r="AH5" t="str">
            <v>Other Current Liabilities</v>
          </cell>
          <cell r="AI5" t="str">
            <v xml:space="preserve">  Total Current Liabilities</v>
          </cell>
          <cell r="AJ5" t="str">
            <v>Long-term Debt (Loan)</v>
          </cell>
          <cell r="AK5" t="str">
            <v>Financial Leases</v>
          </cell>
          <cell r="AL5" t="str">
            <v>Other Long-term Liabilities</v>
          </cell>
          <cell r="AM5" t="str">
            <v xml:space="preserve">  Total Non-Current Liabilities</v>
          </cell>
          <cell r="AN5" t="str">
            <v>Liabilities Directly Associated with Assets Held for Sale</v>
          </cell>
          <cell r="AO5" t="str">
            <v>Total Liabilities</v>
          </cell>
          <cell r="AP5" t="str">
            <v>Retained Earnings</v>
          </cell>
          <cell r="AQ5" t="str">
            <v>Other Equity</v>
          </cell>
          <cell r="AR5" t="str">
            <v>Total Equity</v>
          </cell>
          <cell r="AS5" t="str">
            <v>Total Liabilities And Equity</v>
          </cell>
          <cell r="AT5" t="str">
            <v>Revenue from Trading Activities</v>
          </cell>
          <cell r="AU5" t="str">
            <v>Government Grants Received</v>
          </cell>
          <cell r="AV5" t="str">
            <v>Cost Of Goods Sold</v>
          </cell>
          <cell r="AW5" t="str">
            <v xml:space="preserve">  Gross Profit</v>
          </cell>
          <cell r="AX5" t="str">
            <v>Other Operating Income</v>
          </cell>
          <cell r="AY5" t="str">
            <v>Other Operating Expenses</v>
          </cell>
          <cell r="AZ5" t="str">
            <v xml:space="preserve">  Operating Profit (EBIT)</v>
          </cell>
          <cell r="BA5" t="str">
            <v>Finance Costs</v>
          </cell>
          <cell r="BB5" t="str">
            <v>Finance Income</v>
          </cell>
          <cell r="BC5" t="str">
            <v>Other Non-operating Net Gain/Loss</v>
          </cell>
          <cell r="BD5" t="str">
            <v>Net Profit Before Tax</v>
          </cell>
          <cell r="BE5" t="str">
            <v>Income Tax Expense</v>
          </cell>
          <cell r="BF5" t="str">
            <v>Gain/Loss from Discontinued Operations</v>
          </cell>
          <cell r="BG5" t="str">
            <v>Net Profit</v>
          </cell>
          <cell r="BH5" t="str">
            <v>Dividends</v>
          </cell>
          <cell r="BI5" t="str">
            <v>Retained Earnings for the year</v>
          </cell>
          <cell r="BJ5" t="str">
            <v>Depreciation &amp; Amortization</v>
          </cell>
          <cell r="BK5" t="str">
            <v>EBITDA</v>
          </cell>
          <cell r="BL5" t="str">
            <v>Total Revenue</v>
          </cell>
          <cell r="BM5" t="str">
            <v>Guaranteed Debt (Outstanding Stock)</v>
          </cell>
          <cell r="BN5" t="str">
            <v>Guaranteed Debt (Repayments)</v>
          </cell>
          <cell r="BO5" t="str">
            <v>Guaranteed Debt (Defaults)</v>
          </cell>
          <cell r="BP5" t="str">
            <v>On Lending (Stock)</v>
          </cell>
          <cell r="BQ5" t="str">
            <v>On Lending (Repayments)</v>
          </cell>
          <cell r="BR5" t="str">
            <v>On Lending (Arrears)</v>
          </cell>
          <cell r="BS5" t="str">
            <v>Loans (Stock)</v>
          </cell>
          <cell r="BT5" t="str">
            <v>Loans (Repayments)</v>
          </cell>
          <cell r="BU5" t="str">
            <v>Loans (Arrears)</v>
          </cell>
          <cell r="BV5" t="str">
            <v>Capital Transfers</v>
          </cell>
          <cell r="BW5" t="str">
            <v>Current Transfers</v>
          </cell>
          <cell r="BX5" t="str">
            <v>Equity Injections</v>
          </cell>
          <cell r="BY5" t="str">
            <v>Current Ratio</v>
          </cell>
          <cell r="BZ5" t="str">
            <v>Quick Ratio</v>
          </cell>
          <cell r="CA5" t="str">
            <v>Debtor Turnover Days</v>
          </cell>
          <cell r="CB5" t="str">
            <v>Creditor Turnover Days</v>
          </cell>
          <cell r="CC5" t="str">
            <v>Liquid Assets</v>
          </cell>
          <cell r="CD5" t="str">
            <v>Liquidity Mismatch</v>
          </cell>
          <cell r="CE5" t="str">
            <v>Operating Profit Margin</v>
          </cell>
          <cell r="CF5" t="str">
            <v>Net Profit Margin</v>
          </cell>
          <cell r="CG5" t="str">
            <v>Cost Recovery</v>
          </cell>
          <cell r="CH5" t="str">
            <v>Return on Assets</v>
          </cell>
          <cell r="CI5" t="str">
            <v>Return on Equity</v>
          </cell>
          <cell r="CJ5" t="str">
            <v>Debt to Equity</v>
          </cell>
          <cell r="CK5" t="str">
            <v>Debt to EBITDA</v>
          </cell>
          <cell r="CL5" t="str">
            <v>Debt Coverage</v>
          </cell>
          <cell r="CM5" t="str">
            <v>Interest Coverage</v>
          </cell>
          <cell r="CN5" t="str">
            <v>Cash Interest Coverage</v>
          </cell>
          <cell r="CO5" t="str">
            <v>Debt to Assets</v>
          </cell>
          <cell r="CP5" t="str">
            <v>Government transfers to Total Revenue</v>
          </cell>
          <cell r="CQ5" t="str">
            <v>50% Test</v>
          </cell>
        </row>
        <row r="6">
          <cell r="A6" t="str">
            <v>1NonFin2016</v>
          </cell>
          <cell r="B6">
            <v>1</v>
          </cell>
          <cell r="C6">
            <v>3</v>
          </cell>
          <cell r="D6" t="str">
            <v>5223</v>
          </cell>
          <cell r="E6" t="str">
            <v>NonFin</v>
          </cell>
          <cell r="F6" t="str">
            <v>ACG (1)</v>
          </cell>
          <cell r="G6" t="str">
            <v>Aerodromi Crne Gore</v>
          </cell>
          <cell r="H6" t="str">
            <v>Transportation</v>
          </cell>
          <cell r="I6" t="str">
            <v>Transportation</v>
          </cell>
          <cell r="J6" t="str">
            <v>Transport</v>
          </cell>
          <cell r="K6" t="str">
            <v>Transport</v>
          </cell>
          <cell r="L6" t="str">
            <v>Транспорт</v>
          </cell>
          <cell r="M6" t="str">
            <v>Service activities incidental to air transportation</v>
          </cell>
          <cell r="N6" t="str">
            <v>JSC</v>
          </cell>
          <cell r="O6" t="str">
            <v>Ministry of Capital Investments</v>
          </cell>
          <cell r="P6">
            <v>2016</v>
          </cell>
          <cell r="Q6">
            <v>1</v>
          </cell>
          <cell r="U6">
            <v>12565991</v>
          </cell>
          <cell r="V6">
            <v>2210030</v>
          </cell>
          <cell r="W6">
            <v>498434</v>
          </cell>
          <cell r="X6">
            <v>8098242</v>
          </cell>
          <cell r="Y6">
            <v>23372697</v>
          </cell>
          <cell r="Z6">
            <v>90191570</v>
          </cell>
          <cell r="AA6">
            <v>4858433</v>
          </cell>
          <cell r="AB6">
            <v>95050003</v>
          </cell>
          <cell r="AC6">
            <v>0</v>
          </cell>
          <cell r="AD6">
            <v>118422700</v>
          </cell>
          <cell r="AE6">
            <v>1653758</v>
          </cell>
          <cell r="AF6">
            <v>515496</v>
          </cell>
          <cell r="AH6">
            <v>695281</v>
          </cell>
          <cell r="AI6">
            <v>2864535</v>
          </cell>
          <cell r="AJ6">
            <v>7520425</v>
          </cell>
          <cell r="AL6">
            <v>1096384</v>
          </cell>
          <cell r="AM6">
            <v>8616809</v>
          </cell>
          <cell r="AN6">
            <v>0</v>
          </cell>
          <cell r="AO6">
            <v>11481344</v>
          </cell>
          <cell r="AP6">
            <v>5441356</v>
          </cell>
          <cell r="AQ6">
            <v>101500000</v>
          </cell>
          <cell r="AR6">
            <v>106941356</v>
          </cell>
          <cell r="AS6">
            <v>118422700</v>
          </cell>
          <cell r="AT6">
            <v>25610228</v>
          </cell>
          <cell r="AV6">
            <v>0</v>
          </cell>
          <cell r="AW6">
            <v>25610228</v>
          </cell>
          <cell r="AX6">
            <v>3940937</v>
          </cell>
          <cell r="AY6">
            <v>-18296552</v>
          </cell>
          <cell r="AZ6">
            <v>11254613</v>
          </cell>
          <cell r="BA6">
            <v>-423752</v>
          </cell>
          <cell r="BB6">
            <v>516388</v>
          </cell>
          <cell r="BC6">
            <v>-6567623</v>
          </cell>
          <cell r="BD6">
            <v>4779626</v>
          </cell>
          <cell r="BE6">
            <v>-447556</v>
          </cell>
          <cell r="BG6">
            <v>4332070</v>
          </cell>
          <cell r="BI6">
            <v>4332070</v>
          </cell>
          <cell r="BJ6">
            <v>2268898</v>
          </cell>
          <cell r="BK6">
            <v>13523511</v>
          </cell>
          <cell r="BL6">
            <v>29551165</v>
          </cell>
          <cell r="BM6">
            <v>9174182.6699999999</v>
          </cell>
          <cell r="BN6">
            <v>0</v>
          </cell>
          <cell r="BO6">
            <v>0</v>
          </cell>
          <cell r="BP6">
            <v>0</v>
          </cell>
          <cell r="BQ6">
            <v>0</v>
          </cell>
          <cell r="BR6">
            <v>0</v>
          </cell>
          <cell r="BS6">
            <v>0</v>
          </cell>
          <cell r="BT6">
            <v>0</v>
          </cell>
          <cell r="BU6">
            <v>0</v>
          </cell>
          <cell r="BV6">
            <v>0</v>
          </cell>
          <cell r="BW6">
            <v>0</v>
          </cell>
          <cell r="BX6">
            <v>0</v>
          </cell>
          <cell r="BY6">
            <v>8.1593337138488451</v>
          </cell>
          <cell r="BZ6">
            <v>7.9853319997835603</v>
          </cell>
          <cell r="CA6">
            <v>31.497609080247159</v>
          </cell>
          <cell r="CB6" t="str">
            <v/>
          </cell>
          <cell r="CC6">
            <v>22874263</v>
          </cell>
          <cell r="CD6">
            <v>20009728</v>
          </cell>
          <cell r="CE6">
            <v>0.4394577432110327</v>
          </cell>
          <cell r="CF6">
            <v>0.1691539021050496</v>
          </cell>
          <cell r="CG6">
            <v>1.6151220732736966</v>
          </cell>
          <cell r="CH6">
            <v>3.658141555630804E-2</v>
          </cell>
          <cell r="CI6">
            <v>4.0508837385604124E-2</v>
          </cell>
          <cell r="CJ6">
            <v>0.1073611222958497</v>
          </cell>
          <cell r="CK6">
            <v>0.84899136030576672</v>
          </cell>
          <cell r="CL6">
            <v>1.4740834142942212</v>
          </cell>
          <cell r="CM6">
            <v>26.559433347807207</v>
          </cell>
          <cell r="CN6">
            <v>31.913739640166892</v>
          </cell>
          <cell r="CO6">
            <v>9.6952222842411132E-2</v>
          </cell>
          <cell r="CP6">
            <v>0</v>
          </cell>
          <cell r="CQ6">
            <v>0.65096222094797274</v>
          </cell>
        </row>
        <row r="7">
          <cell r="A7" t="str">
            <v>1NonFin2017</v>
          </cell>
          <cell r="B7">
            <v>1</v>
          </cell>
          <cell r="C7">
            <v>3</v>
          </cell>
          <cell r="D7" t="str">
            <v>5223</v>
          </cell>
          <cell r="E7" t="str">
            <v>NonFin</v>
          </cell>
          <cell r="F7" t="str">
            <v>ACG (1)</v>
          </cell>
          <cell r="G7" t="str">
            <v>Aerodromi Crne Gore</v>
          </cell>
          <cell r="H7" t="str">
            <v>Transportation</v>
          </cell>
          <cell r="I7" t="str">
            <v>Transportation</v>
          </cell>
          <cell r="J7" t="str">
            <v>Transport</v>
          </cell>
          <cell r="K7" t="str">
            <v>Transport</v>
          </cell>
          <cell r="L7" t="str">
            <v>Транспорт</v>
          </cell>
          <cell r="M7" t="str">
            <v>Service activities incidental to air transportation</v>
          </cell>
          <cell r="N7" t="str">
            <v>JSC</v>
          </cell>
          <cell r="O7" t="str">
            <v>Ministry of Capital Investments</v>
          </cell>
          <cell r="P7">
            <v>2017</v>
          </cell>
          <cell r="Q7">
            <v>1</v>
          </cell>
          <cell r="U7">
            <v>12647628</v>
          </cell>
          <cell r="V7">
            <v>1505860</v>
          </cell>
          <cell r="W7">
            <v>524367</v>
          </cell>
          <cell r="X7">
            <v>10519582</v>
          </cell>
          <cell r="Y7">
            <v>25197437</v>
          </cell>
          <cell r="Z7">
            <v>88569111</v>
          </cell>
          <cell r="AA7">
            <v>4880519</v>
          </cell>
          <cell r="AB7">
            <v>93449630</v>
          </cell>
          <cell r="AC7">
            <v>0</v>
          </cell>
          <cell r="AD7">
            <v>118647067</v>
          </cell>
          <cell r="AE7">
            <v>1653758</v>
          </cell>
          <cell r="AF7">
            <v>551528</v>
          </cell>
          <cell r="AH7">
            <v>1501552</v>
          </cell>
          <cell r="AI7">
            <v>3706838</v>
          </cell>
          <cell r="AJ7">
            <v>5866667</v>
          </cell>
          <cell r="AL7">
            <v>1153351</v>
          </cell>
          <cell r="AM7">
            <v>7020018</v>
          </cell>
          <cell r="AN7">
            <v>0</v>
          </cell>
          <cell r="AO7">
            <v>10726856</v>
          </cell>
          <cell r="AP7">
            <v>6420211</v>
          </cell>
          <cell r="AQ7">
            <v>101500000</v>
          </cell>
          <cell r="AR7">
            <v>107920211</v>
          </cell>
          <cell r="AS7">
            <v>118647067</v>
          </cell>
          <cell r="AT7">
            <v>29631428</v>
          </cell>
          <cell r="AV7">
            <v>0</v>
          </cell>
          <cell r="AW7">
            <v>29631428</v>
          </cell>
          <cell r="AX7">
            <v>4375055</v>
          </cell>
          <cell r="AY7">
            <v>-20502256</v>
          </cell>
          <cell r="AZ7">
            <v>13504227</v>
          </cell>
          <cell r="BA7">
            <v>-279383</v>
          </cell>
          <cell r="BB7">
            <v>212669</v>
          </cell>
          <cell r="BC7">
            <v>-8271453</v>
          </cell>
          <cell r="BD7">
            <v>5166060</v>
          </cell>
          <cell r="BE7">
            <v>-1154756</v>
          </cell>
          <cell r="BG7">
            <v>4011304</v>
          </cell>
          <cell r="BI7">
            <v>4011304</v>
          </cell>
          <cell r="BJ7">
            <v>2312939</v>
          </cell>
          <cell r="BK7">
            <v>15817166</v>
          </cell>
          <cell r="BL7">
            <v>34006483</v>
          </cell>
          <cell r="BM7">
            <v>7520424.6300000008</v>
          </cell>
          <cell r="BN7">
            <v>0</v>
          </cell>
          <cell r="BO7">
            <v>0</v>
          </cell>
          <cell r="BP7">
            <v>0</v>
          </cell>
          <cell r="BQ7">
            <v>0</v>
          </cell>
          <cell r="BR7">
            <v>0</v>
          </cell>
          <cell r="BS7">
            <v>0</v>
          </cell>
          <cell r="BT7">
            <v>0</v>
          </cell>
          <cell r="BU7">
            <v>0</v>
          </cell>
          <cell r="BV7">
            <v>0</v>
          </cell>
          <cell r="BW7">
            <v>0</v>
          </cell>
          <cell r="BX7">
            <v>0</v>
          </cell>
          <cell r="BY7">
            <v>6.7975554906904483</v>
          </cell>
          <cell r="BZ7">
            <v>6.6560961121041711</v>
          </cell>
          <cell r="CA7">
            <v>18.549187032093087</v>
          </cell>
          <cell r="CB7" t="str">
            <v/>
          </cell>
          <cell r="CC7">
            <v>24673070</v>
          </cell>
          <cell r="CD7">
            <v>20966232</v>
          </cell>
          <cell r="CE7">
            <v>0.45574000011069327</v>
          </cell>
          <cell r="CF7">
            <v>0.13537329351794994</v>
          </cell>
          <cell r="CG7">
            <v>1.6586702946251379</v>
          </cell>
          <cell r="CH7">
            <v>3.3808707635393974E-2</v>
          </cell>
          <cell r="CI7">
            <v>3.7169163800096723E-2</v>
          </cell>
          <cell r="CJ7">
            <v>9.9396173345139213E-2</v>
          </cell>
          <cell r="CK7">
            <v>0.67817812622058848</v>
          </cell>
          <cell r="CL7">
            <v>2.1032276766273181</v>
          </cell>
          <cell r="CM7">
            <v>48.335893737271057</v>
          </cell>
          <cell r="CN7">
            <v>56.614632959056209</v>
          </cell>
          <cell r="CO7">
            <v>9.0409786531006286E-2</v>
          </cell>
          <cell r="CP7">
            <v>0</v>
          </cell>
          <cell r="CQ7">
            <v>0.61736193066480882</v>
          </cell>
        </row>
        <row r="8">
          <cell r="A8" t="str">
            <v>1NonFin2018</v>
          </cell>
          <cell r="B8">
            <v>1</v>
          </cell>
          <cell r="C8">
            <v>3</v>
          </cell>
          <cell r="D8" t="str">
            <v>5223</v>
          </cell>
          <cell r="E8" t="str">
            <v>NonFin</v>
          </cell>
          <cell r="F8" t="str">
            <v>ACG (1)</v>
          </cell>
          <cell r="G8" t="str">
            <v>Aerodromi Crne Gore</v>
          </cell>
          <cell r="H8" t="str">
            <v>Transportation</v>
          </cell>
          <cell r="I8" t="str">
            <v>Transportation</v>
          </cell>
          <cell r="J8" t="str">
            <v>Transport</v>
          </cell>
          <cell r="K8" t="str">
            <v>Transport</v>
          </cell>
          <cell r="L8" t="str">
            <v>Транспорт</v>
          </cell>
          <cell r="M8" t="str">
            <v>Service activities incidental to air transportation</v>
          </cell>
          <cell r="N8" t="str">
            <v>JSC</v>
          </cell>
          <cell r="O8" t="str">
            <v>Ministry of Capital Investments</v>
          </cell>
          <cell r="P8">
            <v>2018</v>
          </cell>
          <cell r="Q8">
            <v>1</v>
          </cell>
          <cell r="U8">
            <v>18510119</v>
          </cell>
          <cell r="V8">
            <v>5064938</v>
          </cell>
          <cell r="W8">
            <v>494731</v>
          </cell>
          <cell r="X8">
            <v>6438016</v>
          </cell>
          <cell r="Y8">
            <v>30507804</v>
          </cell>
          <cell r="Z8">
            <v>90978390</v>
          </cell>
          <cell r="AA8">
            <v>4863585</v>
          </cell>
          <cell r="AB8">
            <v>95841975</v>
          </cell>
          <cell r="AC8">
            <v>0</v>
          </cell>
          <cell r="AD8">
            <v>126349779</v>
          </cell>
          <cell r="AE8">
            <v>800000</v>
          </cell>
          <cell r="AF8">
            <v>876399</v>
          </cell>
          <cell r="AH8">
            <v>7228094</v>
          </cell>
          <cell r="AI8">
            <v>8904493</v>
          </cell>
          <cell r="AJ8">
            <v>5066667</v>
          </cell>
          <cell r="AL8">
            <v>1205920</v>
          </cell>
          <cell r="AM8">
            <v>6272587</v>
          </cell>
          <cell r="AN8">
            <v>0</v>
          </cell>
          <cell r="AO8">
            <v>15177080</v>
          </cell>
          <cell r="AP8">
            <v>9672699</v>
          </cell>
          <cell r="AQ8">
            <v>101500000</v>
          </cell>
          <cell r="AR8">
            <v>111172699</v>
          </cell>
          <cell r="AS8">
            <v>126349779</v>
          </cell>
          <cell r="AT8">
            <v>29490469</v>
          </cell>
          <cell r="AV8">
            <v>0</v>
          </cell>
          <cell r="AW8">
            <v>29490469</v>
          </cell>
          <cell r="AX8">
            <v>4466689</v>
          </cell>
          <cell r="AY8">
            <v>-23866235</v>
          </cell>
          <cell r="AZ8">
            <v>10090923</v>
          </cell>
          <cell r="BA8">
            <v>-241544</v>
          </cell>
          <cell r="BB8">
            <v>75015</v>
          </cell>
          <cell r="BC8">
            <v>120797</v>
          </cell>
          <cell r="BD8">
            <v>10045191</v>
          </cell>
          <cell r="BE8">
            <v>-463641</v>
          </cell>
          <cell r="BG8">
            <v>9581550</v>
          </cell>
          <cell r="BI8">
            <v>9581550</v>
          </cell>
          <cell r="BJ8">
            <v>2477791</v>
          </cell>
          <cell r="BK8">
            <v>12568714</v>
          </cell>
          <cell r="BL8">
            <v>33957158</v>
          </cell>
          <cell r="BM8">
            <v>5866666.6500000004</v>
          </cell>
          <cell r="BN8">
            <v>0</v>
          </cell>
          <cell r="BO8">
            <v>0</v>
          </cell>
          <cell r="BP8">
            <v>0</v>
          </cell>
          <cell r="BQ8">
            <v>0</v>
          </cell>
          <cell r="BR8">
            <v>0</v>
          </cell>
          <cell r="BS8">
            <v>0</v>
          </cell>
          <cell r="BT8">
            <v>0</v>
          </cell>
          <cell r="BU8">
            <v>0</v>
          </cell>
          <cell r="BV8">
            <v>0</v>
          </cell>
          <cell r="BW8">
            <v>0</v>
          </cell>
          <cell r="BX8">
            <v>0</v>
          </cell>
          <cell r="BY8">
            <v>3.4261135361665174</v>
          </cell>
          <cell r="BZ8">
            <v>3.3705538316443171</v>
          </cell>
          <cell r="CA8">
            <v>62.688130527866477</v>
          </cell>
          <cell r="CB8" t="str">
            <v/>
          </cell>
          <cell r="CC8">
            <v>30013073</v>
          </cell>
          <cell r="CD8">
            <v>21108580</v>
          </cell>
          <cell r="CE8">
            <v>0.34217573820206115</v>
          </cell>
          <cell r="CF8">
            <v>0.32490327637719157</v>
          </cell>
          <cell r="CG8">
            <v>1.4228116835353377</v>
          </cell>
          <cell r="CH8">
            <v>7.5833531928852838E-2</v>
          </cell>
          <cell r="CI8">
            <v>8.6186177777333631E-2</v>
          </cell>
          <cell r="CJ8">
            <v>0.13651804927394989</v>
          </cell>
          <cell r="CK8">
            <v>1.2075284710909964</v>
          </cell>
          <cell r="CL8">
            <v>2.1423943100912326</v>
          </cell>
          <cell r="CM8">
            <v>41.776748749710201</v>
          </cell>
          <cell r="CN8">
            <v>52.034883913489885</v>
          </cell>
          <cell r="CO8">
            <v>0.12011956111138113</v>
          </cell>
          <cell r="CP8">
            <v>0</v>
          </cell>
          <cell r="CQ8">
            <v>0.71215600551730507</v>
          </cell>
        </row>
        <row r="9">
          <cell r="A9" t="str">
            <v>1NonFin2019</v>
          </cell>
          <cell r="B9">
            <v>1</v>
          </cell>
          <cell r="C9">
            <v>3</v>
          </cell>
          <cell r="D9" t="str">
            <v>5223</v>
          </cell>
          <cell r="E9" t="str">
            <v>NonFin</v>
          </cell>
          <cell r="F9" t="str">
            <v>ACG (1)</v>
          </cell>
          <cell r="G9" t="str">
            <v>Aerodromi Crne Gore</v>
          </cell>
          <cell r="H9" t="str">
            <v>Transportation</v>
          </cell>
          <cell r="I9" t="str">
            <v>Transportation</v>
          </cell>
          <cell r="J9" t="str">
            <v>Transport</v>
          </cell>
          <cell r="K9" t="str">
            <v>Transport</v>
          </cell>
          <cell r="L9" t="str">
            <v>Транспорт</v>
          </cell>
          <cell r="M9" t="str">
            <v>Service activities incidental to air transportation</v>
          </cell>
          <cell r="N9" t="str">
            <v>JSC</v>
          </cell>
          <cell r="O9" t="str">
            <v>Ministry of Capital Investments</v>
          </cell>
          <cell r="P9">
            <v>2019</v>
          </cell>
          <cell r="Q9">
            <v>1</v>
          </cell>
          <cell r="U9">
            <v>15956173</v>
          </cell>
          <cell r="V9">
            <v>36157516</v>
          </cell>
          <cell r="W9">
            <v>557566</v>
          </cell>
          <cell r="X9">
            <v>6373689</v>
          </cell>
          <cell r="Y9">
            <v>59044944</v>
          </cell>
          <cell r="Z9">
            <v>89176248</v>
          </cell>
          <cell r="AA9">
            <v>316646</v>
          </cell>
          <cell r="AB9">
            <v>89492894</v>
          </cell>
          <cell r="AC9">
            <v>0</v>
          </cell>
          <cell r="AD9">
            <v>148537838</v>
          </cell>
          <cell r="AE9">
            <v>800000</v>
          </cell>
          <cell r="AF9">
            <v>600077</v>
          </cell>
          <cell r="AH9">
            <v>22647980</v>
          </cell>
          <cell r="AI9">
            <v>24048057</v>
          </cell>
          <cell r="AJ9">
            <v>4266667</v>
          </cell>
          <cell r="AL9">
            <v>2106723</v>
          </cell>
          <cell r="AM9">
            <v>6373390</v>
          </cell>
          <cell r="AN9">
            <v>0</v>
          </cell>
          <cell r="AO9">
            <v>30421447</v>
          </cell>
          <cell r="AP9">
            <v>16616391</v>
          </cell>
          <cell r="AQ9">
            <v>101500000</v>
          </cell>
          <cell r="AR9">
            <v>118116391</v>
          </cell>
          <cell r="AS9">
            <v>148537838</v>
          </cell>
          <cell r="AT9">
            <v>31925502</v>
          </cell>
          <cell r="AV9">
            <v>-9696</v>
          </cell>
          <cell r="AW9">
            <v>31915806</v>
          </cell>
          <cell r="AX9">
            <v>4689130</v>
          </cell>
          <cell r="AY9">
            <v>-26743360</v>
          </cell>
          <cell r="AZ9">
            <v>9861576</v>
          </cell>
          <cell r="BA9">
            <v>-231235</v>
          </cell>
          <cell r="BB9">
            <v>10216</v>
          </cell>
          <cell r="BC9">
            <v>5556998</v>
          </cell>
          <cell r="BD9">
            <v>15197555</v>
          </cell>
          <cell r="BE9">
            <v>-1092365</v>
          </cell>
          <cell r="BG9">
            <v>14105190</v>
          </cell>
          <cell r="BI9">
            <v>14105190</v>
          </cell>
          <cell r="BJ9">
            <v>3365336</v>
          </cell>
          <cell r="BK9">
            <v>13226912</v>
          </cell>
          <cell r="BL9">
            <v>36614632</v>
          </cell>
          <cell r="BM9">
            <v>5066666.6500000004</v>
          </cell>
          <cell r="BN9">
            <v>0</v>
          </cell>
          <cell r="BO9">
            <v>0</v>
          </cell>
          <cell r="BP9">
            <v>0</v>
          </cell>
          <cell r="BQ9">
            <v>0</v>
          </cell>
          <cell r="BR9">
            <v>0</v>
          </cell>
          <cell r="BS9">
            <v>0</v>
          </cell>
          <cell r="BT9">
            <v>0</v>
          </cell>
          <cell r="BU9">
            <v>0</v>
          </cell>
          <cell r="BV9">
            <v>0</v>
          </cell>
          <cell r="BW9">
            <v>0</v>
          </cell>
          <cell r="BX9">
            <v>0</v>
          </cell>
          <cell r="BY9">
            <v>2.4552895895082085</v>
          </cell>
          <cell r="BZ9">
            <v>2.4321040988883218</v>
          </cell>
          <cell r="CA9">
            <v>413.38405078172303</v>
          </cell>
          <cell r="CB9">
            <v>22589.532281353135</v>
          </cell>
          <cell r="CC9">
            <v>58487378</v>
          </cell>
          <cell r="CD9">
            <v>34439321</v>
          </cell>
          <cell r="CE9">
            <v>0.30889337307836223</v>
          </cell>
          <cell r="CF9">
            <v>0.44181576220790514</v>
          </cell>
          <cell r="CG9">
            <v>1.3686149350563914</v>
          </cell>
          <cell r="CH9">
            <v>9.4960248445248002E-2</v>
          </cell>
          <cell r="CI9">
            <v>0.11941771908693011</v>
          </cell>
          <cell r="CJ9">
            <v>0.25755482996428497</v>
          </cell>
          <cell r="CK9">
            <v>2.2999659330915638</v>
          </cell>
          <cell r="CL9">
            <v>2.6105745650937786</v>
          </cell>
          <cell r="CM9">
            <v>42.647419292062189</v>
          </cell>
          <cell r="CN9">
            <v>57.20116764330659</v>
          </cell>
          <cell r="CO9">
            <v>0.20480604410035913</v>
          </cell>
          <cell r="CP9">
            <v>0</v>
          </cell>
          <cell r="CQ9">
            <v>0.73726009317804975</v>
          </cell>
        </row>
        <row r="10">
          <cell r="A10" t="str">
            <v>1NonFin2020</v>
          </cell>
          <cell r="B10">
            <v>1</v>
          </cell>
          <cell r="C10">
            <v>3</v>
          </cell>
          <cell r="D10" t="str">
            <v>5223</v>
          </cell>
          <cell r="E10" t="str">
            <v>NonFin</v>
          </cell>
          <cell r="F10" t="str">
            <v>ACG (1)</v>
          </cell>
          <cell r="G10" t="str">
            <v>Aerodromi Crne Gore</v>
          </cell>
          <cell r="H10" t="str">
            <v>Transportation</v>
          </cell>
          <cell r="I10" t="str">
            <v>Transportation</v>
          </cell>
          <cell r="J10" t="str">
            <v>Transport</v>
          </cell>
          <cell r="K10" t="str">
            <v>Transport</v>
          </cell>
          <cell r="L10" t="str">
            <v>Транспорт</v>
          </cell>
          <cell r="M10" t="str">
            <v>Service activities incidental to air transportation</v>
          </cell>
          <cell r="N10" t="str">
            <v>JSC</v>
          </cell>
          <cell r="O10" t="str">
            <v>Ministry of Capital Investments</v>
          </cell>
          <cell r="P10">
            <v>2020</v>
          </cell>
          <cell r="Q10">
            <v>1</v>
          </cell>
          <cell r="U10">
            <v>3416184</v>
          </cell>
          <cell r="V10">
            <v>15738525</v>
          </cell>
          <cell r="W10">
            <v>701139</v>
          </cell>
          <cell r="X10">
            <v>13462292</v>
          </cell>
          <cell r="Y10">
            <v>33318140</v>
          </cell>
          <cell r="Z10">
            <v>121716868</v>
          </cell>
          <cell r="AA10">
            <v>299921</v>
          </cell>
          <cell r="AB10">
            <v>122016789</v>
          </cell>
          <cell r="AC10">
            <v>0</v>
          </cell>
          <cell r="AD10">
            <v>155334929</v>
          </cell>
          <cell r="AE10">
            <v>800000</v>
          </cell>
          <cell r="AF10">
            <v>501222</v>
          </cell>
          <cell r="AH10">
            <v>10085787</v>
          </cell>
          <cell r="AI10">
            <v>11387009</v>
          </cell>
          <cell r="AJ10">
            <v>3466667</v>
          </cell>
          <cell r="AL10">
            <v>9521802</v>
          </cell>
          <cell r="AM10">
            <v>12988469</v>
          </cell>
          <cell r="AN10">
            <v>0</v>
          </cell>
          <cell r="AO10">
            <v>24375478</v>
          </cell>
          <cell r="AP10">
            <v>-3617146</v>
          </cell>
          <cell r="AQ10">
            <v>134576597</v>
          </cell>
          <cell r="AR10">
            <v>130959451</v>
          </cell>
          <cell r="AS10">
            <v>155334929</v>
          </cell>
          <cell r="AT10">
            <v>6722303</v>
          </cell>
          <cell r="AV10">
            <v>-745702</v>
          </cell>
          <cell r="AW10">
            <v>5976601</v>
          </cell>
          <cell r="AX10">
            <v>1872039</v>
          </cell>
          <cell r="AY10">
            <v>-20361384</v>
          </cell>
          <cell r="AZ10">
            <v>-12512744</v>
          </cell>
          <cell r="BA10">
            <v>-198194</v>
          </cell>
          <cell r="BB10">
            <v>0</v>
          </cell>
          <cell r="BC10">
            <v>-1607019</v>
          </cell>
          <cell r="BD10">
            <v>-14317957</v>
          </cell>
          <cell r="BE10">
            <v>43693</v>
          </cell>
          <cell r="BF10">
            <v>0</v>
          </cell>
          <cell r="BG10">
            <v>-14274264</v>
          </cell>
          <cell r="BI10">
            <v>-14274264</v>
          </cell>
          <cell r="BJ10">
            <v>1891365</v>
          </cell>
          <cell r="BK10">
            <v>-10621379</v>
          </cell>
          <cell r="BL10">
            <v>8594342</v>
          </cell>
          <cell r="BM10">
            <v>4266666.6500000004</v>
          </cell>
          <cell r="BN10">
            <v>0</v>
          </cell>
          <cell r="BO10">
            <v>0</v>
          </cell>
          <cell r="BP10">
            <v>0</v>
          </cell>
          <cell r="BQ10">
            <v>0</v>
          </cell>
          <cell r="BR10">
            <v>0</v>
          </cell>
          <cell r="BS10">
            <v>0</v>
          </cell>
          <cell r="BT10">
            <v>0</v>
          </cell>
          <cell r="BU10">
            <v>0</v>
          </cell>
          <cell r="BV10">
            <v>0</v>
          </cell>
          <cell r="BW10">
            <v>0</v>
          </cell>
          <cell r="BX10">
            <v>0</v>
          </cell>
          <cell r="BY10">
            <v>2.9259781914636234</v>
          </cell>
          <cell r="BZ10">
            <v>2.8644046035267032</v>
          </cell>
          <cell r="CA10">
            <v>854.55261760738847</v>
          </cell>
          <cell r="CB10">
            <v>245.33396718796516</v>
          </cell>
          <cell r="CC10">
            <v>32617001</v>
          </cell>
          <cell r="CD10">
            <v>21229992</v>
          </cell>
          <cell r="CE10">
            <v>-1.8613775665869272</v>
          </cell>
          <cell r="CF10">
            <v>-2.1234187152825452</v>
          </cell>
          <cell r="CG10">
            <v>0.4071780443780823</v>
          </cell>
          <cell r="CH10">
            <v>-9.1893459454956194E-2</v>
          </cell>
          <cell r="CI10">
            <v>-0.10899758582524907</v>
          </cell>
          <cell r="CJ10">
            <v>0.18612996476290972</v>
          </cell>
          <cell r="CK10">
            <v>-2.2949447524657578</v>
          </cell>
          <cell r="CL10">
            <v>-2.4893855086417571</v>
          </cell>
          <cell r="CM10">
            <v>-63.133818379971139</v>
          </cell>
          <cell r="CN10">
            <v>-53.590820105553142</v>
          </cell>
          <cell r="CO10">
            <v>0.15692206612461257</v>
          </cell>
          <cell r="CP10">
            <v>0</v>
          </cell>
          <cell r="CQ10">
            <v>2.4789890837483544</v>
          </cell>
        </row>
        <row r="11">
          <cell r="A11" t="str">
            <v>1NonFin2021</v>
          </cell>
          <cell r="B11">
            <v>1</v>
          </cell>
          <cell r="C11">
            <v>3</v>
          </cell>
          <cell r="D11" t="str">
            <v>5223</v>
          </cell>
          <cell r="E11" t="str">
            <v>NonFin</v>
          </cell>
          <cell r="F11" t="str">
            <v>ACG (1)</v>
          </cell>
          <cell r="G11" t="str">
            <v>Aerodromi Crne Gore</v>
          </cell>
          <cell r="H11" t="str">
            <v>Transportation</v>
          </cell>
          <cell r="I11" t="str">
            <v>Transportation</v>
          </cell>
          <cell r="J11" t="str">
            <v>Transport</v>
          </cell>
          <cell r="K11" t="str">
            <v>Transport</v>
          </cell>
          <cell r="L11" t="str">
            <v>Транспорт</v>
          </cell>
          <cell r="M11" t="str">
            <v>Service activities incidental to air transportation</v>
          </cell>
          <cell r="N11" t="str">
            <v>JSC</v>
          </cell>
          <cell r="O11" t="str">
            <v>Ministry of Capital Investments</v>
          </cell>
          <cell r="P11">
            <v>2021</v>
          </cell>
          <cell r="Q11">
            <v>1</v>
          </cell>
          <cell r="U11">
            <v>14449755</v>
          </cell>
          <cell r="V11">
            <v>7351499</v>
          </cell>
          <cell r="W11">
            <v>453914</v>
          </cell>
          <cell r="X11">
            <v>13485866</v>
          </cell>
          <cell r="Y11">
            <v>35741034</v>
          </cell>
          <cell r="Z11">
            <v>123505033</v>
          </cell>
          <cell r="AA11">
            <v>252499</v>
          </cell>
          <cell r="AB11">
            <v>123757532</v>
          </cell>
          <cell r="AC11">
            <v>0</v>
          </cell>
          <cell r="AD11">
            <v>159498566</v>
          </cell>
          <cell r="AE11">
            <v>806922</v>
          </cell>
          <cell r="AF11">
            <v>512566</v>
          </cell>
          <cell r="AH11">
            <v>9958025</v>
          </cell>
          <cell r="AI11">
            <v>11277513</v>
          </cell>
          <cell r="AJ11">
            <v>2666667</v>
          </cell>
          <cell r="AL11">
            <v>10032343</v>
          </cell>
          <cell r="AM11">
            <v>12699010</v>
          </cell>
          <cell r="AN11">
            <v>0</v>
          </cell>
          <cell r="AO11">
            <v>23976523</v>
          </cell>
          <cell r="AP11">
            <v>-1201637</v>
          </cell>
          <cell r="AQ11">
            <v>136723680</v>
          </cell>
          <cell r="AR11">
            <v>135522043</v>
          </cell>
          <cell r="AS11">
            <v>159498566</v>
          </cell>
          <cell r="AT11">
            <v>18946570</v>
          </cell>
          <cell r="AV11">
            <v>-1006504</v>
          </cell>
          <cell r="AW11">
            <v>17940066</v>
          </cell>
          <cell r="AX11">
            <v>3095204</v>
          </cell>
          <cell r="AY11">
            <v>-17832331</v>
          </cell>
          <cell r="AZ11">
            <v>3202939</v>
          </cell>
          <cell r="BA11">
            <v>-263200</v>
          </cell>
          <cell r="BB11">
            <v>0</v>
          </cell>
          <cell r="BC11">
            <v>170103</v>
          </cell>
          <cell r="BD11">
            <v>3109842</v>
          </cell>
          <cell r="BE11">
            <v>-704307</v>
          </cell>
          <cell r="BF11">
            <v>0</v>
          </cell>
          <cell r="BG11">
            <v>2405535</v>
          </cell>
          <cell r="BI11">
            <v>2405535</v>
          </cell>
          <cell r="BJ11">
            <v>1923355</v>
          </cell>
          <cell r="BK11">
            <v>5126294</v>
          </cell>
          <cell r="BL11">
            <v>22041774</v>
          </cell>
          <cell r="BM11">
            <v>2666666</v>
          </cell>
          <cell r="BY11">
            <v>3.1692301307921347</v>
          </cell>
          <cell r="BZ11">
            <v>3.1289806538019507</v>
          </cell>
          <cell r="CA11">
            <v>141.62442779880473</v>
          </cell>
          <cell r="CB11">
            <v>185.87764181761821</v>
          </cell>
          <cell r="CC11">
            <v>35287120</v>
          </cell>
          <cell r="CD11">
            <v>24009607</v>
          </cell>
          <cell r="CE11">
            <v>0.16905112640440986</v>
          </cell>
          <cell r="CF11">
            <v>0.12696414179453061</v>
          </cell>
          <cell r="CG11">
            <v>1.1700178912337202</v>
          </cell>
          <cell r="CH11">
            <v>1.5081859732832959E-2</v>
          </cell>
          <cell r="CI11">
            <v>1.7750138256106426E-2</v>
          </cell>
          <cell r="CJ11">
            <v>0.17691972810651918</v>
          </cell>
          <cell r="CK11">
            <v>4.6771650240895273</v>
          </cell>
          <cell r="CL11">
            <v>1.4757917531406277</v>
          </cell>
          <cell r="CM11">
            <v>12.16922112462006</v>
          </cell>
          <cell r="CN11">
            <v>19.476800911854102</v>
          </cell>
          <cell r="CO11">
            <v>0.15032437971887472</v>
          </cell>
          <cell r="CP11">
            <v>0</v>
          </cell>
          <cell r="CQ11">
            <v>0.8666287477586877</v>
          </cell>
        </row>
        <row r="12">
          <cell r="A12" t="str">
            <v>1NonFin2022</v>
          </cell>
          <cell r="B12">
            <v>1</v>
          </cell>
          <cell r="C12">
            <v>3</v>
          </cell>
          <cell r="D12" t="str">
            <v>5223</v>
          </cell>
          <cell r="E12" t="str">
            <v>NonFin</v>
          </cell>
          <cell r="F12" t="str">
            <v>ACG (1)</v>
          </cell>
          <cell r="G12" t="str">
            <v>Aerodromi Crne Gore</v>
          </cell>
          <cell r="H12" t="str">
            <v>Transportation</v>
          </cell>
          <cell r="I12" t="str">
            <v>Transportation</v>
          </cell>
          <cell r="J12" t="str">
            <v>Transport</v>
          </cell>
          <cell r="K12" t="str">
            <v>Transport</v>
          </cell>
          <cell r="L12" t="str">
            <v>Транспорт</v>
          </cell>
          <cell r="M12" t="str">
            <v>Service activities incidental to air transportation</v>
          </cell>
          <cell r="N12" t="str">
            <v>JSC</v>
          </cell>
          <cell r="O12" t="str">
            <v>Ministry of Capital Investments</v>
          </cell>
          <cell r="P12">
            <v>2022</v>
          </cell>
          <cell r="Q12">
            <v>1</v>
          </cell>
          <cell r="U12">
            <v>19174738</v>
          </cell>
          <cell r="V12">
            <v>2955308</v>
          </cell>
          <cell r="W12">
            <v>431857</v>
          </cell>
          <cell r="X12">
            <v>13049396</v>
          </cell>
          <cell r="Y12">
            <v>35611299</v>
          </cell>
          <cell r="Z12">
            <v>121979157</v>
          </cell>
          <cell r="AA12">
            <v>277323</v>
          </cell>
          <cell r="AB12">
            <v>122256480</v>
          </cell>
          <cell r="AC12">
            <v>0</v>
          </cell>
          <cell r="AD12">
            <v>157867779</v>
          </cell>
          <cell r="AE12">
            <v>893704</v>
          </cell>
          <cell r="AF12">
            <v>527272</v>
          </cell>
          <cell r="AH12">
            <v>7883778</v>
          </cell>
          <cell r="AI12">
            <v>9304754</v>
          </cell>
          <cell r="AJ12">
            <v>1866667</v>
          </cell>
          <cell r="AL12">
            <v>14988966</v>
          </cell>
          <cell r="AM12">
            <v>16855633</v>
          </cell>
          <cell r="AN12">
            <v>0</v>
          </cell>
          <cell r="AO12">
            <v>26160387</v>
          </cell>
          <cell r="AP12">
            <v>-2596106</v>
          </cell>
          <cell r="AQ12">
            <v>134303498</v>
          </cell>
          <cell r="AR12">
            <v>131707392</v>
          </cell>
          <cell r="AS12">
            <v>157867779</v>
          </cell>
          <cell r="AT12">
            <v>21790676</v>
          </cell>
          <cell r="AV12">
            <v>-1051754</v>
          </cell>
          <cell r="AW12">
            <v>20738922</v>
          </cell>
          <cell r="AX12">
            <v>4391879</v>
          </cell>
          <cell r="AY12">
            <v>-21992001</v>
          </cell>
          <cell r="AZ12">
            <v>3138800</v>
          </cell>
          <cell r="BA12">
            <v>-447088</v>
          </cell>
          <cell r="BB12">
            <v>0</v>
          </cell>
          <cell r="BC12">
            <v>-249027</v>
          </cell>
          <cell r="BD12">
            <v>2442685</v>
          </cell>
          <cell r="BE12">
            <v>-1015435</v>
          </cell>
          <cell r="BF12">
            <v>0</v>
          </cell>
          <cell r="BG12">
            <v>1427250</v>
          </cell>
          <cell r="BI12">
            <v>1427250</v>
          </cell>
          <cell r="BJ12">
            <v>1949229</v>
          </cell>
          <cell r="BK12">
            <v>5088029</v>
          </cell>
          <cell r="BL12">
            <v>26182555</v>
          </cell>
          <cell r="BY12">
            <v>3.8272155287501421</v>
          </cell>
          <cell r="BZ12">
            <v>3.780803017468275</v>
          </cell>
          <cell r="CA12">
            <v>49.502246740761969</v>
          </cell>
          <cell r="CB12">
            <v>182.9841198607279</v>
          </cell>
          <cell r="CC12">
            <v>35179442</v>
          </cell>
          <cell r="CD12">
            <v>25874688</v>
          </cell>
          <cell r="CE12">
            <v>0.14404325960332759</v>
          </cell>
          <cell r="CF12">
            <v>6.5498197485933898E-2</v>
          </cell>
          <cell r="CG12">
            <v>1.1362104396614181</v>
          </cell>
          <cell r="CH12">
            <v>9.0407935618071877E-3</v>
          </cell>
          <cell r="CI12">
            <v>1.0836521613001037E-2</v>
          </cell>
          <cell r="CJ12">
            <v>0.19862504755997296</v>
          </cell>
          <cell r="CK12">
            <v>5.1415561900295774</v>
          </cell>
          <cell r="CL12">
            <v>1.8432409991265666</v>
          </cell>
          <cell r="CM12">
            <v>7.0205418172708729</v>
          </cell>
          <cell r="CN12">
            <v>11.380374780803779</v>
          </cell>
          <cell r="CO12">
            <v>0.16571074329233454</v>
          </cell>
          <cell r="CP12">
            <v>0</v>
          </cell>
          <cell r="CQ12">
            <v>0.89719444874650311</v>
          </cell>
        </row>
        <row r="13">
          <cell r="A13" t="str">
            <v>2NonFin2016</v>
          </cell>
          <cell r="B13">
            <v>2</v>
          </cell>
          <cell r="C13">
            <v>3</v>
          </cell>
          <cell r="D13" t="str">
            <v>5020</v>
          </cell>
          <cell r="E13" t="str">
            <v>NonFin</v>
          </cell>
          <cell r="F13" t="str">
            <v>BP (2)</v>
          </cell>
          <cell r="G13" t="str">
            <v>Barska Plovidba</v>
          </cell>
          <cell r="H13" t="str">
            <v>Transportation</v>
          </cell>
          <cell r="I13" t="str">
            <v>Transportation</v>
          </cell>
          <cell r="J13" t="str">
            <v>Transport</v>
          </cell>
          <cell r="K13" t="str">
            <v>Transport</v>
          </cell>
          <cell r="L13" t="str">
            <v>Транспорт</v>
          </cell>
          <cell r="M13" t="str">
            <v>Sea and coastal freight water transport</v>
          </cell>
          <cell r="N13" t="str">
            <v>JSC</v>
          </cell>
          <cell r="O13" t="str">
            <v>Ministry of Capital Investments</v>
          </cell>
          <cell r="P13">
            <v>2016</v>
          </cell>
          <cell r="Q13">
            <v>0.51899499999999998</v>
          </cell>
          <cell r="S13">
            <v>0.48100500000000002</v>
          </cell>
          <cell r="U13">
            <v>1955018</v>
          </cell>
          <cell r="V13">
            <v>691589</v>
          </cell>
          <cell r="W13">
            <v>322713</v>
          </cell>
          <cell r="X13">
            <v>25630</v>
          </cell>
          <cell r="Y13">
            <v>2994950</v>
          </cell>
          <cell r="Z13">
            <v>41114667</v>
          </cell>
          <cell r="AA13">
            <v>0</v>
          </cell>
          <cell r="AB13">
            <v>41114667</v>
          </cell>
          <cell r="AC13">
            <v>1097835</v>
          </cell>
          <cell r="AD13">
            <v>45207452</v>
          </cell>
          <cell r="AE13">
            <v>0</v>
          </cell>
          <cell r="AF13">
            <v>484003</v>
          </cell>
          <cell r="AH13">
            <v>893407</v>
          </cell>
          <cell r="AI13">
            <v>1377410</v>
          </cell>
          <cell r="AJ13">
            <v>44018594</v>
          </cell>
          <cell r="AL13">
            <v>1509408</v>
          </cell>
          <cell r="AM13">
            <v>45528002</v>
          </cell>
          <cell r="AN13">
            <v>0</v>
          </cell>
          <cell r="AO13">
            <v>46905412</v>
          </cell>
          <cell r="AP13">
            <v>-12277289</v>
          </cell>
          <cell r="AQ13">
            <v>10579329</v>
          </cell>
          <cell r="AR13">
            <v>-1697960</v>
          </cell>
          <cell r="AS13">
            <v>45207452</v>
          </cell>
          <cell r="AT13">
            <v>9917930</v>
          </cell>
          <cell r="AV13">
            <v>-406365</v>
          </cell>
          <cell r="AW13">
            <v>9511565</v>
          </cell>
          <cell r="AX13">
            <v>228193</v>
          </cell>
          <cell r="AY13">
            <v>-9027778</v>
          </cell>
          <cell r="AZ13">
            <v>711980</v>
          </cell>
          <cell r="BA13">
            <v>-4501999</v>
          </cell>
          <cell r="BB13">
            <v>2145512</v>
          </cell>
          <cell r="BC13">
            <v>-154263</v>
          </cell>
          <cell r="BD13">
            <v>-1798770</v>
          </cell>
          <cell r="BE13">
            <v>-268225</v>
          </cell>
          <cell r="BG13">
            <v>-2066995</v>
          </cell>
          <cell r="BI13">
            <v>-2066995</v>
          </cell>
          <cell r="BJ13">
            <v>1961869</v>
          </cell>
          <cell r="BK13">
            <v>2673849</v>
          </cell>
          <cell r="BL13">
            <v>10146123</v>
          </cell>
          <cell r="BM13">
            <v>44018594.061284505</v>
          </cell>
          <cell r="BN13">
            <v>0</v>
          </cell>
          <cell r="BO13">
            <v>0</v>
          </cell>
          <cell r="BP13">
            <v>0</v>
          </cell>
          <cell r="BQ13">
            <v>0</v>
          </cell>
          <cell r="BR13">
            <v>0</v>
          </cell>
          <cell r="BS13">
            <v>0</v>
          </cell>
          <cell r="BT13">
            <v>0</v>
          </cell>
          <cell r="BU13">
            <v>0</v>
          </cell>
          <cell r="BV13">
            <v>0</v>
          </cell>
          <cell r="BW13">
            <v>0</v>
          </cell>
          <cell r="BX13">
            <v>0</v>
          </cell>
          <cell r="BY13">
            <v>2.1743344392737094</v>
          </cell>
          <cell r="BZ13">
            <v>1.9400447216152052</v>
          </cell>
          <cell r="CA13">
            <v>25.451882096364866</v>
          </cell>
          <cell r="CB13">
            <v>434.73501654916146</v>
          </cell>
          <cell r="CC13">
            <v>2672237</v>
          </cell>
          <cell r="CD13">
            <v>1294827</v>
          </cell>
          <cell r="CE13">
            <v>7.1787157199133284E-2</v>
          </cell>
          <cell r="CF13">
            <v>-0.20840992021520618</v>
          </cell>
          <cell r="CG13">
            <v>1.0754684341757381</v>
          </cell>
          <cell r="CH13">
            <v>-4.5722439742899024E-2</v>
          </cell>
          <cell r="CI13" t="str">
            <v>NMF</v>
          </cell>
          <cell r="CJ13" t="str">
            <v>NMF</v>
          </cell>
          <cell r="CK13">
            <v>17.542281557410309</v>
          </cell>
          <cell r="CL13">
            <v>6.0743625750518067E-2</v>
          </cell>
          <cell r="CM13">
            <v>0.15814752513272437</v>
          </cell>
          <cell r="CN13">
            <v>0.59392483205793689</v>
          </cell>
          <cell r="CO13">
            <v>1.0375592944278302</v>
          </cell>
          <cell r="CP13">
            <v>0</v>
          </cell>
          <cell r="CQ13">
            <v>1.5850048338660985</v>
          </cell>
        </row>
        <row r="14">
          <cell r="A14" t="str">
            <v>2NonFin2017</v>
          </cell>
          <cell r="B14">
            <v>2</v>
          </cell>
          <cell r="C14">
            <v>3</v>
          </cell>
          <cell r="D14" t="str">
            <v>5020</v>
          </cell>
          <cell r="E14" t="str">
            <v>NonFin</v>
          </cell>
          <cell r="F14" t="str">
            <v>BP (2)</v>
          </cell>
          <cell r="G14" t="str">
            <v>Barska Plovidba</v>
          </cell>
          <cell r="H14" t="str">
            <v>Transportation</v>
          </cell>
          <cell r="I14" t="str">
            <v>Transportation</v>
          </cell>
          <cell r="J14" t="str">
            <v>Transport</v>
          </cell>
          <cell r="K14" t="str">
            <v>Transport</v>
          </cell>
          <cell r="L14" t="str">
            <v>Транспорт</v>
          </cell>
          <cell r="M14" t="str">
            <v>Sea and coastal freight water transport</v>
          </cell>
          <cell r="N14" t="str">
            <v>JSC</v>
          </cell>
          <cell r="O14" t="str">
            <v>Ministry of Capital Investments</v>
          </cell>
          <cell r="P14">
            <v>2017</v>
          </cell>
          <cell r="Q14">
            <v>0.51899499999999998</v>
          </cell>
          <cell r="S14">
            <v>0.48100500000000002</v>
          </cell>
          <cell r="U14">
            <v>2246682</v>
          </cell>
          <cell r="V14">
            <v>362823</v>
          </cell>
          <cell r="W14">
            <v>267129</v>
          </cell>
          <cell r="X14">
            <v>1324</v>
          </cell>
          <cell r="Y14">
            <v>2877958</v>
          </cell>
          <cell r="Z14">
            <v>39736148</v>
          </cell>
          <cell r="AA14">
            <v>0</v>
          </cell>
          <cell r="AB14">
            <v>39736148</v>
          </cell>
          <cell r="AC14">
            <v>0</v>
          </cell>
          <cell r="AD14">
            <v>42614106</v>
          </cell>
          <cell r="AE14">
            <v>1289665</v>
          </cell>
          <cell r="AF14">
            <v>237242</v>
          </cell>
          <cell r="AH14">
            <v>663964</v>
          </cell>
          <cell r="AI14">
            <v>2190871</v>
          </cell>
          <cell r="AJ14">
            <v>37399594</v>
          </cell>
          <cell r="AL14">
            <v>1637909</v>
          </cell>
          <cell r="AM14">
            <v>39037503</v>
          </cell>
          <cell r="AN14">
            <v>0</v>
          </cell>
          <cell r="AO14">
            <v>41228374</v>
          </cell>
          <cell r="AP14">
            <v>-8988925</v>
          </cell>
          <cell r="AQ14">
            <v>10374657</v>
          </cell>
          <cell r="AR14">
            <v>1385732</v>
          </cell>
          <cell r="AS14">
            <v>42614106</v>
          </cell>
          <cell r="AT14">
            <v>5224695</v>
          </cell>
          <cell r="AV14">
            <v>-15534</v>
          </cell>
          <cell r="AW14">
            <v>5209161</v>
          </cell>
          <cell r="AX14">
            <v>171381</v>
          </cell>
          <cell r="AY14">
            <v>-5858507</v>
          </cell>
          <cell r="AZ14">
            <v>-477965</v>
          </cell>
          <cell r="BA14">
            <v>-1196590</v>
          </cell>
          <cell r="BB14">
            <v>5378442</v>
          </cell>
          <cell r="BC14">
            <v>-476995</v>
          </cell>
          <cell r="BD14">
            <v>3226892</v>
          </cell>
          <cell r="BE14">
            <v>-143200</v>
          </cell>
          <cell r="BG14">
            <v>3083692</v>
          </cell>
          <cell r="BI14">
            <v>3083692</v>
          </cell>
          <cell r="BJ14">
            <v>1399962</v>
          </cell>
          <cell r="BK14">
            <v>921997</v>
          </cell>
          <cell r="BL14">
            <v>5396076</v>
          </cell>
          <cell r="BM14">
            <v>38689235.387309261</v>
          </cell>
          <cell r="BN14">
            <v>0</v>
          </cell>
          <cell r="BO14">
            <v>0</v>
          </cell>
          <cell r="BP14">
            <v>0</v>
          </cell>
          <cell r="BQ14">
            <v>0</v>
          </cell>
          <cell r="BR14">
            <v>0</v>
          </cell>
          <cell r="BS14">
            <v>0</v>
          </cell>
          <cell r="BT14">
            <v>0</v>
          </cell>
          <cell r="BU14">
            <v>0</v>
          </cell>
          <cell r="BV14">
            <v>0</v>
          </cell>
          <cell r="BW14">
            <v>0</v>
          </cell>
          <cell r="BX14">
            <v>0</v>
          </cell>
          <cell r="BY14">
            <v>1.3136136267265393</v>
          </cell>
          <cell r="BZ14">
            <v>1.1916854073106085</v>
          </cell>
          <cell r="CA14">
            <v>25.347009729754561</v>
          </cell>
          <cell r="CB14">
            <v>5574.438650701687</v>
          </cell>
          <cell r="CC14">
            <v>2610829</v>
          </cell>
          <cell r="CD14">
            <v>419958</v>
          </cell>
          <cell r="CE14">
            <v>-9.1481895115408648E-2</v>
          </cell>
          <cell r="CF14">
            <v>0.59021473980777828</v>
          </cell>
          <cell r="CG14">
            <v>0.91863097312395336</v>
          </cell>
          <cell r="CH14">
            <v>7.2363174766590196E-2</v>
          </cell>
          <cell r="CI14">
            <v>2.2253162949257144</v>
          </cell>
          <cell r="CJ14">
            <v>29.752054509818638</v>
          </cell>
          <cell r="CK14">
            <v>44.716386278914136</v>
          </cell>
          <cell r="CL14">
            <v>2.3830826018146276E-2</v>
          </cell>
          <cell r="CM14">
            <v>-0.39943923983987834</v>
          </cell>
          <cell r="CN14">
            <v>0.77052039545709061</v>
          </cell>
          <cell r="CO14">
            <v>0.96748184744272236</v>
          </cell>
          <cell r="CP14">
            <v>0</v>
          </cell>
          <cell r="CQ14">
            <v>2.3070603527452169</v>
          </cell>
        </row>
        <row r="15">
          <cell r="A15" t="str">
            <v>2NonFin2018</v>
          </cell>
          <cell r="B15">
            <v>2</v>
          </cell>
          <cell r="C15">
            <v>3</v>
          </cell>
          <cell r="D15" t="str">
            <v>5020</v>
          </cell>
          <cell r="E15" t="str">
            <v>NonFin</v>
          </cell>
          <cell r="F15" t="str">
            <v>BP (2)</v>
          </cell>
          <cell r="G15" t="str">
            <v>Barska Plovidba</v>
          </cell>
          <cell r="H15" t="str">
            <v>Transportation</v>
          </cell>
          <cell r="I15" t="str">
            <v>Transportation</v>
          </cell>
          <cell r="J15" t="str">
            <v>Transport</v>
          </cell>
          <cell r="K15" t="str">
            <v>Transport</v>
          </cell>
          <cell r="L15" t="str">
            <v>Транспорт</v>
          </cell>
          <cell r="M15" t="str">
            <v>Sea and coastal freight water transport</v>
          </cell>
          <cell r="N15" t="str">
            <v>JSC</v>
          </cell>
          <cell r="O15" t="str">
            <v>Ministry of Capital Investments</v>
          </cell>
          <cell r="P15">
            <v>2018</v>
          </cell>
          <cell r="Q15">
            <v>0.51899499999999998</v>
          </cell>
          <cell r="S15">
            <v>0.48100500000000002</v>
          </cell>
          <cell r="U15">
            <v>1410809</v>
          </cell>
          <cell r="V15">
            <v>641018</v>
          </cell>
          <cell r="W15">
            <v>263066</v>
          </cell>
          <cell r="X15">
            <v>340</v>
          </cell>
          <cell r="Y15">
            <v>2315233</v>
          </cell>
          <cell r="Z15">
            <v>38346811</v>
          </cell>
          <cell r="AA15">
            <v>0</v>
          </cell>
          <cell r="AB15">
            <v>38346811</v>
          </cell>
          <cell r="AC15">
            <v>0</v>
          </cell>
          <cell r="AD15">
            <v>40662044</v>
          </cell>
          <cell r="AE15">
            <v>2700658</v>
          </cell>
          <cell r="AF15">
            <v>265256</v>
          </cell>
          <cell r="AH15">
            <v>708343</v>
          </cell>
          <cell r="AI15">
            <v>3674257</v>
          </cell>
          <cell r="AJ15">
            <v>36458879</v>
          </cell>
          <cell r="AL15">
            <v>1820319</v>
          </cell>
          <cell r="AM15">
            <v>38279198</v>
          </cell>
          <cell r="AN15">
            <v>0</v>
          </cell>
          <cell r="AO15">
            <v>41953455</v>
          </cell>
          <cell r="AP15">
            <v>-11851090</v>
          </cell>
          <cell r="AQ15">
            <v>10559679</v>
          </cell>
          <cell r="AR15">
            <v>-1291411</v>
          </cell>
          <cell r="AS15">
            <v>40662044</v>
          </cell>
          <cell r="AT15">
            <v>5602584</v>
          </cell>
          <cell r="AV15">
            <v>-10372</v>
          </cell>
          <cell r="AW15">
            <v>5592212</v>
          </cell>
          <cell r="AX15">
            <v>203557</v>
          </cell>
          <cell r="AY15">
            <v>-5867375</v>
          </cell>
          <cell r="AZ15">
            <v>-71606</v>
          </cell>
          <cell r="BA15">
            <v>-3738538</v>
          </cell>
          <cell r="BB15">
            <v>1193342</v>
          </cell>
          <cell r="BC15">
            <v>126647</v>
          </cell>
          <cell r="BD15">
            <v>-2490155</v>
          </cell>
          <cell r="BE15">
            <v>-186988</v>
          </cell>
          <cell r="BG15">
            <v>-2677143</v>
          </cell>
          <cell r="BI15">
            <v>-2677143</v>
          </cell>
          <cell r="BJ15">
            <v>1393403</v>
          </cell>
          <cell r="BK15">
            <v>1321797</v>
          </cell>
          <cell r="BL15">
            <v>5806141</v>
          </cell>
          <cell r="BM15">
            <v>39159536.694604509</v>
          </cell>
          <cell r="BN15">
            <v>0</v>
          </cell>
          <cell r="BO15">
            <v>0</v>
          </cell>
          <cell r="BP15">
            <v>0</v>
          </cell>
          <cell r="BQ15">
            <v>0</v>
          </cell>
          <cell r="BR15">
            <v>0</v>
          </cell>
          <cell r="BS15">
            <v>0</v>
          </cell>
          <cell r="BT15">
            <v>0</v>
          </cell>
          <cell r="BU15">
            <v>0</v>
          </cell>
          <cell r="BV15">
            <v>0</v>
          </cell>
          <cell r="BW15">
            <v>0</v>
          </cell>
          <cell r="BX15">
            <v>0</v>
          </cell>
          <cell r="BY15">
            <v>0.63012277039956655</v>
          </cell>
          <cell r="BZ15">
            <v>0.55852571009594598</v>
          </cell>
          <cell r="CA15">
            <v>41.76136761180198</v>
          </cell>
          <cell r="CB15">
            <v>9334.5969919012732</v>
          </cell>
          <cell r="CC15">
            <v>2052167</v>
          </cell>
          <cell r="CD15">
            <v>-1622090</v>
          </cell>
          <cell r="CE15">
            <v>-1.2780888247280183E-2</v>
          </cell>
          <cell r="CF15">
            <v>-0.47784076062045655</v>
          </cell>
          <cell r="CG15">
            <v>0.98781744093442603</v>
          </cell>
          <cell r="CH15">
            <v>-6.5838869290486227E-2</v>
          </cell>
          <cell r="CI15" t="str">
            <v>NMF</v>
          </cell>
          <cell r="CJ15" t="str">
            <v>NMF</v>
          </cell>
          <cell r="CK15">
            <v>31.739711165935464</v>
          </cell>
          <cell r="CL15">
            <v>3.3754152915546475E-2</v>
          </cell>
          <cell r="CM15">
            <v>-1.9153476572927704E-2</v>
          </cell>
          <cell r="CN15">
            <v>0.35355986752040502</v>
          </cell>
          <cell r="CO15">
            <v>1.0317596183802271</v>
          </cell>
          <cell r="CP15">
            <v>0</v>
          </cell>
          <cell r="CQ15">
            <v>1.8617575770206063</v>
          </cell>
        </row>
        <row r="16">
          <cell r="A16" t="str">
            <v>2NonFin2019</v>
          </cell>
          <cell r="B16">
            <v>2</v>
          </cell>
          <cell r="C16">
            <v>3</v>
          </cell>
          <cell r="D16" t="str">
            <v>5020</v>
          </cell>
          <cell r="E16" t="str">
            <v>NonFin</v>
          </cell>
          <cell r="F16" t="str">
            <v>BP (2)</v>
          </cell>
          <cell r="G16" t="str">
            <v>Barska Plovidba</v>
          </cell>
          <cell r="H16" t="str">
            <v>Transportation</v>
          </cell>
          <cell r="I16" t="str">
            <v>Transportation</v>
          </cell>
          <cell r="J16" t="str">
            <v>Transport</v>
          </cell>
          <cell r="K16" t="str">
            <v>Transport</v>
          </cell>
          <cell r="L16" t="str">
            <v>Транспорт</v>
          </cell>
          <cell r="M16" t="str">
            <v>Sea and coastal freight water transport</v>
          </cell>
          <cell r="N16" t="str">
            <v>JSC</v>
          </cell>
          <cell r="O16" t="str">
            <v>Ministry of Capital Investments</v>
          </cell>
          <cell r="P16">
            <v>2019</v>
          </cell>
          <cell r="Q16">
            <v>0.51899499999999998</v>
          </cell>
          <cell r="S16">
            <v>0.48100500000000002</v>
          </cell>
          <cell r="U16">
            <v>314871</v>
          </cell>
          <cell r="V16">
            <v>893622</v>
          </cell>
          <cell r="W16">
            <v>210276</v>
          </cell>
          <cell r="X16">
            <v>50302</v>
          </cell>
          <cell r="Y16">
            <v>1469071</v>
          </cell>
          <cell r="Z16">
            <v>38973583</v>
          </cell>
          <cell r="AA16">
            <v>0</v>
          </cell>
          <cell r="AB16">
            <v>38973583</v>
          </cell>
          <cell r="AC16">
            <v>0</v>
          </cell>
          <cell r="AD16">
            <v>40442654</v>
          </cell>
          <cell r="AE16">
            <v>5814620</v>
          </cell>
          <cell r="AF16">
            <v>484519</v>
          </cell>
          <cell r="AH16">
            <v>811646</v>
          </cell>
          <cell r="AI16">
            <v>7110785</v>
          </cell>
          <cell r="AJ16">
            <v>34557750</v>
          </cell>
          <cell r="AL16">
            <v>1998531</v>
          </cell>
          <cell r="AM16">
            <v>36556281</v>
          </cell>
          <cell r="AN16">
            <v>0</v>
          </cell>
          <cell r="AO16">
            <v>43667066</v>
          </cell>
          <cell r="AP16">
            <v>-13712821</v>
          </cell>
          <cell r="AQ16">
            <v>10488409</v>
          </cell>
          <cell r="AR16">
            <v>-3224412</v>
          </cell>
          <cell r="AS16">
            <v>40442654</v>
          </cell>
          <cell r="AT16">
            <v>5290008</v>
          </cell>
          <cell r="AV16">
            <v>-417153</v>
          </cell>
          <cell r="AW16">
            <v>4872855</v>
          </cell>
          <cell r="AX16">
            <v>241474</v>
          </cell>
          <cell r="AY16">
            <v>-5286322</v>
          </cell>
          <cell r="AZ16">
            <v>-171993</v>
          </cell>
          <cell r="BB16">
            <v>0</v>
          </cell>
          <cell r="BC16">
            <v>-1520947</v>
          </cell>
          <cell r="BD16">
            <v>-1692940</v>
          </cell>
          <cell r="BE16">
            <v>-168791</v>
          </cell>
          <cell r="BF16">
            <v>0</v>
          </cell>
          <cell r="BG16">
            <v>-1861731</v>
          </cell>
          <cell r="BI16">
            <v>-1861731</v>
          </cell>
          <cell r="BJ16">
            <v>3086236</v>
          </cell>
          <cell r="BK16">
            <v>2914243</v>
          </cell>
          <cell r="BL16">
            <v>5531482</v>
          </cell>
          <cell r="BM16">
            <v>37322370.17606578</v>
          </cell>
          <cell r="BN16">
            <v>0</v>
          </cell>
          <cell r="BO16">
            <v>1500000</v>
          </cell>
          <cell r="BP16">
            <v>0</v>
          </cell>
          <cell r="BQ16">
            <v>0</v>
          </cell>
          <cell r="BR16">
            <v>0</v>
          </cell>
          <cell r="BS16">
            <v>0</v>
          </cell>
          <cell r="BT16">
            <v>0</v>
          </cell>
          <cell r="BU16">
            <v>0</v>
          </cell>
          <cell r="BV16">
            <v>0</v>
          </cell>
          <cell r="BW16">
            <v>0</v>
          </cell>
          <cell r="BX16">
            <v>0</v>
          </cell>
          <cell r="BY16">
            <v>0.20659758381107007</v>
          </cell>
          <cell r="BZ16">
            <v>0.17702616518429401</v>
          </cell>
          <cell r="CA16">
            <v>61.658135488641982</v>
          </cell>
          <cell r="CB16">
            <v>423.9438167770578</v>
          </cell>
          <cell r="CC16">
            <v>1258795</v>
          </cell>
          <cell r="CD16">
            <v>-5851990</v>
          </cell>
          <cell r="CE16">
            <v>-3.2512805273640415E-2</v>
          </cell>
          <cell r="CF16">
            <v>-0.35193349424046239</v>
          </cell>
          <cell r="CG16">
            <v>0.96984417394658518</v>
          </cell>
          <cell r="CH16">
            <v>-4.6033848322615027E-2</v>
          </cell>
          <cell r="CI16" t="str">
            <v>NMF</v>
          </cell>
          <cell r="CJ16" t="str">
            <v>NMF</v>
          </cell>
          <cell r="CK16">
            <v>14.984016775539994</v>
          </cell>
          <cell r="CL16">
            <v>7.2184095211650937E-2</v>
          </cell>
          <cell r="CM16" t="str">
            <v/>
          </cell>
          <cell r="CN16" t="str">
            <v/>
          </cell>
          <cell r="CO16">
            <v>1.079728002024793</v>
          </cell>
          <cell r="CP16">
            <v>0</v>
          </cell>
          <cell r="CQ16">
            <v>1.0310934754917398</v>
          </cell>
        </row>
        <row r="17">
          <cell r="A17" t="str">
            <v>2NonFin2020</v>
          </cell>
          <cell r="B17">
            <v>2</v>
          </cell>
          <cell r="C17">
            <v>3</v>
          </cell>
          <cell r="D17" t="str">
            <v>5020</v>
          </cell>
          <cell r="E17" t="str">
            <v>NonFin</v>
          </cell>
          <cell r="F17" t="str">
            <v>BP (2)</v>
          </cell>
          <cell r="G17" t="str">
            <v>Barska Plovidba</v>
          </cell>
          <cell r="H17" t="str">
            <v>Transportation</v>
          </cell>
          <cell r="I17" t="str">
            <v>Transportation</v>
          </cell>
          <cell r="J17" t="str">
            <v>Transport</v>
          </cell>
          <cell r="K17" t="str">
            <v>Transport</v>
          </cell>
          <cell r="L17" t="str">
            <v>Транспорт</v>
          </cell>
          <cell r="M17" t="str">
            <v>Sea and coastal freight water transport</v>
          </cell>
          <cell r="N17" t="str">
            <v>JSC</v>
          </cell>
          <cell r="O17" t="str">
            <v>Ministry of Capital Investments</v>
          </cell>
          <cell r="P17">
            <v>2020</v>
          </cell>
          <cell r="Q17">
            <v>0.51899499999999998</v>
          </cell>
          <cell r="S17">
            <v>0.48100500000000002</v>
          </cell>
          <cell r="U17">
            <v>120565</v>
          </cell>
          <cell r="V17">
            <v>543844</v>
          </cell>
          <cell r="W17">
            <v>169707</v>
          </cell>
          <cell r="X17">
            <v>34394</v>
          </cell>
          <cell r="Y17">
            <v>868510</v>
          </cell>
          <cell r="Z17">
            <v>37249864</v>
          </cell>
          <cell r="AA17">
            <v>0</v>
          </cell>
          <cell r="AB17">
            <v>37249864</v>
          </cell>
          <cell r="AC17">
            <v>0</v>
          </cell>
          <cell r="AD17">
            <v>38118374</v>
          </cell>
          <cell r="AE17">
            <v>8555296</v>
          </cell>
          <cell r="AF17">
            <v>298742</v>
          </cell>
          <cell r="AH17">
            <v>763013</v>
          </cell>
          <cell r="AI17">
            <v>9617051</v>
          </cell>
          <cell r="AJ17">
            <v>28966154</v>
          </cell>
          <cell r="AL17">
            <v>2098818</v>
          </cell>
          <cell r="AM17">
            <v>31064972</v>
          </cell>
          <cell r="AN17">
            <v>0</v>
          </cell>
          <cell r="AO17">
            <v>40682023</v>
          </cell>
          <cell r="AP17">
            <v>-13052058</v>
          </cell>
          <cell r="AQ17">
            <v>10488409</v>
          </cell>
          <cell r="AR17">
            <v>-2563649</v>
          </cell>
          <cell r="AS17">
            <v>38118374</v>
          </cell>
          <cell r="AT17">
            <v>4255514</v>
          </cell>
          <cell r="AV17">
            <v>-473000</v>
          </cell>
          <cell r="AW17">
            <v>3782514</v>
          </cell>
          <cell r="AX17">
            <v>320272</v>
          </cell>
          <cell r="AY17">
            <v>-5630988</v>
          </cell>
          <cell r="AZ17">
            <v>-1528202</v>
          </cell>
          <cell r="BA17">
            <v>-1351072</v>
          </cell>
          <cell r="BB17">
            <v>0</v>
          </cell>
          <cell r="BC17">
            <v>3654064</v>
          </cell>
          <cell r="BD17">
            <v>774790</v>
          </cell>
          <cell r="BE17">
            <v>-114027</v>
          </cell>
          <cell r="BF17">
            <v>0</v>
          </cell>
          <cell r="BG17">
            <v>660763</v>
          </cell>
          <cell r="BI17">
            <v>660763</v>
          </cell>
          <cell r="BJ17">
            <v>1726674</v>
          </cell>
          <cell r="BK17">
            <v>198472</v>
          </cell>
          <cell r="BL17">
            <v>4575786</v>
          </cell>
          <cell r="BM17">
            <v>31484949.63765166</v>
          </cell>
          <cell r="BN17">
            <v>0</v>
          </cell>
          <cell r="BO17">
            <v>1500000</v>
          </cell>
          <cell r="BP17">
            <v>0</v>
          </cell>
          <cell r="BQ17">
            <v>0</v>
          </cell>
          <cell r="BR17">
            <v>0</v>
          </cell>
          <cell r="BS17">
            <v>0</v>
          </cell>
          <cell r="BT17">
            <v>0</v>
          </cell>
          <cell r="BU17">
            <v>0</v>
          </cell>
          <cell r="BV17">
            <v>0</v>
          </cell>
          <cell r="BW17">
            <v>0</v>
          </cell>
          <cell r="BX17">
            <v>0</v>
          </cell>
          <cell r="BY17">
            <v>9.0309389021644995E-2</v>
          </cell>
          <cell r="BZ17">
            <v>7.2662919225446557E-2</v>
          </cell>
          <cell r="CA17">
            <v>46.646083175851381</v>
          </cell>
          <cell r="CB17">
            <v>230.53029598308669</v>
          </cell>
          <cell r="CC17">
            <v>698803</v>
          </cell>
          <cell r="CD17">
            <v>-8918248</v>
          </cell>
          <cell r="CE17">
            <v>-0.35911102630610542</v>
          </cell>
          <cell r="CF17">
            <v>0.155272195086187</v>
          </cell>
          <cell r="CG17">
            <v>0.74963876075772107</v>
          </cell>
          <cell r="CH17">
            <v>1.7334501204065E-2</v>
          </cell>
          <cell r="CI17" t="str">
            <v>NMF</v>
          </cell>
          <cell r="CJ17" t="str">
            <v>NMF</v>
          </cell>
          <cell r="CK17">
            <v>204.97613265347252</v>
          </cell>
          <cell r="CL17">
            <v>5.2895610377530723E-3</v>
          </cell>
          <cell r="CM17">
            <v>-1.1311033016745222</v>
          </cell>
          <cell r="CN17">
            <v>0.14689964709504749</v>
          </cell>
          <cell r="CO17">
            <v>1.0672549411472798</v>
          </cell>
          <cell r="CP17">
            <v>0</v>
          </cell>
          <cell r="CQ17">
            <v>1.629241402460692</v>
          </cell>
        </row>
        <row r="18">
          <cell r="A18" t="str">
            <v>2NonFin2021</v>
          </cell>
          <cell r="B18">
            <v>2</v>
          </cell>
          <cell r="C18">
            <v>3</v>
          </cell>
          <cell r="D18" t="str">
            <v>5020</v>
          </cell>
          <cell r="E18" t="str">
            <v>NonFin</v>
          </cell>
          <cell r="F18" t="str">
            <v>BP (2)</v>
          </cell>
          <cell r="G18" t="str">
            <v>Barska Plovidba</v>
          </cell>
          <cell r="H18" t="str">
            <v>Transportation</v>
          </cell>
          <cell r="I18" t="str">
            <v>Transportation</v>
          </cell>
          <cell r="J18" t="str">
            <v>Transport</v>
          </cell>
          <cell r="K18" t="str">
            <v>Transport</v>
          </cell>
          <cell r="L18" t="str">
            <v>Транспорт</v>
          </cell>
          <cell r="M18" t="str">
            <v>Sea and coastal freight water transport</v>
          </cell>
          <cell r="N18" t="str">
            <v>JSC</v>
          </cell>
          <cell r="O18" t="str">
            <v>Ministry of Capital Investments</v>
          </cell>
          <cell r="P18">
            <v>2021</v>
          </cell>
          <cell r="Q18">
            <v>0.51899499999999998</v>
          </cell>
          <cell r="S18">
            <v>0.48100500000000002</v>
          </cell>
          <cell r="U18">
            <v>1555578</v>
          </cell>
          <cell r="V18">
            <v>65180</v>
          </cell>
          <cell r="W18">
            <v>209054</v>
          </cell>
          <cell r="X18">
            <v>58559</v>
          </cell>
          <cell r="Y18">
            <v>1888371</v>
          </cell>
          <cell r="Z18">
            <v>35596606</v>
          </cell>
          <cell r="AA18">
            <v>0</v>
          </cell>
          <cell r="AB18">
            <v>35596606</v>
          </cell>
          <cell r="AC18">
            <v>0</v>
          </cell>
          <cell r="AD18">
            <v>37484977</v>
          </cell>
          <cell r="AE18">
            <v>11975101</v>
          </cell>
          <cell r="AF18">
            <v>625758</v>
          </cell>
          <cell r="AH18">
            <v>563865</v>
          </cell>
          <cell r="AI18">
            <v>13164724</v>
          </cell>
          <cell r="AJ18">
            <v>28657138</v>
          </cell>
          <cell r="AL18">
            <v>2271060</v>
          </cell>
          <cell r="AM18">
            <v>30928198</v>
          </cell>
          <cell r="AN18">
            <v>0</v>
          </cell>
          <cell r="AO18">
            <v>44092922</v>
          </cell>
          <cell r="AP18">
            <v>-17136000</v>
          </cell>
          <cell r="AQ18">
            <v>10528055</v>
          </cell>
          <cell r="AR18">
            <v>-6607945</v>
          </cell>
          <cell r="AS18">
            <v>37484977</v>
          </cell>
          <cell r="AT18">
            <v>5064620</v>
          </cell>
          <cell r="AV18">
            <v>-514252</v>
          </cell>
          <cell r="AW18">
            <v>4550368</v>
          </cell>
          <cell r="AX18">
            <v>193508</v>
          </cell>
          <cell r="AY18">
            <v>-5654901</v>
          </cell>
          <cell r="AZ18">
            <v>-911025</v>
          </cell>
          <cell r="BA18">
            <v>-3581090</v>
          </cell>
          <cell r="BB18">
            <v>0</v>
          </cell>
          <cell r="BC18">
            <v>523341</v>
          </cell>
          <cell r="BD18">
            <v>-3968774</v>
          </cell>
          <cell r="BE18">
            <v>-75522</v>
          </cell>
          <cell r="BF18">
            <v>0</v>
          </cell>
          <cell r="BG18">
            <v>-4044296</v>
          </cell>
          <cell r="BI18">
            <v>-4044296</v>
          </cell>
          <cell r="BJ18">
            <v>1661047</v>
          </cell>
          <cell r="BK18">
            <v>750022</v>
          </cell>
          <cell r="BL18">
            <v>5258128</v>
          </cell>
          <cell r="BO18">
            <v>3238350.2199999997</v>
          </cell>
          <cell r="BY18">
            <v>0.14344174629107304</v>
          </cell>
          <cell r="BZ18">
            <v>0.1275618843205524</v>
          </cell>
          <cell r="CA18">
            <v>4.6974304093890558</v>
          </cell>
          <cell r="CB18">
            <v>444.14347440554434</v>
          </cell>
          <cell r="CC18">
            <v>1679317</v>
          </cell>
          <cell r="CD18">
            <v>-11485407</v>
          </cell>
          <cell r="CE18">
            <v>-0.17988022793417868</v>
          </cell>
          <cell r="CF18">
            <v>-0.79853888347003332</v>
          </cell>
          <cell r="CG18">
            <v>0.85232575687456613</v>
          </cell>
          <cell r="CH18">
            <v>-0.10789111595293228</v>
          </cell>
          <cell r="CI18" t="str">
            <v>NMF</v>
          </cell>
          <cell r="CJ18" t="str">
            <v>NMF</v>
          </cell>
          <cell r="CK18">
            <v>58.788838194079638</v>
          </cell>
          <cell r="CL18">
            <v>1.8458790813865807E-2</v>
          </cell>
          <cell r="CM18">
            <v>-0.25439880036525192</v>
          </cell>
          <cell r="CN18">
            <v>0.2094395840372624</v>
          </cell>
          <cell r="CO18">
            <v>1.1762824877817051</v>
          </cell>
          <cell r="CP18">
            <v>0</v>
          </cell>
          <cell r="CQ18">
            <v>1.8543183049176437</v>
          </cell>
        </row>
        <row r="19">
          <cell r="A19" t="str">
            <v>2NonFin2022</v>
          </cell>
          <cell r="B19">
            <v>2</v>
          </cell>
          <cell r="C19">
            <v>3</v>
          </cell>
          <cell r="D19" t="str">
            <v>5020</v>
          </cell>
          <cell r="E19" t="str">
            <v>NonFin</v>
          </cell>
          <cell r="F19" t="str">
            <v>BP (2)</v>
          </cell>
          <cell r="G19" t="str">
            <v>Barska Plovidba</v>
          </cell>
          <cell r="H19" t="str">
            <v>Transportation</v>
          </cell>
          <cell r="I19" t="str">
            <v>Transportation</v>
          </cell>
          <cell r="J19" t="str">
            <v>Transport</v>
          </cell>
          <cell r="K19" t="str">
            <v>Transport</v>
          </cell>
          <cell r="L19" t="str">
            <v>Транспорт</v>
          </cell>
          <cell r="M19" t="str">
            <v>Sea and coastal freight water transport</v>
          </cell>
          <cell r="N19" t="str">
            <v>JSC</v>
          </cell>
          <cell r="O19" t="str">
            <v>Ministry of Capital Investments</v>
          </cell>
          <cell r="P19">
            <v>2022</v>
          </cell>
          <cell r="Q19">
            <v>0.51899499999999998</v>
          </cell>
          <cell r="S19">
            <v>0.48100500000000002</v>
          </cell>
          <cell r="U19">
            <v>2362630</v>
          </cell>
          <cell r="V19">
            <v>21959</v>
          </cell>
          <cell r="W19">
            <v>245599</v>
          </cell>
          <cell r="X19">
            <v>28860</v>
          </cell>
          <cell r="Y19">
            <v>2659048</v>
          </cell>
          <cell r="Z19">
            <v>33970052</v>
          </cell>
          <cell r="AA19">
            <v>0</v>
          </cell>
          <cell r="AB19">
            <v>33970052</v>
          </cell>
          <cell r="AC19">
            <v>0</v>
          </cell>
          <cell r="AD19">
            <v>36629100</v>
          </cell>
          <cell r="AE19">
            <v>8900181</v>
          </cell>
          <cell r="AF19">
            <v>260802</v>
          </cell>
          <cell r="AH19">
            <v>1017638</v>
          </cell>
          <cell r="AI19">
            <v>10178621</v>
          </cell>
          <cell r="AJ19">
            <v>27551722</v>
          </cell>
          <cell r="AL19">
            <v>3031760</v>
          </cell>
          <cell r="AM19">
            <v>30583482</v>
          </cell>
          <cell r="AN19">
            <v>0</v>
          </cell>
          <cell r="AO19">
            <v>40762103</v>
          </cell>
          <cell r="AP19">
            <v>-14810924</v>
          </cell>
          <cell r="AQ19">
            <v>10677921</v>
          </cell>
          <cell r="AR19">
            <v>-4133003</v>
          </cell>
          <cell r="AS19">
            <v>36629100</v>
          </cell>
          <cell r="AT19">
            <v>12979794</v>
          </cell>
          <cell r="AV19">
            <v>-617829</v>
          </cell>
          <cell r="AW19">
            <v>12361965</v>
          </cell>
          <cell r="AX19">
            <v>287210</v>
          </cell>
          <cell r="AY19">
            <v>-6696520</v>
          </cell>
          <cell r="AZ19">
            <v>5952655</v>
          </cell>
          <cell r="BA19">
            <v>-5941677</v>
          </cell>
          <cell r="BB19">
            <v>0</v>
          </cell>
          <cell r="BC19">
            <v>3046118</v>
          </cell>
          <cell r="BD19">
            <v>3057096</v>
          </cell>
          <cell r="BE19">
            <v>-752456</v>
          </cell>
          <cell r="BF19">
            <v>0</v>
          </cell>
          <cell r="BG19">
            <v>2304640</v>
          </cell>
          <cell r="BI19">
            <v>2304640</v>
          </cell>
          <cell r="BJ19">
            <v>1602386</v>
          </cell>
          <cell r="BK19">
            <v>7555041</v>
          </cell>
          <cell r="BL19">
            <v>13267004</v>
          </cell>
          <cell r="BY19">
            <v>0.26123853123129354</v>
          </cell>
          <cell r="BZ19">
            <v>0.23710962418190049</v>
          </cell>
          <cell r="CA19">
            <v>0.61750094030768132</v>
          </cell>
          <cell r="CB19">
            <v>154.07617641774667</v>
          </cell>
          <cell r="CC19">
            <v>2413449</v>
          </cell>
          <cell r="CD19">
            <v>-7765172</v>
          </cell>
          <cell r="CE19">
            <v>0.45860935851524298</v>
          </cell>
          <cell r="CF19">
            <v>0.17755597662027611</v>
          </cell>
          <cell r="CG19">
            <v>1.8138325092226253</v>
          </cell>
          <cell r="CH19">
            <v>6.2918280820440584E-2</v>
          </cell>
          <cell r="CI19" t="str">
            <v>NMF</v>
          </cell>
          <cell r="CJ19" t="str">
            <v>NMF</v>
          </cell>
          <cell r="CK19">
            <v>5.3953516599049562</v>
          </cell>
          <cell r="CL19">
            <v>0.20726053726193663</v>
          </cell>
          <cell r="CM19">
            <v>1.0018476265202567</v>
          </cell>
          <cell r="CN19">
            <v>1.2715334408114072</v>
          </cell>
          <cell r="CO19">
            <v>1.1128338670619808</v>
          </cell>
          <cell r="CP19">
            <v>0</v>
          </cell>
          <cell r="CQ19">
            <v>0.99917253360291447</v>
          </cell>
        </row>
        <row r="20">
          <cell r="A20" t="str">
            <v>3NonFin2017</v>
          </cell>
          <cell r="B20">
            <v>3</v>
          </cell>
          <cell r="C20">
            <v>1</v>
          </cell>
          <cell r="D20" t="str">
            <v>3514</v>
          </cell>
          <cell r="E20" t="str">
            <v>NonFin</v>
          </cell>
          <cell r="F20" t="str">
            <v>BELEN (3)</v>
          </cell>
          <cell r="G20" t="str">
            <v>Berza Električne Energije</v>
          </cell>
          <cell r="H20" t="str">
            <v>Electricity and Gas</v>
          </cell>
          <cell r="I20" t="str">
            <v>Electricity and Gas</v>
          </cell>
          <cell r="J20" t="str">
            <v>Električna energija i plin</v>
          </cell>
          <cell r="K20" t="str">
            <v>Électricité et gaz</v>
          </cell>
          <cell r="L20" t="str">
            <v>Электроэнергия и газ</v>
          </cell>
          <cell r="M20" t="str">
            <v>Trade of electricity</v>
          </cell>
          <cell r="N20" t="str">
            <v>LLC</v>
          </cell>
          <cell r="O20" t="str">
            <v>Ministry of Capital Investments</v>
          </cell>
          <cell r="P20">
            <v>2017</v>
          </cell>
          <cell r="S20">
            <v>1</v>
          </cell>
          <cell r="U20">
            <v>88110</v>
          </cell>
          <cell r="V20">
            <v>0</v>
          </cell>
          <cell r="W20">
            <v>0</v>
          </cell>
          <cell r="X20">
            <v>0</v>
          </cell>
          <cell r="Y20">
            <v>88110</v>
          </cell>
          <cell r="Z20">
            <v>20176</v>
          </cell>
          <cell r="AA20">
            <v>750</v>
          </cell>
          <cell r="AB20">
            <v>20926</v>
          </cell>
          <cell r="AC20">
            <v>0</v>
          </cell>
          <cell r="AD20">
            <v>109036</v>
          </cell>
          <cell r="AE20">
            <v>0</v>
          </cell>
          <cell r="AF20">
            <v>555</v>
          </cell>
          <cell r="AH20">
            <v>-5540</v>
          </cell>
          <cell r="AI20">
            <v>-4985</v>
          </cell>
          <cell r="AJ20">
            <v>0</v>
          </cell>
          <cell r="AL20">
            <v>0</v>
          </cell>
          <cell r="AM20">
            <v>0</v>
          </cell>
          <cell r="AN20">
            <v>0</v>
          </cell>
          <cell r="AO20">
            <v>-4985</v>
          </cell>
          <cell r="AP20">
            <v>-35979</v>
          </cell>
          <cell r="AQ20">
            <v>150000</v>
          </cell>
          <cell r="AR20">
            <v>114021</v>
          </cell>
          <cell r="AS20">
            <v>109036</v>
          </cell>
          <cell r="AT20">
            <v>0</v>
          </cell>
          <cell r="AV20">
            <v>0</v>
          </cell>
          <cell r="AW20">
            <v>0</v>
          </cell>
          <cell r="AX20">
            <v>7616</v>
          </cell>
          <cell r="AY20">
            <v>-43597</v>
          </cell>
          <cell r="AZ20">
            <v>-35981</v>
          </cell>
          <cell r="BA20">
            <v>0</v>
          </cell>
          <cell r="BB20">
            <v>2</v>
          </cell>
          <cell r="BC20">
            <v>0</v>
          </cell>
          <cell r="BD20">
            <v>-35979</v>
          </cell>
          <cell r="BE20">
            <v>0</v>
          </cell>
          <cell r="BG20">
            <v>-35979</v>
          </cell>
          <cell r="BI20">
            <v>-35979</v>
          </cell>
          <cell r="BJ20">
            <v>224</v>
          </cell>
          <cell r="BK20">
            <v>-35757</v>
          </cell>
          <cell r="BL20">
            <v>7616</v>
          </cell>
          <cell r="BM20">
            <v>0</v>
          </cell>
          <cell r="BN20">
            <v>0</v>
          </cell>
          <cell r="BO20">
            <v>0</v>
          </cell>
          <cell r="BP20">
            <v>0</v>
          </cell>
          <cell r="BQ20">
            <v>0</v>
          </cell>
          <cell r="BR20">
            <v>0</v>
          </cell>
          <cell r="BS20">
            <v>0</v>
          </cell>
          <cell r="BT20">
            <v>0</v>
          </cell>
          <cell r="BU20">
            <v>0</v>
          </cell>
          <cell r="BV20">
            <v>0</v>
          </cell>
          <cell r="BW20">
            <v>0</v>
          </cell>
          <cell r="BX20">
            <v>0</v>
          </cell>
          <cell r="BY20">
            <v>-17.675025075225676</v>
          </cell>
          <cell r="BZ20">
            <v>-17.675025075225676</v>
          </cell>
          <cell r="CA20" t="str">
            <v/>
          </cell>
          <cell r="CB20" t="str">
            <v/>
          </cell>
          <cell r="CC20">
            <v>88110</v>
          </cell>
          <cell r="CD20">
            <v>93095</v>
          </cell>
          <cell r="CE20" t="str">
            <v/>
          </cell>
          <cell r="CF20" t="str">
            <v/>
          </cell>
          <cell r="CG20">
            <v>0.17469091909993806</v>
          </cell>
          <cell r="CH20">
            <v>-0.32997358670530835</v>
          </cell>
          <cell r="CI20">
            <v>-0.31554713605388479</v>
          </cell>
          <cell r="CJ20">
            <v>-4.3720016488190773E-2</v>
          </cell>
          <cell r="CK20">
            <v>0.13941326173896021</v>
          </cell>
          <cell r="CL20" t="str">
            <v/>
          </cell>
          <cell r="CM20" t="str">
            <v/>
          </cell>
          <cell r="CN20" t="str">
            <v/>
          </cell>
          <cell r="CO20">
            <v>-4.5718845152059873E-2</v>
          </cell>
          <cell r="CP20">
            <v>0</v>
          </cell>
          <cell r="CQ20">
            <v>5.7246586134453779</v>
          </cell>
        </row>
        <row r="21">
          <cell r="A21" t="str">
            <v>3NonFin2018</v>
          </cell>
          <cell r="B21">
            <v>3</v>
          </cell>
          <cell r="C21">
            <v>1</v>
          </cell>
          <cell r="D21" t="str">
            <v>3514</v>
          </cell>
          <cell r="E21" t="str">
            <v>NonFin</v>
          </cell>
          <cell r="F21" t="str">
            <v>BELEN (3)</v>
          </cell>
          <cell r="G21" t="str">
            <v>Berza Električne Energije</v>
          </cell>
          <cell r="H21" t="str">
            <v>Electricity and Gas</v>
          </cell>
          <cell r="I21" t="str">
            <v>Electricity and Gas</v>
          </cell>
          <cell r="J21" t="str">
            <v>Električna energija i plin</v>
          </cell>
          <cell r="K21" t="str">
            <v>Électricité et gaz</v>
          </cell>
          <cell r="L21" t="str">
            <v>Электроэнергия и газ</v>
          </cell>
          <cell r="M21" t="str">
            <v>Trade of electricity</v>
          </cell>
          <cell r="N21" t="str">
            <v>LLC</v>
          </cell>
          <cell r="O21" t="str">
            <v>Ministry of Capital Investments</v>
          </cell>
          <cell r="P21">
            <v>2018</v>
          </cell>
          <cell r="S21">
            <v>1</v>
          </cell>
          <cell r="U21">
            <v>4597</v>
          </cell>
          <cell r="V21">
            <v>500</v>
          </cell>
          <cell r="W21">
            <v>0</v>
          </cell>
          <cell r="X21">
            <v>3450</v>
          </cell>
          <cell r="Y21">
            <v>8547</v>
          </cell>
          <cell r="Z21">
            <v>16115</v>
          </cell>
          <cell r="AA21">
            <v>519</v>
          </cell>
          <cell r="AB21">
            <v>16634</v>
          </cell>
          <cell r="AC21">
            <v>0</v>
          </cell>
          <cell r="AD21">
            <v>25181</v>
          </cell>
          <cell r="AE21">
            <v>0</v>
          </cell>
          <cell r="AF21">
            <v>360</v>
          </cell>
          <cell r="AH21">
            <v>0</v>
          </cell>
          <cell r="AI21">
            <v>360</v>
          </cell>
          <cell r="AJ21">
            <v>0</v>
          </cell>
          <cell r="AL21">
            <v>70000</v>
          </cell>
          <cell r="AM21">
            <v>70000</v>
          </cell>
          <cell r="AN21">
            <v>0</v>
          </cell>
          <cell r="AO21">
            <v>70360</v>
          </cell>
          <cell r="AP21">
            <v>-195179</v>
          </cell>
          <cell r="AQ21">
            <v>150000</v>
          </cell>
          <cell r="AR21">
            <v>-45179</v>
          </cell>
          <cell r="AS21">
            <v>25181</v>
          </cell>
          <cell r="AT21">
            <v>37107</v>
          </cell>
          <cell r="AV21">
            <v>0</v>
          </cell>
          <cell r="AW21">
            <v>37107</v>
          </cell>
          <cell r="AX21">
            <v>0</v>
          </cell>
          <cell r="AY21">
            <v>-196312</v>
          </cell>
          <cell r="AZ21">
            <v>-159205</v>
          </cell>
          <cell r="BA21">
            <v>0</v>
          </cell>
          <cell r="BB21">
            <v>5</v>
          </cell>
          <cell r="BC21">
            <v>0</v>
          </cell>
          <cell r="BD21">
            <v>-159200</v>
          </cell>
          <cell r="BE21">
            <v>0</v>
          </cell>
          <cell r="BG21">
            <v>-159200</v>
          </cell>
          <cell r="BI21">
            <v>-159200</v>
          </cell>
          <cell r="BJ21">
            <v>4291</v>
          </cell>
          <cell r="BK21">
            <v>-154914</v>
          </cell>
          <cell r="BL21">
            <v>37107</v>
          </cell>
          <cell r="BM21">
            <v>0</v>
          </cell>
          <cell r="BN21">
            <v>0</v>
          </cell>
          <cell r="BO21">
            <v>0</v>
          </cell>
          <cell r="BP21">
            <v>0</v>
          </cell>
          <cell r="BQ21">
            <v>0</v>
          </cell>
          <cell r="BR21">
            <v>0</v>
          </cell>
          <cell r="BS21">
            <v>0</v>
          </cell>
          <cell r="BT21">
            <v>0</v>
          </cell>
          <cell r="BU21">
            <v>0</v>
          </cell>
          <cell r="BV21">
            <v>0</v>
          </cell>
          <cell r="BW21">
            <v>0</v>
          </cell>
          <cell r="BX21">
            <v>0</v>
          </cell>
          <cell r="BY21">
            <v>23.741666666666667</v>
          </cell>
          <cell r="BZ21">
            <v>23.741666666666667</v>
          </cell>
          <cell r="CA21">
            <v>4.9182095022502494</v>
          </cell>
          <cell r="CB21" t="str">
            <v/>
          </cell>
          <cell r="CC21">
            <v>8547</v>
          </cell>
          <cell r="CD21">
            <v>8187</v>
          </cell>
          <cell r="CE21">
            <v>-4.2904303770178132</v>
          </cell>
          <cell r="CF21">
            <v>-4.2902956315519987</v>
          </cell>
          <cell r="CG21">
            <v>0.18902053873425975</v>
          </cell>
          <cell r="CH21">
            <v>-6.3222270759699777</v>
          </cell>
          <cell r="CI21" t="str">
            <v>NMF</v>
          </cell>
          <cell r="CJ21" t="str">
            <v>NMF</v>
          </cell>
          <cell r="CK21">
            <v>-0.45418748466891307</v>
          </cell>
          <cell r="CL21" t="str">
            <v/>
          </cell>
          <cell r="CM21" t="str">
            <v/>
          </cell>
          <cell r="CN21" t="str">
            <v/>
          </cell>
          <cell r="CO21">
            <v>2.7941702076962791</v>
          </cell>
          <cell r="CP21">
            <v>0</v>
          </cell>
          <cell r="CQ21">
            <v>5.2905651224836285</v>
          </cell>
        </row>
        <row r="22">
          <cell r="A22" t="str">
            <v>3NonFin2019</v>
          </cell>
          <cell r="B22">
            <v>3</v>
          </cell>
          <cell r="C22">
            <v>1</v>
          </cell>
          <cell r="D22" t="str">
            <v>3514</v>
          </cell>
          <cell r="E22" t="str">
            <v>NonFin</v>
          </cell>
          <cell r="F22" t="str">
            <v>BELEN (3)</v>
          </cell>
          <cell r="G22" t="str">
            <v>Berza Električne Energije</v>
          </cell>
          <cell r="H22" t="str">
            <v>Electricity and Gas</v>
          </cell>
          <cell r="I22" t="str">
            <v>Electricity and Gas</v>
          </cell>
          <cell r="J22" t="str">
            <v>Električna energija i plin</v>
          </cell>
          <cell r="K22" t="str">
            <v>Électricité et gaz</v>
          </cell>
          <cell r="L22" t="str">
            <v>Электроэнергия и газ</v>
          </cell>
          <cell r="M22" t="str">
            <v>Trade of electricity</v>
          </cell>
          <cell r="N22" t="str">
            <v>LLC</v>
          </cell>
          <cell r="O22" t="str">
            <v>Ministry of Capital Investments</v>
          </cell>
          <cell r="P22">
            <v>2019</v>
          </cell>
          <cell r="S22">
            <v>1</v>
          </cell>
          <cell r="U22">
            <v>88679</v>
          </cell>
          <cell r="V22">
            <v>0</v>
          </cell>
          <cell r="W22">
            <v>0</v>
          </cell>
          <cell r="X22">
            <v>9699</v>
          </cell>
          <cell r="Y22">
            <v>98378</v>
          </cell>
          <cell r="Z22">
            <v>16170</v>
          </cell>
          <cell r="AA22">
            <v>288</v>
          </cell>
          <cell r="AB22">
            <v>16458</v>
          </cell>
          <cell r="AC22">
            <v>0</v>
          </cell>
          <cell r="AD22">
            <v>114836</v>
          </cell>
          <cell r="AE22">
            <v>0</v>
          </cell>
          <cell r="AF22">
            <v>355</v>
          </cell>
          <cell r="AH22">
            <v>0</v>
          </cell>
          <cell r="AI22">
            <v>355</v>
          </cell>
          <cell r="AJ22">
            <v>0</v>
          </cell>
          <cell r="AL22">
            <v>87804</v>
          </cell>
          <cell r="AM22">
            <v>87804</v>
          </cell>
          <cell r="AN22">
            <v>0</v>
          </cell>
          <cell r="AO22">
            <v>88159</v>
          </cell>
          <cell r="AP22">
            <v>-423323</v>
          </cell>
          <cell r="AQ22">
            <v>450000</v>
          </cell>
          <cell r="AR22">
            <v>26677</v>
          </cell>
          <cell r="AS22">
            <v>114836</v>
          </cell>
          <cell r="AT22">
            <v>0</v>
          </cell>
          <cell r="AV22">
            <v>-1884</v>
          </cell>
          <cell r="AW22">
            <v>-1884</v>
          </cell>
          <cell r="AX22">
            <v>3196</v>
          </cell>
          <cell r="AY22">
            <v>-229291</v>
          </cell>
          <cell r="AZ22">
            <v>-227979</v>
          </cell>
          <cell r="BB22">
            <v>0</v>
          </cell>
          <cell r="BC22">
            <v>5</v>
          </cell>
          <cell r="BD22">
            <v>-227974</v>
          </cell>
          <cell r="BE22">
            <v>-171</v>
          </cell>
          <cell r="BF22">
            <v>0</v>
          </cell>
          <cell r="BG22">
            <v>-228145</v>
          </cell>
          <cell r="BI22">
            <v>-228145</v>
          </cell>
          <cell r="BJ22">
            <v>35569</v>
          </cell>
          <cell r="BK22">
            <v>-192410</v>
          </cell>
          <cell r="BL22">
            <v>3196</v>
          </cell>
          <cell r="BM22">
            <v>0</v>
          </cell>
          <cell r="BN22">
            <v>0</v>
          </cell>
          <cell r="BO22">
            <v>0</v>
          </cell>
          <cell r="BP22">
            <v>0</v>
          </cell>
          <cell r="BQ22">
            <v>0</v>
          </cell>
          <cell r="BR22">
            <v>0</v>
          </cell>
          <cell r="BS22">
            <v>0</v>
          </cell>
          <cell r="BT22">
            <v>0</v>
          </cell>
          <cell r="BU22">
            <v>0</v>
          </cell>
          <cell r="BV22">
            <v>2500</v>
          </cell>
          <cell r="BW22">
            <v>0</v>
          </cell>
          <cell r="BX22">
            <v>0</v>
          </cell>
          <cell r="BY22">
            <v>277.12112676056336</v>
          </cell>
          <cell r="BZ22">
            <v>277.12112676056336</v>
          </cell>
          <cell r="CA22" t="str">
            <v/>
          </cell>
          <cell r="CB22">
            <v>68.776539278131636</v>
          </cell>
          <cell r="CC22">
            <v>98378</v>
          </cell>
          <cell r="CD22">
            <v>98023</v>
          </cell>
          <cell r="CE22" t="str">
            <v/>
          </cell>
          <cell r="CF22" t="str">
            <v/>
          </cell>
          <cell r="CG22">
            <v>1.3825024332215854E-2</v>
          </cell>
          <cell r="CH22">
            <v>-1.9867027761329199</v>
          </cell>
          <cell r="CI22">
            <v>-8.5521235521235521</v>
          </cell>
          <cell r="CJ22">
            <v>3.3046819357498971</v>
          </cell>
          <cell r="CK22">
            <v>-0.45818304661919856</v>
          </cell>
          <cell r="CL22" t="str">
            <v/>
          </cell>
          <cell r="CM22" t="str">
            <v/>
          </cell>
          <cell r="CN22" t="str">
            <v/>
          </cell>
          <cell r="CO22">
            <v>0.76769479954021391</v>
          </cell>
          <cell r="CP22">
            <v>0</v>
          </cell>
          <cell r="CQ22">
            <v>72.332603254067578</v>
          </cell>
        </row>
        <row r="23">
          <cell r="A23" t="str">
            <v>3NonFin2020</v>
          </cell>
          <cell r="B23">
            <v>3</v>
          </cell>
          <cell r="C23">
            <v>1</v>
          </cell>
          <cell r="D23" t="str">
            <v>3514</v>
          </cell>
          <cell r="E23" t="str">
            <v>NonFin</v>
          </cell>
          <cell r="F23" t="str">
            <v>BELEN (3)</v>
          </cell>
          <cell r="G23" t="str">
            <v>Berza Električne Energije</v>
          </cell>
          <cell r="H23" t="str">
            <v>Electricity and Gas</v>
          </cell>
          <cell r="I23" t="str">
            <v>Electricity and Gas</v>
          </cell>
          <cell r="J23" t="str">
            <v>Električna energija i plin</v>
          </cell>
          <cell r="K23" t="str">
            <v>Électricité et gaz</v>
          </cell>
          <cell r="L23" t="str">
            <v>Электроэнергия и газ</v>
          </cell>
          <cell r="M23" t="str">
            <v>Trade of electricity</v>
          </cell>
          <cell r="N23" t="str">
            <v>LLC</v>
          </cell>
          <cell r="O23" t="str">
            <v>Ministry of Capital Investments</v>
          </cell>
          <cell r="P23">
            <v>2020</v>
          </cell>
          <cell r="S23">
            <v>1</v>
          </cell>
          <cell r="U23">
            <v>110379</v>
          </cell>
          <cell r="V23">
            <v>0</v>
          </cell>
          <cell r="W23">
            <v>0</v>
          </cell>
          <cell r="X23">
            <v>2090</v>
          </cell>
          <cell r="Y23">
            <v>112469</v>
          </cell>
          <cell r="Z23">
            <v>10555</v>
          </cell>
          <cell r="AA23">
            <v>58</v>
          </cell>
          <cell r="AB23">
            <v>10613</v>
          </cell>
          <cell r="AC23">
            <v>0</v>
          </cell>
          <cell r="AD23">
            <v>123082</v>
          </cell>
          <cell r="AE23">
            <v>0</v>
          </cell>
          <cell r="AF23">
            <v>8117</v>
          </cell>
          <cell r="AH23">
            <v>76418</v>
          </cell>
          <cell r="AI23">
            <v>84535</v>
          </cell>
          <cell r="AJ23">
            <v>0</v>
          </cell>
          <cell r="AL23">
            <v>86733</v>
          </cell>
          <cell r="AM23">
            <v>86733</v>
          </cell>
          <cell r="AN23">
            <v>0</v>
          </cell>
          <cell r="AO23">
            <v>171268</v>
          </cell>
          <cell r="AP23">
            <v>-588186</v>
          </cell>
          <cell r="AQ23">
            <v>540000</v>
          </cell>
          <cell r="AR23">
            <v>-48186</v>
          </cell>
          <cell r="AS23">
            <v>123082</v>
          </cell>
          <cell r="AT23">
            <v>62590</v>
          </cell>
          <cell r="AV23">
            <v>-611</v>
          </cell>
          <cell r="AW23">
            <v>61979</v>
          </cell>
          <cell r="AX23">
            <v>929</v>
          </cell>
          <cell r="AY23">
            <v>-227931</v>
          </cell>
          <cell r="AZ23">
            <v>-165023</v>
          </cell>
          <cell r="BA23">
            <v>0</v>
          </cell>
          <cell r="BB23">
            <v>9</v>
          </cell>
          <cell r="BC23">
            <v>0</v>
          </cell>
          <cell r="BD23">
            <v>-165014</v>
          </cell>
          <cell r="BE23">
            <v>151</v>
          </cell>
          <cell r="BF23">
            <v>0</v>
          </cell>
          <cell r="BG23">
            <v>-164863</v>
          </cell>
          <cell r="BI23">
            <v>-164863</v>
          </cell>
          <cell r="BJ23">
            <v>5845</v>
          </cell>
          <cell r="BK23">
            <v>-159178</v>
          </cell>
          <cell r="BL23">
            <v>63519</v>
          </cell>
          <cell r="BY23">
            <v>1.3304430117702726</v>
          </cell>
          <cell r="BZ23">
            <v>1.3304430117702726</v>
          </cell>
          <cell r="CA23">
            <v>0</v>
          </cell>
          <cell r="CB23">
            <v>4848.944353518822</v>
          </cell>
          <cell r="CC23">
            <v>112469</v>
          </cell>
          <cell r="CD23">
            <v>27934</v>
          </cell>
          <cell r="CE23">
            <v>-2.6365713372743249</v>
          </cell>
          <cell r="CF23">
            <v>-2.634015018373542</v>
          </cell>
          <cell r="CG23">
            <v>0.27793140866886612</v>
          </cell>
          <cell r="CH23">
            <v>-1.3394566224143254</v>
          </cell>
          <cell r="CI23" t="str">
            <v>NMF</v>
          </cell>
          <cell r="CJ23" t="str">
            <v>NMF</v>
          </cell>
          <cell r="CK23">
            <v>-1.0759527070323789</v>
          </cell>
          <cell r="CL23" t="str">
            <v/>
          </cell>
          <cell r="CM23" t="str">
            <v/>
          </cell>
          <cell r="CN23" t="str">
            <v/>
          </cell>
          <cell r="CO23">
            <v>1.3914951008270908</v>
          </cell>
          <cell r="CP23">
            <v>0</v>
          </cell>
          <cell r="CQ23">
            <v>3.5981517341267968</v>
          </cell>
        </row>
        <row r="24">
          <cell r="A24" t="str">
            <v>3NonFin2021</v>
          </cell>
          <cell r="B24">
            <v>3</v>
          </cell>
          <cell r="C24">
            <v>1</v>
          </cell>
          <cell r="D24" t="str">
            <v>3514</v>
          </cell>
          <cell r="E24" t="str">
            <v>NonFin</v>
          </cell>
          <cell r="F24" t="str">
            <v>BELEN (3)</v>
          </cell>
          <cell r="G24" t="str">
            <v>Berza Električne Energije</v>
          </cell>
          <cell r="H24" t="str">
            <v>Electricity and Gas</v>
          </cell>
          <cell r="I24" t="str">
            <v>Electricity and Gas</v>
          </cell>
          <cell r="J24" t="str">
            <v>Električna energija i plin</v>
          </cell>
          <cell r="K24" t="str">
            <v>Électricité et gaz</v>
          </cell>
          <cell r="L24" t="str">
            <v>Электроэнергия и газ</v>
          </cell>
          <cell r="M24" t="str">
            <v>Trade of electricity</v>
          </cell>
          <cell r="N24" t="str">
            <v>LLC</v>
          </cell>
          <cell r="O24" t="str">
            <v>Ministry of Capital Investments</v>
          </cell>
          <cell r="P24">
            <v>2021</v>
          </cell>
          <cell r="S24">
            <v>1</v>
          </cell>
          <cell r="U24">
            <v>459886</v>
          </cell>
          <cell r="V24">
            <v>12387</v>
          </cell>
          <cell r="W24">
            <v>0</v>
          </cell>
          <cell r="X24">
            <v>14859</v>
          </cell>
          <cell r="Y24">
            <v>487132</v>
          </cell>
          <cell r="Z24">
            <v>5418</v>
          </cell>
          <cell r="AA24">
            <v>81863</v>
          </cell>
          <cell r="AB24">
            <v>87281</v>
          </cell>
          <cell r="AC24">
            <v>0</v>
          </cell>
          <cell r="AD24">
            <v>574413</v>
          </cell>
          <cell r="AE24">
            <v>0</v>
          </cell>
          <cell r="AF24">
            <v>78566</v>
          </cell>
          <cell r="AH24">
            <v>80226</v>
          </cell>
          <cell r="AI24">
            <v>158792</v>
          </cell>
          <cell r="AJ24">
            <v>0</v>
          </cell>
          <cell r="AL24">
            <v>90789</v>
          </cell>
          <cell r="AM24">
            <v>90789</v>
          </cell>
          <cell r="AN24">
            <v>0</v>
          </cell>
          <cell r="AO24">
            <v>249581</v>
          </cell>
          <cell r="AP24">
            <v>-635168</v>
          </cell>
          <cell r="AQ24">
            <v>960000</v>
          </cell>
          <cell r="AR24">
            <v>324832</v>
          </cell>
          <cell r="AS24">
            <v>574413</v>
          </cell>
          <cell r="AT24">
            <v>127936</v>
          </cell>
          <cell r="AV24">
            <v>-422</v>
          </cell>
          <cell r="AW24">
            <v>127514</v>
          </cell>
          <cell r="AX24">
            <v>67</v>
          </cell>
          <cell r="AY24">
            <v>-174595</v>
          </cell>
          <cell r="AZ24">
            <v>-47014</v>
          </cell>
          <cell r="BA24">
            <v>0</v>
          </cell>
          <cell r="BB24">
            <v>0</v>
          </cell>
          <cell r="BC24">
            <v>27</v>
          </cell>
          <cell r="BD24">
            <v>-46987</v>
          </cell>
          <cell r="BE24">
            <v>5</v>
          </cell>
          <cell r="BF24">
            <v>0</v>
          </cell>
          <cell r="BG24">
            <v>-46982</v>
          </cell>
          <cell r="BI24">
            <v>-46982</v>
          </cell>
          <cell r="BJ24">
            <v>4464</v>
          </cell>
          <cell r="BK24">
            <v>-42550</v>
          </cell>
          <cell r="BL24">
            <v>128003</v>
          </cell>
          <cell r="BY24">
            <v>3.0677364098947049</v>
          </cell>
          <cell r="BZ24">
            <v>3.0677364098947049</v>
          </cell>
          <cell r="CA24">
            <v>35.339974674837421</v>
          </cell>
          <cell r="CB24">
            <v>67954.004739336495</v>
          </cell>
          <cell r="CC24">
            <v>487132</v>
          </cell>
          <cell r="CD24">
            <v>328340</v>
          </cell>
          <cell r="CE24">
            <v>-0.3674806153076538</v>
          </cell>
          <cell r="CF24">
            <v>-0.36723049024512255</v>
          </cell>
          <cell r="CG24">
            <v>0.73137466646097238</v>
          </cell>
          <cell r="CH24">
            <v>-8.1791324360695181E-2</v>
          </cell>
          <cell r="CI24">
            <v>-0.14463476504777856</v>
          </cell>
          <cell r="CJ24">
            <v>0.76833871047187474</v>
          </cell>
          <cell r="CK24">
            <v>-5.865593419506463</v>
          </cell>
          <cell r="CL24" t="str">
            <v/>
          </cell>
          <cell r="CM24" t="str">
            <v/>
          </cell>
          <cell r="CN24" t="str">
            <v/>
          </cell>
          <cell r="CO24">
            <v>0.43449747829523355</v>
          </cell>
          <cell r="CP24">
            <v>0</v>
          </cell>
          <cell r="CQ24">
            <v>1.3672882666812496</v>
          </cell>
        </row>
        <row r="25">
          <cell r="A25" t="str">
            <v>3NonFin2022</v>
          </cell>
          <cell r="B25">
            <v>3</v>
          </cell>
          <cell r="C25">
            <v>1</v>
          </cell>
          <cell r="D25" t="str">
            <v>3514</v>
          </cell>
          <cell r="E25" t="str">
            <v>NonFin</v>
          </cell>
          <cell r="F25" t="str">
            <v>BELEN (3)</v>
          </cell>
          <cell r="G25" t="str">
            <v>Berza Električne Energije</v>
          </cell>
          <cell r="H25" t="str">
            <v>Electricity and Gas</v>
          </cell>
          <cell r="I25" t="str">
            <v>Electricity and Gas</v>
          </cell>
          <cell r="J25" t="str">
            <v>Električna energija i plin</v>
          </cell>
          <cell r="K25" t="str">
            <v>Électricité et gaz</v>
          </cell>
          <cell r="L25" t="str">
            <v>Электроэнергия и газ</v>
          </cell>
          <cell r="M25" t="str">
            <v>Trade of electricity</v>
          </cell>
          <cell r="N25" t="str">
            <v>LLC</v>
          </cell>
          <cell r="O25" t="str">
            <v>Ministry of Capital Investments</v>
          </cell>
          <cell r="P25">
            <v>2022</v>
          </cell>
          <cell r="S25">
            <v>1</v>
          </cell>
          <cell r="U25">
            <v>306807</v>
          </cell>
          <cell r="V25">
            <v>3015</v>
          </cell>
          <cell r="W25">
            <v>0</v>
          </cell>
          <cell r="X25">
            <v>15709</v>
          </cell>
          <cell r="Y25">
            <v>325531</v>
          </cell>
          <cell r="Z25">
            <v>2938</v>
          </cell>
          <cell r="AA25">
            <v>79746</v>
          </cell>
          <cell r="AB25">
            <v>82684</v>
          </cell>
          <cell r="AC25">
            <v>0</v>
          </cell>
          <cell r="AD25">
            <v>408215</v>
          </cell>
          <cell r="AE25">
            <v>0</v>
          </cell>
          <cell r="AF25">
            <v>838</v>
          </cell>
          <cell r="AH25">
            <v>62828</v>
          </cell>
          <cell r="AI25">
            <v>63666</v>
          </cell>
          <cell r="AJ25">
            <v>0</v>
          </cell>
          <cell r="AL25">
            <v>88681</v>
          </cell>
          <cell r="AM25">
            <v>88681</v>
          </cell>
          <cell r="AN25">
            <v>0</v>
          </cell>
          <cell r="AO25">
            <v>152347</v>
          </cell>
          <cell r="AP25">
            <v>-704132</v>
          </cell>
          <cell r="AQ25">
            <v>960000</v>
          </cell>
          <cell r="AR25">
            <v>255868</v>
          </cell>
          <cell r="AS25">
            <v>408215</v>
          </cell>
          <cell r="AT25">
            <v>131729</v>
          </cell>
          <cell r="AV25">
            <v>-2144</v>
          </cell>
          <cell r="AW25">
            <v>129585</v>
          </cell>
          <cell r="AX25">
            <v>8609</v>
          </cell>
          <cell r="AY25">
            <v>-207318</v>
          </cell>
          <cell r="AZ25">
            <v>-69124</v>
          </cell>
          <cell r="BA25">
            <v>0</v>
          </cell>
          <cell r="BB25">
            <v>0</v>
          </cell>
          <cell r="BC25">
            <v>12</v>
          </cell>
          <cell r="BD25">
            <v>-69112</v>
          </cell>
          <cell r="BE25">
            <v>148</v>
          </cell>
          <cell r="BF25">
            <v>0</v>
          </cell>
          <cell r="BG25">
            <v>-68964</v>
          </cell>
          <cell r="BI25">
            <v>-68964</v>
          </cell>
          <cell r="BJ25">
            <v>4730</v>
          </cell>
          <cell r="BK25">
            <v>-64394</v>
          </cell>
          <cell r="BL25">
            <v>140338</v>
          </cell>
          <cell r="BY25">
            <v>5.1131058963968208</v>
          </cell>
          <cell r="BZ25">
            <v>5.1131058963968208</v>
          </cell>
          <cell r="CA25">
            <v>8.3540830037425327</v>
          </cell>
          <cell r="CB25">
            <v>142.66324626865671</v>
          </cell>
          <cell r="CC25">
            <v>325531</v>
          </cell>
          <cell r="CD25">
            <v>261865</v>
          </cell>
          <cell r="CE25">
            <v>-0.52474398196296945</v>
          </cell>
          <cell r="CF25">
            <v>-0.52352936710974807</v>
          </cell>
          <cell r="CG25">
            <v>0.66999264783111023</v>
          </cell>
          <cell r="CH25">
            <v>-0.16894038680597234</v>
          </cell>
          <cell r="CI25">
            <v>-0.26952960120061908</v>
          </cell>
          <cell r="CJ25">
            <v>0.59541247830912813</v>
          </cell>
          <cell r="CK25">
            <v>-2.3658570674286423</v>
          </cell>
          <cell r="CL25" t="str">
            <v/>
          </cell>
          <cell r="CM25" t="str">
            <v/>
          </cell>
          <cell r="CN25" t="str">
            <v/>
          </cell>
          <cell r="CO25">
            <v>0.37320284653920116</v>
          </cell>
          <cell r="CP25">
            <v>0</v>
          </cell>
          <cell r="CQ25">
            <v>1.4925536918012228</v>
          </cell>
        </row>
        <row r="26">
          <cell r="A26" t="str">
            <v>4NonFin2016</v>
          </cell>
          <cell r="B26">
            <v>4</v>
          </cell>
          <cell r="C26">
            <v>5</v>
          </cell>
          <cell r="D26" t="str">
            <v>4646</v>
          </cell>
          <cell r="E26" t="str">
            <v>NonFin</v>
          </cell>
          <cell r="F26" t="str">
            <v>BM (4)</v>
          </cell>
          <cell r="G26" t="str">
            <v>BusinessMontenegro</v>
          </cell>
          <cell r="H26" t="str">
            <v>Other activities</v>
          </cell>
          <cell r="I26" t="str">
            <v>Other activities</v>
          </cell>
          <cell r="J26" t="str">
            <v>Ostale djelatnosti</v>
          </cell>
          <cell r="K26" t="str">
            <v>Autres activités</v>
          </cell>
          <cell r="L26" t="str">
            <v>Прочие виды деятельности</v>
          </cell>
          <cell r="M26" t="str">
            <v>Wholesale of pharmaceutical goods</v>
          </cell>
          <cell r="N26" t="str">
            <v>JSC</v>
          </cell>
          <cell r="O26" t="str">
            <v>Ministry of Health</v>
          </cell>
          <cell r="P26">
            <v>2016</v>
          </cell>
          <cell r="Q26">
            <v>0.05</v>
          </cell>
          <cell r="S26">
            <v>0.95</v>
          </cell>
          <cell r="U26">
            <v>214451</v>
          </cell>
          <cell r="V26">
            <v>154161</v>
          </cell>
          <cell r="W26">
            <v>23742</v>
          </cell>
          <cell r="X26">
            <v>51341</v>
          </cell>
          <cell r="Y26">
            <v>443695</v>
          </cell>
          <cell r="Z26">
            <v>23701</v>
          </cell>
          <cell r="AA26">
            <v>5535</v>
          </cell>
          <cell r="AB26">
            <v>29236</v>
          </cell>
          <cell r="AC26">
            <v>0</v>
          </cell>
          <cell r="AD26">
            <v>472931</v>
          </cell>
          <cell r="AE26">
            <v>0</v>
          </cell>
          <cell r="AF26">
            <v>157680</v>
          </cell>
          <cell r="AH26">
            <v>8907</v>
          </cell>
          <cell r="AI26">
            <v>166587</v>
          </cell>
          <cell r="AJ26">
            <v>0</v>
          </cell>
          <cell r="AL26">
            <v>727</v>
          </cell>
          <cell r="AM26">
            <v>727</v>
          </cell>
          <cell r="AN26">
            <v>0</v>
          </cell>
          <cell r="AO26">
            <v>167314</v>
          </cell>
          <cell r="AP26">
            <v>277189</v>
          </cell>
          <cell r="AQ26">
            <v>28428</v>
          </cell>
          <cell r="AR26">
            <v>305617</v>
          </cell>
          <cell r="AS26">
            <v>472931</v>
          </cell>
          <cell r="AT26">
            <v>2330500</v>
          </cell>
          <cell r="AV26">
            <v>-2260086</v>
          </cell>
          <cell r="AW26">
            <v>70414</v>
          </cell>
          <cell r="AX26">
            <v>16615</v>
          </cell>
          <cell r="AY26">
            <v>-227121</v>
          </cell>
          <cell r="AZ26">
            <v>-140092</v>
          </cell>
          <cell r="BA26">
            <v>0</v>
          </cell>
          <cell r="BB26">
            <v>3555</v>
          </cell>
          <cell r="BC26">
            <v>-4457</v>
          </cell>
          <cell r="BD26">
            <v>-140994</v>
          </cell>
          <cell r="BE26">
            <v>-157</v>
          </cell>
          <cell r="BG26">
            <v>-141151</v>
          </cell>
          <cell r="BI26">
            <v>-141151</v>
          </cell>
          <cell r="BJ26">
            <v>5550</v>
          </cell>
          <cell r="BK26">
            <v>-134542</v>
          </cell>
          <cell r="BL26">
            <v>2347115</v>
          </cell>
          <cell r="BY26">
            <v>2.6634431258141391</v>
          </cell>
          <cell r="BZ26">
            <v>2.5209230011945709</v>
          </cell>
          <cell r="CA26">
            <v>24.144503325466637</v>
          </cell>
          <cell r="CB26">
            <v>25.46504867513891</v>
          </cell>
          <cell r="CC26">
            <v>419953</v>
          </cell>
          <cell r="CD26">
            <v>253366</v>
          </cell>
          <cell r="CE26">
            <v>-6.0112422226989919E-2</v>
          </cell>
          <cell r="CF26">
            <v>-6.0566831152113282E-2</v>
          </cell>
          <cell r="CG26">
            <v>0.94367497357477681</v>
          </cell>
          <cell r="CH26">
            <v>-0.29846002905286395</v>
          </cell>
          <cell r="CI26">
            <v>-0.46185585225952747</v>
          </cell>
          <cell r="CJ26">
            <v>0.5474630010765108</v>
          </cell>
          <cell r="CK26">
            <v>-1.2435819298063058</v>
          </cell>
          <cell r="CL26" t="str">
            <v/>
          </cell>
          <cell r="CM26" t="str">
            <v/>
          </cell>
          <cell r="CN26" t="str">
            <v/>
          </cell>
          <cell r="CO26">
            <v>0.35378099553634673</v>
          </cell>
          <cell r="CP26">
            <v>0</v>
          </cell>
          <cell r="CQ26">
            <v>1.0612015176077865</v>
          </cell>
        </row>
        <row r="27">
          <cell r="A27" t="str">
            <v>4NonFin2017</v>
          </cell>
          <cell r="B27">
            <v>4</v>
          </cell>
          <cell r="C27">
            <v>5</v>
          </cell>
          <cell r="D27" t="str">
            <v>4646</v>
          </cell>
          <cell r="E27" t="str">
            <v>NonFin</v>
          </cell>
          <cell r="F27" t="str">
            <v>BM (4)</v>
          </cell>
          <cell r="G27" t="str">
            <v>BusinessMontenegro</v>
          </cell>
          <cell r="H27" t="str">
            <v>Other activities</v>
          </cell>
          <cell r="I27" t="str">
            <v>Other activities</v>
          </cell>
          <cell r="J27" t="str">
            <v>Ostale djelatnosti</v>
          </cell>
          <cell r="K27" t="str">
            <v>Autres activités</v>
          </cell>
          <cell r="L27" t="str">
            <v>Прочие виды деятельности</v>
          </cell>
          <cell r="M27" t="str">
            <v>Wholesale of pharmaceutical goods</v>
          </cell>
          <cell r="N27" t="str">
            <v>JSC</v>
          </cell>
          <cell r="O27" t="str">
            <v>Ministry of Health</v>
          </cell>
          <cell r="P27">
            <v>2017</v>
          </cell>
          <cell r="Q27">
            <v>0.05</v>
          </cell>
          <cell r="S27">
            <v>0.95</v>
          </cell>
          <cell r="U27">
            <v>58175</v>
          </cell>
          <cell r="V27">
            <v>238799</v>
          </cell>
          <cell r="W27">
            <v>54198</v>
          </cell>
          <cell r="X27">
            <v>69959</v>
          </cell>
          <cell r="Y27">
            <v>421131</v>
          </cell>
          <cell r="Z27">
            <v>19739</v>
          </cell>
          <cell r="AA27">
            <v>4175</v>
          </cell>
          <cell r="AB27">
            <v>23914</v>
          </cell>
          <cell r="AC27">
            <v>0</v>
          </cell>
          <cell r="AD27">
            <v>445045</v>
          </cell>
          <cell r="AE27">
            <v>0</v>
          </cell>
          <cell r="AF27">
            <v>265761</v>
          </cell>
          <cell r="AH27">
            <v>5095</v>
          </cell>
          <cell r="AI27">
            <v>270856</v>
          </cell>
          <cell r="AJ27">
            <v>0</v>
          </cell>
          <cell r="AL27">
            <v>884</v>
          </cell>
          <cell r="AM27">
            <v>884</v>
          </cell>
          <cell r="AN27">
            <v>0</v>
          </cell>
          <cell r="AO27">
            <v>271740</v>
          </cell>
          <cell r="AP27">
            <v>144877</v>
          </cell>
          <cell r="AQ27">
            <v>28428</v>
          </cell>
          <cell r="AR27">
            <v>173305</v>
          </cell>
          <cell r="AS27">
            <v>445045</v>
          </cell>
          <cell r="AT27">
            <v>2681303</v>
          </cell>
          <cell r="AV27">
            <v>-2606831</v>
          </cell>
          <cell r="AW27">
            <v>74472</v>
          </cell>
          <cell r="AX27">
            <v>18508</v>
          </cell>
          <cell r="AY27">
            <v>-223991</v>
          </cell>
          <cell r="AZ27">
            <v>-131011</v>
          </cell>
          <cell r="BA27">
            <v>-2</v>
          </cell>
          <cell r="BB27">
            <v>222</v>
          </cell>
          <cell r="BC27">
            <v>-3128</v>
          </cell>
          <cell r="BD27">
            <v>-133919</v>
          </cell>
          <cell r="BE27">
            <v>-157</v>
          </cell>
          <cell r="BG27">
            <v>-134076</v>
          </cell>
          <cell r="BI27">
            <v>-134076</v>
          </cell>
          <cell r="BJ27">
            <v>4262</v>
          </cell>
          <cell r="BK27">
            <v>-126749</v>
          </cell>
          <cell r="BL27">
            <v>2699811</v>
          </cell>
          <cell r="BY27">
            <v>1.5548151047050831</v>
          </cell>
          <cell r="BZ27">
            <v>1.3547161591399119</v>
          </cell>
          <cell r="CA27">
            <v>32.50719333100362</v>
          </cell>
          <cell r="CB27">
            <v>37.210991046216648</v>
          </cell>
          <cell r="CC27">
            <v>366933</v>
          </cell>
          <cell r="CD27">
            <v>96077</v>
          </cell>
          <cell r="CE27">
            <v>-4.886094559249738E-2</v>
          </cell>
          <cell r="CF27">
            <v>-5.000404654005907E-2</v>
          </cell>
          <cell r="CG27">
            <v>0.95371980294062997</v>
          </cell>
          <cell r="CH27">
            <v>-0.30126391713197542</v>
          </cell>
          <cell r="CI27">
            <v>-0.77364184530163582</v>
          </cell>
          <cell r="CJ27">
            <v>1.5679870748103055</v>
          </cell>
          <cell r="CK27">
            <v>-2.1439222400176727</v>
          </cell>
          <cell r="CL27" t="str">
            <v/>
          </cell>
          <cell r="CM27">
            <v>-65505.5</v>
          </cell>
          <cell r="CN27">
            <v>-63374.5</v>
          </cell>
          <cell r="CO27">
            <v>0.61058994034311143</v>
          </cell>
          <cell r="CP27">
            <v>0</v>
          </cell>
          <cell r="CQ27">
            <v>1.0486089581826283</v>
          </cell>
        </row>
        <row r="28">
          <cell r="A28" t="str">
            <v>4NonFin2018</v>
          </cell>
          <cell r="B28">
            <v>4</v>
          </cell>
          <cell r="C28">
            <v>5</v>
          </cell>
          <cell r="D28" t="str">
            <v>4646</v>
          </cell>
          <cell r="E28" t="str">
            <v>NonFin</v>
          </cell>
          <cell r="F28" t="str">
            <v>BM (4)</v>
          </cell>
          <cell r="G28" t="str">
            <v>BusinessMontenegro</v>
          </cell>
          <cell r="H28" t="str">
            <v>Other activities</v>
          </cell>
          <cell r="I28" t="str">
            <v>Other activities</v>
          </cell>
          <cell r="J28" t="str">
            <v>Ostale djelatnosti</v>
          </cell>
          <cell r="K28" t="str">
            <v>Autres activités</v>
          </cell>
          <cell r="L28" t="str">
            <v>Прочие виды деятельности</v>
          </cell>
          <cell r="M28" t="str">
            <v>Wholesale of pharmaceutical goods</v>
          </cell>
          <cell r="N28" t="str">
            <v>JSC</v>
          </cell>
          <cell r="O28" t="str">
            <v>Ministry of Health</v>
          </cell>
          <cell r="P28">
            <v>2018</v>
          </cell>
          <cell r="Q28">
            <v>0.05</v>
          </cell>
          <cell r="S28">
            <v>0.95</v>
          </cell>
          <cell r="U28">
            <v>15686</v>
          </cell>
          <cell r="V28">
            <v>28503</v>
          </cell>
          <cell r="W28">
            <v>13710</v>
          </cell>
          <cell r="X28">
            <v>0</v>
          </cell>
          <cell r="Y28">
            <v>57899</v>
          </cell>
          <cell r="Z28">
            <v>17969</v>
          </cell>
          <cell r="AA28">
            <v>6319</v>
          </cell>
          <cell r="AB28">
            <v>24288</v>
          </cell>
          <cell r="AC28">
            <v>0</v>
          </cell>
          <cell r="AD28">
            <v>82187</v>
          </cell>
          <cell r="AE28">
            <v>0</v>
          </cell>
          <cell r="AF28">
            <v>41464</v>
          </cell>
          <cell r="AH28">
            <v>11608</v>
          </cell>
          <cell r="AI28">
            <v>53072</v>
          </cell>
          <cell r="AJ28">
            <v>0</v>
          </cell>
          <cell r="AL28">
            <v>81</v>
          </cell>
          <cell r="AM28">
            <v>81</v>
          </cell>
          <cell r="AN28">
            <v>0</v>
          </cell>
          <cell r="AO28">
            <v>53153</v>
          </cell>
          <cell r="AP28">
            <v>606</v>
          </cell>
          <cell r="AQ28">
            <v>28428</v>
          </cell>
          <cell r="AR28">
            <v>29034</v>
          </cell>
          <cell r="AS28">
            <v>82187</v>
          </cell>
          <cell r="AT28">
            <v>1071648</v>
          </cell>
          <cell r="AV28">
            <v>-1022885</v>
          </cell>
          <cell r="AW28">
            <v>48763</v>
          </cell>
          <cell r="AX28">
            <v>7265</v>
          </cell>
          <cell r="AY28">
            <v>-198101</v>
          </cell>
          <cell r="AZ28">
            <v>-142073</v>
          </cell>
          <cell r="BA28">
            <v>0</v>
          </cell>
          <cell r="BB28">
            <v>34</v>
          </cell>
          <cell r="BC28">
            <v>-3037</v>
          </cell>
          <cell r="BD28">
            <v>-145076</v>
          </cell>
          <cell r="BE28">
            <v>803</v>
          </cell>
          <cell r="BG28">
            <v>-144273</v>
          </cell>
          <cell r="BI28">
            <v>-144273</v>
          </cell>
          <cell r="BJ28">
            <v>1770</v>
          </cell>
          <cell r="BK28">
            <v>-140303</v>
          </cell>
          <cell r="BL28">
            <v>1078913</v>
          </cell>
          <cell r="BY28">
            <v>1.0909519143804642</v>
          </cell>
          <cell r="BZ28">
            <v>0.83262360566777205</v>
          </cell>
          <cell r="CA28">
            <v>9.7080337946788493</v>
          </cell>
          <cell r="CB28">
            <v>14.795759054048109</v>
          </cell>
          <cell r="CC28">
            <v>44189</v>
          </cell>
          <cell r="CD28">
            <v>-8883</v>
          </cell>
          <cell r="CE28">
            <v>-0.13257431544686316</v>
          </cell>
          <cell r="CF28">
            <v>-0.13462722834363522</v>
          </cell>
          <cell r="CG28">
            <v>0.88364076246574486</v>
          </cell>
          <cell r="CH28">
            <v>-1.7554236071398153</v>
          </cell>
          <cell r="CI28">
            <v>-4.9691051870221123</v>
          </cell>
          <cell r="CJ28">
            <v>1.8307157126127989</v>
          </cell>
          <cell r="CK28">
            <v>-0.37884435828171886</v>
          </cell>
          <cell r="CL28" t="str">
            <v/>
          </cell>
          <cell r="CM28" t="str">
            <v/>
          </cell>
          <cell r="CN28" t="str">
            <v/>
          </cell>
          <cell r="CO28">
            <v>0.64673245160426829</v>
          </cell>
          <cell r="CP28">
            <v>0</v>
          </cell>
          <cell r="CQ28">
            <v>1.1317131223740933</v>
          </cell>
        </row>
        <row r="29">
          <cell r="A29" t="str">
            <v>4NonFin2019</v>
          </cell>
          <cell r="B29">
            <v>4</v>
          </cell>
          <cell r="C29">
            <v>5</v>
          </cell>
          <cell r="D29" t="str">
            <v>4646</v>
          </cell>
          <cell r="E29" t="str">
            <v>NonFin</v>
          </cell>
          <cell r="F29" t="str">
            <v>BM (4)</v>
          </cell>
          <cell r="G29" t="str">
            <v>BusinessMontenegro</v>
          </cell>
          <cell r="H29" t="str">
            <v>Other activities</v>
          </cell>
          <cell r="I29" t="str">
            <v>Other activities</v>
          </cell>
          <cell r="J29" t="str">
            <v>Ostale djelatnosti</v>
          </cell>
          <cell r="K29" t="str">
            <v>Autres activités</v>
          </cell>
          <cell r="L29" t="str">
            <v>Прочие виды деятельности</v>
          </cell>
          <cell r="M29" t="str">
            <v>Wholesale of pharmaceutical goods</v>
          </cell>
          <cell r="N29" t="str">
            <v>JSC</v>
          </cell>
          <cell r="O29" t="str">
            <v>Ministry of Health</v>
          </cell>
          <cell r="P29">
            <v>2019</v>
          </cell>
          <cell r="Q29">
            <v>0.05</v>
          </cell>
          <cell r="S29">
            <v>0.95</v>
          </cell>
          <cell r="U29">
            <v>6128</v>
          </cell>
          <cell r="V29">
            <v>7577</v>
          </cell>
          <cell r="W29">
            <v>5474</v>
          </cell>
          <cell r="X29">
            <v>9379</v>
          </cell>
          <cell r="Y29">
            <v>28558</v>
          </cell>
          <cell r="Z29">
            <v>16499</v>
          </cell>
          <cell r="AA29">
            <v>5573</v>
          </cell>
          <cell r="AB29">
            <v>22072</v>
          </cell>
          <cell r="AC29">
            <v>0</v>
          </cell>
          <cell r="AD29">
            <v>50630</v>
          </cell>
          <cell r="AE29">
            <v>0</v>
          </cell>
          <cell r="AF29">
            <v>42921</v>
          </cell>
          <cell r="AH29">
            <v>144411</v>
          </cell>
          <cell r="AI29">
            <v>187332</v>
          </cell>
          <cell r="AJ29">
            <v>0</v>
          </cell>
          <cell r="AL29">
            <v>68</v>
          </cell>
          <cell r="AM29">
            <v>68</v>
          </cell>
          <cell r="AN29">
            <v>0</v>
          </cell>
          <cell r="AO29">
            <v>187400</v>
          </cell>
          <cell r="AP29">
            <v>-165198</v>
          </cell>
          <cell r="AQ29">
            <v>28428</v>
          </cell>
          <cell r="AR29">
            <v>-136770</v>
          </cell>
          <cell r="AS29">
            <v>50630</v>
          </cell>
          <cell r="AT29">
            <v>41839</v>
          </cell>
          <cell r="AV29">
            <v>-19720</v>
          </cell>
          <cell r="AW29">
            <v>22119</v>
          </cell>
          <cell r="AX29">
            <v>6696</v>
          </cell>
          <cell r="AY29">
            <v>-194645</v>
          </cell>
          <cell r="AZ29">
            <v>-165830</v>
          </cell>
          <cell r="BB29">
            <v>0</v>
          </cell>
          <cell r="BC29">
            <v>13</v>
          </cell>
          <cell r="BD29">
            <v>-165817</v>
          </cell>
          <cell r="BE29">
            <v>68</v>
          </cell>
          <cell r="BF29">
            <v>0</v>
          </cell>
          <cell r="BG29">
            <v>-165749</v>
          </cell>
          <cell r="BI29">
            <v>-165749</v>
          </cell>
          <cell r="BJ29">
            <v>18378</v>
          </cell>
          <cell r="BK29">
            <v>-147452</v>
          </cell>
          <cell r="BL29">
            <v>48535</v>
          </cell>
          <cell r="BY29">
            <v>0.15244592488202763</v>
          </cell>
          <cell r="BZ29">
            <v>0.12322507633506288</v>
          </cell>
          <cell r="CA29">
            <v>66.101125743923134</v>
          </cell>
          <cell r="CB29">
            <v>794.43027383367144</v>
          </cell>
          <cell r="CC29">
            <v>23084</v>
          </cell>
          <cell r="CD29">
            <v>-164248</v>
          </cell>
          <cell r="CE29">
            <v>-3.9635268529362557</v>
          </cell>
          <cell r="CF29">
            <v>-3.9615908602022039</v>
          </cell>
          <cell r="CG29">
            <v>0.22641289389592517</v>
          </cell>
          <cell r="CH29">
            <v>-3.2737309895318982</v>
          </cell>
          <cell r="CI29" t="str">
            <v>NMF</v>
          </cell>
          <cell r="CJ29" t="str">
            <v>NMF</v>
          </cell>
          <cell r="CK29">
            <v>-1.2709220627729703</v>
          </cell>
          <cell r="CL29" t="str">
            <v/>
          </cell>
          <cell r="CM29" t="str">
            <v/>
          </cell>
          <cell r="CN29" t="str">
            <v/>
          </cell>
          <cell r="CO29">
            <v>3.701362828362631</v>
          </cell>
          <cell r="CP29">
            <v>0</v>
          </cell>
          <cell r="CQ29">
            <v>4.4167095910167919</v>
          </cell>
        </row>
        <row r="30">
          <cell r="A30" t="str">
            <v>4NonFin2020</v>
          </cell>
          <cell r="B30">
            <v>4</v>
          </cell>
          <cell r="C30">
            <v>5</v>
          </cell>
          <cell r="D30" t="str">
            <v>4646</v>
          </cell>
          <cell r="E30" t="str">
            <v>NonFin</v>
          </cell>
          <cell r="F30" t="str">
            <v>BM (4)</v>
          </cell>
          <cell r="G30" t="str">
            <v>BusinessMontenegro</v>
          </cell>
          <cell r="H30" t="str">
            <v>Other activities</v>
          </cell>
          <cell r="I30" t="str">
            <v>Other activities</v>
          </cell>
          <cell r="J30" t="str">
            <v>Ostale djelatnosti</v>
          </cell>
          <cell r="K30" t="str">
            <v>Autres activités</v>
          </cell>
          <cell r="L30" t="str">
            <v>Прочие виды деятельности</v>
          </cell>
          <cell r="M30" t="str">
            <v>Wholesale of pharmaceutical goods</v>
          </cell>
          <cell r="N30" t="str">
            <v>JSC</v>
          </cell>
          <cell r="O30" t="str">
            <v>Ministry of Health</v>
          </cell>
          <cell r="P30">
            <v>2020</v>
          </cell>
          <cell r="Q30">
            <v>0.05</v>
          </cell>
          <cell r="S30">
            <v>0.95</v>
          </cell>
          <cell r="U30">
            <v>1958</v>
          </cell>
          <cell r="V30">
            <v>12018</v>
          </cell>
          <cell r="W30">
            <v>0</v>
          </cell>
          <cell r="X30">
            <v>9496</v>
          </cell>
          <cell r="Y30">
            <v>23472</v>
          </cell>
          <cell r="Z30">
            <v>15262</v>
          </cell>
          <cell r="AA30">
            <v>4575</v>
          </cell>
          <cell r="AB30">
            <v>19837</v>
          </cell>
          <cell r="AC30">
            <v>0</v>
          </cell>
          <cell r="AD30">
            <v>43309</v>
          </cell>
          <cell r="AE30">
            <v>0</v>
          </cell>
          <cell r="AF30">
            <v>34162</v>
          </cell>
          <cell r="AH30">
            <v>82274</v>
          </cell>
          <cell r="AI30">
            <v>116436</v>
          </cell>
          <cell r="AJ30">
            <v>0</v>
          </cell>
          <cell r="AL30">
            <v>150056</v>
          </cell>
          <cell r="AM30">
            <v>150056</v>
          </cell>
          <cell r="AN30">
            <v>0</v>
          </cell>
          <cell r="AO30">
            <v>266492</v>
          </cell>
          <cell r="AP30">
            <v>-251611</v>
          </cell>
          <cell r="AQ30">
            <v>28428</v>
          </cell>
          <cell r="AR30">
            <v>-223183</v>
          </cell>
          <cell r="AS30">
            <v>43309</v>
          </cell>
          <cell r="AT30">
            <v>219787</v>
          </cell>
          <cell r="AV30">
            <v>-151971</v>
          </cell>
          <cell r="AW30">
            <v>67816</v>
          </cell>
          <cell r="AX30">
            <v>2174</v>
          </cell>
          <cell r="AY30">
            <v>-153487</v>
          </cell>
          <cell r="AZ30">
            <v>-83497</v>
          </cell>
          <cell r="BA30">
            <v>-2926</v>
          </cell>
          <cell r="BB30">
            <v>0</v>
          </cell>
          <cell r="BC30">
            <v>-2</v>
          </cell>
          <cell r="BD30">
            <v>-86425</v>
          </cell>
          <cell r="BE30">
            <v>12</v>
          </cell>
          <cell r="BF30">
            <v>0</v>
          </cell>
          <cell r="BG30">
            <v>-86413</v>
          </cell>
          <cell r="BI30">
            <v>-86413</v>
          </cell>
          <cell r="BJ30">
            <v>1237</v>
          </cell>
          <cell r="BK30">
            <v>-82260</v>
          </cell>
          <cell r="BL30">
            <v>221961</v>
          </cell>
          <cell r="BY30">
            <v>0.20158713799855715</v>
          </cell>
          <cell r="BZ30">
            <v>0.20158713799855715</v>
          </cell>
          <cell r="CA30">
            <v>19.958277787130267</v>
          </cell>
          <cell r="CB30">
            <v>82.049404162636293</v>
          </cell>
          <cell r="CC30">
            <v>23472</v>
          </cell>
          <cell r="CD30">
            <v>-92964</v>
          </cell>
          <cell r="CE30">
            <v>-0.37989963009641153</v>
          </cell>
          <cell r="CF30">
            <v>-0.3931670207974084</v>
          </cell>
          <cell r="CG30">
            <v>0.72664981765087178</v>
          </cell>
          <cell r="CH30">
            <v>-1.995266572767785</v>
          </cell>
          <cell r="CI30" t="str">
            <v>NMF</v>
          </cell>
          <cell r="CJ30" t="str">
            <v>NMF</v>
          </cell>
          <cell r="CK30">
            <v>-3.2396304400680767</v>
          </cell>
          <cell r="CL30" t="str">
            <v/>
          </cell>
          <cell r="CM30">
            <v>-28.536226930963775</v>
          </cell>
          <cell r="CN30">
            <v>-28.113465481886536</v>
          </cell>
          <cell r="CO30">
            <v>6.1532706827680155</v>
          </cell>
          <cell r="CP30">
            <v>0</v>
          </cell>
          <cell r="CQ30">
            <v>1.3893611940836452</v>
          </cell>
        </row>
        <row r="31">
          <cell r="A31" t="str">
            <v>4NonFin2021</v>
          </cell>
          <cell r="B31">
            <v>4</v>
          </cell>
          <cell r="C31">
            <v>5</v>
          </cell>
          <cell r="D31" t="str">
            <v>4646</v>
          </cell>
          <cell r="E31" t="str">
            <v>NonFin</v>
          </cell>
          <cell r="F31" t="str">
            <v>BM (4)</v>
          </cell>
          <cell r="G31" t="str">
            <v>BusinessMontenegro</v>
          </cell>
          <cell r="H31" t="str">
            <v>Other activities</v>
          </cell>
          <cell r="I31" t="str">
            <v>Other activities</v>
          </cell>
          <cell r="J31" t="str">
            <v>Ostale djelatnosti</v>
          </cell>
          <cell r="K31" t="str">
            <v>Autres activités</v>
          </cell>
          <cell r="L31" t="str">
            <v>Прочие виды деятельности</v>
          </cell>
          <cell r="M31" t="str">
            <v>Wholesale of pharmaceutical goods</v>
          </cell>
          <cell r="N31" t="str">
            <v>JSC</v>
          </cell>
          <cell r="O31" t="str">
            <v>Ministry of Health</v>
          </cell>
          <cell r="P31">
            <v>2021</v>
          </cell>
          <cell r="Q31">
            <v>0.05</v>
          </cell>
          <cell r="S31">
            <v>0.95</v>
          </cell>
          <cell r="U31">
            <v>51933</v>
          </cell>
          <cell r="V31">
            <v>9828</v>
          </cell>
          <cell r="W31">
            <v>15522</v>
          </cell>
          <cell r="X31">
            <v>0</v>
          </cell>
          <cell r="Y31">
            <v>77283</v>
          </cell>
          <cell r="Z31">
            <v>16392</v>
          </cell>
          <cell r="AA31">
            <v>3580</v>
          </cell>
          <cell r="AB31">
            <v>19972</v>
          </cell>
          <cell r="AC31">
            <v>0</v>
          </cell>
          <cell r="AD31">
            <v>97255</v>
          </cell>
          <cell r="AE31">
            <v>0</v>
          </cell>
          <cell r="AF31">
            <v>21737</v>
          </cell>
          <cell r="AH31">
            <v>391928</v>
          </cell>
          <cell r="AI31">
            <v>413665</v>
          </cell>
          <cell r="AJ31">
            <v>0</v>
          </cell>
          <cell r="AL31">
            <v>658</v>
          </cell>
          <cell r="AM31">
            <v>658</v>
          </cell>
          <cell r="AN31">
            <v>0</v>
          </cell>
          <cell r="AO31">
            <v>414323</v>
          </cell>
          <cell r="AP31">
            <v>-345496</v>
          </cell>
          <cell r="AQ31">
            <v>28428</v>
          </cell>
          <cell r="AR31">
            <v>-317068</v>
          </cell>
          <cell r="AS31">
            <v>97255</v>
          </cell>
          <cell r="AT31">
            <v>57431</v>
          </cell>
          <cell r="AV31">
            <v>-3804</v>
          </cell>
          <cell r="AW31">
            <v>53627</v>
          </cell>
          <cell r="AX31">
            <v>1884</v>
          </cell>
          <cell r="AY31">
            <v>-148794</v>
          </cell>
          <cell r="AZ31">
            <v>-93283</v>
          </cell>
          <cell r="BA31">
            <v>0</v>
          </cell>
          <cell r="BB31">
            <v>0</v>
          </cell>
          <cell r="BC31">
            <v>0</v>
          </cell>
          <cell r="BD31">
            <v>-93283</v>
          </cell>
          <cell r="BE31">
            <v>-602</v>
          </cell>
          <cell r="BF31">
            <v>0</v>
          </cell>
          <cell r="BG31">
            <v>-93885</v>
          </cell>
          <cell r="BI31">
            <v>-93885</v>
          </cell>
          <cell r="BJ31">
            <v>210</v>
          </cell>
          <cell r="BK31">
            <v>-93073</v>
          </cell>
          <cell r="BL31">
            <v>59315</v>
          </cell>
          <cell r="BY31">
            <v>0.18682508793347274</v>
          </cell>
          <cell r="BZ31">
            <v>0.14930197140197987</v>
          </cell>
          <cell r="CA31">
            <v>62.461388448747194</v>
          </cell>
          <cell r="CB31">
            <v>2085.7005783385907</v>
          </cell>
          <cell r="CC31">
            <v>61761</v>
          </cell>
          <cell r="CD31">
            <v>-351904</v>
          </cell>
          <cell r="CE31">
            <v>-1.6242621580679424</v>
          </cell>
          <cell r="CF31">
            <v>-1.6347443018578816</v>
          </cell>
          <cell r="CG31">
            <v>0.38870103146830232</v>
          </cell>
          <cell r="CH31">
            <v>-0.96534882525320032</v>
          </cell>
          <cell r="CI31" t="str">
            <v>NMF</v>
          </cell>
          <cell r="CJ31" t="str">
            <v>NMF</v>
          </cell>
          <cell r="CK31">
            <v>-4.4515917613056422</v>
          </cell>
          <cell r="CL31" t="str">
            <v/>
          </cell>
          <cell r="CM31" t="str">
            <v/>
          </cell>
          <cell r="CN31" t="str">
            <v/>
          </cell>
          <cell r="CO31">
            <v>4.2601717135365789</v>
          </cell>
          <cell r="CP31">
            <v>0</v>
          </cell>
          <cell r="CQ31">
            <v>2.5726713310292508</v>
          </cell>
        </row>
        <row r="32">
          <cell r="A32" t="str">
            <v>4NonFin2022</v>
          </cell>
          <cell r="B32">
            <v>4</v>
          </cell>
          <cell r="C32">
            <v>5</v>
          </cell>
          <cell r="D32" t="str">
            <v>4646</v>
          </cell>
          <cell r="E32" t="str">
            <v>NonFin</v>
          </cell>
          <cell r="F32" t="str">
            <v>BM (4)</v>
          </cell>
          <cell r="G32" t="str">
            <v>BusinessMontenegro</v>
          </cell>
          <cell r="H32" t="str">
            <v>Other activities</v>
          </cell>
          <cell r="I32" t="str">
            <v>Other activities</v>
          </cell>
          <cell r="J32" t="str">
            <v>Ostale djelatnosti</v>
          </cell>
          <cell r="K32" t="str">
            <v>Autres activités</v>
          </cell>
          <cell r="L32" t="str">
            <v>Прочие виды деятельности</v>
          </cell>
          <cell r="M32" t="str">
            <v>Wholesale of pharmaceutical goods</v>
          </cell>
          <cell r="N32" t="str">
            <v>JSC</v>
          </cell>
          <cell r="O32" t="str">
            <v>Ministry of Health</v>
          </cell>
          <cell r="P32">
            <v>2022</v>
          </cell>
          <cell r="Q32">
            <v>0.05</v>
          </cell>
          <cell r="S32">
            <v>0.95</v>
          </cell>
          <cell r="U32">
            <v>23603</v>
          </cell>
          <cell r="V32">
            <v>5350</v>
          </cell>
          <cell r="W32">
            <v>0</v>
          </cell>
          <cell r="X32">
            <v>3375</v>
          </cell>
          <cell r="Y32">
            <v>32328</v>
          </cell>
          <cell r="Z32">
            <v>16985</v>
          </cell>
          <cell r="AA32">
            <v>140</v>
          </cell>
          <cell r="AB32">
            <v>17125</v>
          </cell>
          <cell r="AC32">
            <v>0</v>
          </cell>
          <cell r="AD32">
            <v>49453</v>
          </cell>
          <cell r="AE32">
            <v>0</v>
          </cell>
          <cell r="AF32">
            <v>27397</v>
          </cell>
          <cell r="AH32">
            <v>202745</v>
          </cell>
          <cell r="AI32">
            <v>230142</v>
          </cell>
          <cell r="AJ32">
            <v>0</v>
          </cell>
          <cell r="AL32">
            <v>861</v>
          </cell>
          <cell r="AM32">
            <v>861</v>
          </cell>
          <cell r="AN32">
            <v>0</v>
          </cell>
          <cell r="AO32">
            <v>231003</v>
          </cell>
          <cell r="AP32">
            <v>-209978</v>
          </cell>
          <cell r="AQ32">
            <v>28428</v>
          </cell>
          <cell r="AR32">
            <v>-181550</v>
          </cell>
          <cell r="AS32">
            <v>49453</v>
          </cell>
          <cell r="AT32">
            <v>349206</v>
          </cell>
          <cell r="AV32">
            <v>-14924</v>
          </cell>
          <cell r="AW32">
            <v>334282</v>
          </cell>
          <cell r="AX32">
            <v>126</v>
          </cell>
          <cell r="AY32">
            <v>-173675</v>
          </cell>
          <cell r="AZ32">
            <v>160733</v>
          </cell>
          <cell r="BA32">
            <v>-25012</v>
          </cell>
          <cell r="BB32">
            <v>0</v>
          </cell>
          <cell r="BC32">
            <v>0</v>
          </cell>
          <cell r="BD32">
            <v>135721</v>
          </cell>
          <cell r="BE32">
            <v>-203</v>
          </cell>
          <cell r="BF32">
            <v>0</v>
          </cell>
          <cell r="BG32">
            <v>135518</v>
          </cell>
          <cell r="BI32">
            <v>135518</v>
          </cell>
          <cell r="BJ32">
            <v>390</v>
          </cell>
          <cell r="BK32">
            <v>161123</v>
          </cell>
          <cell r="BL32">
            <v>349332</v>
          </cell>
          <cell r="BY32">
            <v>0.14046979690799594</v>
          </cell>
          <cell r="BZ32">
            <v>0.14046979690799594</v>
          </cell>
          <cell r="CA32">
            <v>5.5919715010624103</v>
          </cell>
          <cell r="CB32">
            <v>670.05528008576789</v>
          </cell>
          <cell r="CC32">
            <v>32328</v>
          </cell>
          <cell r="CD32">
            <v>-197814</v>
          </cell>
          <cell r="CE32">
            <v>0.46028132391768756</v>
          </cell>
          <cell r="CF32">
            <v>0.38807466080193354</v>
          </cell>
          <cell r="CG32">
            <v>1.8522473608025494</v>
          </cell>
          <cell r="CH32">
            <v>2.7403393120740906</v>
          </cell>
          <cell r="CI32" t="str">
            <v>NMF</v>
          </cell>
          <cell r="CJ32" t="str">
            <v>NMF</v>
          </cell>
          <cell r="CK32">
            <v>1.4337059265281804</v>
          </cell>
          <cell r="CL32" t="str">
            <v/>
          </cell>
          <cell r="CM32">
            <v>6.4262354070046381</v>
          </cell>
          <cell r="CN32">
            <v>6.4418279225971533</v>
          </cell>
          <cell r="CO32">
            <v>4.6711625179463327</v>
          </cell>
          <cell r="CP32">
            <v>0</v>
          </cell>
          <cell r="CQ32">
            <v>0.61148420413818372</v>
          </cell>
        </row>
        <row r="33">
          <cell r="A33" t="str">
            <v>5NonFin2016</v>
          </cell>
          <cell r="B33">
            <v>5</v>
          </cell>
          <cell r="C33">
            <v>6</v>
          </cell>
          <cell r="D33" t="str">
            <v>1412</v>
          </cell>
          <cell r="E33" t="str">
            <v>NonFin</v>
          </cell>
          <cell r="F33" t="str">
            <v>CM (5)</v>
          </cell>
          <cell r="G33" t="str">
            <v>Castello Montenegro</v>
          </cell>
          <cell r="H33" t="str">
            <v>Other Industries</v>
          </cell>
          <cell r="I33" t="str">
            <v>Other Industries</v>
          </cell>
          <cell r="J33" t="str">
            <v>Ostale industrije</v>
          </cell>
          <cell r="K33" t="str">
            <v>Autres industries</v>
          </cell>
          <cell r="L33" t="str">
            <v>Прочие отрасли</v>
          </cell>
          <cell r="M33" t="str">
            <v>Manufacture of workwear</v>
          </cell>
          <cell r="N33" t="str">
            <v>JSC</v>
          </cell>
          <cell r="O33" t="str">
            <v>Ministry of Economic Development</v>
          </cell>
          <cell r="P33">
            <v>2016</v>
          </cell>
          <cell r="Q33">
            <v>0.8805909999999999</v>
          </cell>
          <cell r="S33">
            <v>6.7234000000000002E-2</v>
          </cell>
          <cell r="T33">
            <v>5.2174999999999999E-2</v>
          </cell>
          <cell r="U33">
            <v>77382</v>
          </cell>
          <cell r="V33">
            <v>17761</v>
          </cell>
          <cell r="W33">
            <v>21587</v>
          </cell>
          <cell r="X33">
            <v>0</v>
          </cell>
          <cell r="Y33">
            <v>116730</v>
          </cell>
          <cell r="Z33">
            <v>1756817</v>
          </cell>
          <cell r="AA33">
            <v>0</v>
          </cell>
          <cell r="AB33">
            <v>1756817</v>
          </cell>
          <cell r="AC33">
            <v>0</v>
          </cell>
          <cell r="AD33">
            <v>1873547</v>
          </cell>
          <cell r="AE33">
            <v>0</v>
          </cell>
          <cell r="AF33">
            <v>5643</v>
          </cell>
          <cell r="AH33">
            <v>5172</v>
          </cell>
          <cell r="AI33">
            <v>10815</v>
          </cell>
          <cell r="AJ33">
            <v>325649</v>
          </cell>
          <cell r="AL33">
            <v>26945</v>
          </cell>
          <cell r="AM33">
            <v>352594</v>
          </cell>
          <cell r="AN33">
            <v>0</v>
          </cell>
          <cell r="AO33">
            <v>363409</v>
          </cell>
          <cell r="AP33">
            <v>-416994</v>
          </cell>
          <cell r="AQ33">
            <v>1927132</v>
          </cell>
          <cell r="AR33">
            <v>1510138</v>
          </cell>
          <cell r="AS33">
            <v>1873547</v>
          </cell>
          <cell r="AT33">
            <v>0</v>
          </cell>
          <cell r="AV33">
            <v>-7163</v>
          </cell>
          <cell r="AW33">
            <v>-7163</v>
          </cell>
          <cell r="AX33">
            <v>149654</v>
          </cell>
          <cell r="AY33">
            <v>-193805</v>
          </cell>
          <cell r="AZ33">
            <v>-51314</v>
          </cell>
          <cell r="BA33">
            <v>0</v>
          </cell>
          <cell r="BB33">
            <v>0</v>
          </cell>
          <cell r="BC33">
            <v>-7083</v>
          </cell>
          <cell r="BD33">
            <v>-58397</v>
          </cell>
          <cell r="BE33">
            <v>0</v>
          </cell>
          <cell r="BG33">
            <v>-58397</v>
          </cell>
          <cell r="BI33">
            <v>-58397</v>
          </cell>
          <cell r="BJ33">
            <v>55746</v>
          </cell>
          <cell r="BK33">
            <v>4432</v>
          </cell>
          <cell r="BL33">
            <v>149654</v>
          </cell>
          <cell r="BY33">
            <v>10.793342579750346</v>
          </cell>
          <cell r="BZ33">
            <v>8.7973185390661115</v>
          </cell>
          <cell r="CA33" t="str">
            <v/>
          </cell>
          <cell r="CB33">
            <v>287.54641909814325</v>
          </cell>
          <cell r="CC33">
            <v>95143</v>
          </cell>
          <cell r="CD33">
            <v>84328</v>
          </cell>
          <cell r="CE33" t="str">
            <v/>
          </cell>
          <cell r="CF33" t="str">
            <v/>
          </cell>
          <cell r="CG33">
            <v>0.74466581744357307</v>
          </cell>
          <cell r="CH33">
            <v>-3.1169220734788079E-2</v>
          </cell>
          <cell r="CI33">
            <v>-3.8669975856511128E-2</v>
          </cell>
          <cell r="CJ33">
            <v>0.24064621908726222</v>
          </cell>
          <cell r="CK33">
            <v>81.996615523465707</v>
          </cell>
          <cell r="CL33">
            <v>1.3609745462138683E-2</v>
          </cell>
          <cell r="CM33" t="str">
            <v/>
          </cell>
          <cell r="CN33" t="str">
            <v/>
          </cell>
          <cell r="CO33">
            <v>0.19396844594771309</v>
          </cell>
          <cell r="CP33">
            <v>0</v>
          </cell>
          <cell r="CQ33">
            <v>1.3428842530102771</v>
          </cell>
        </row>
        <row r="34">
          <cell r="A34" t="str">
            <v>5NonFin2017</v>
          </cell>
          <cell r="B34">
            <v>5</v>
          </cell>
          <cell r="C34">
            <v>6</v>
          </cell>
          <cell r="D34" t="str">
            <v>1412</v>
          </cell>
          <cell r="E34" t="str">
            <v>NonFin</v>
          </cell>
          <cell r="F34" t="str">
            <v>CM (5)</v>
          </cell>
          <cell r="G34" t="str">
            <v>Castello Montenegro</v>
          </cell>
          <cell r="H34" t="str">
            <v>Other Industries</v>
          </cell>
          <cell r="I34" t="str">
            <v>Other Industries</v>
          </cell>
          <cell r="J34" t="str">
            <v>Ostale industrije</v>
          </cell>
          <cell r="K34" t="str">
            <v>Autres industries</v>
          </cell>
          <cell r="L34" t="str">
            <v>Прочие отрасли</v>
          </cell>
          <cell r="M34" t="str">
            <v>Manufacture of workwear</v>
          </cell>
          <cell r="N34" t="str">
            <v>JSC</v>
          </cell>
          <cell r="O34" t="str">
            <v>Ministry of Economic Development</v>
          </cell>
          <cell r="P34">
            <v>2017</v>
          </cell>
          <cell r="Q34">
            <v>0.8805909999999999</v>
          </cell>
          <cell r="S34">
            <v>6.7234000000000002E-2</v>
          </cell>
          <cell r="T34">
            <v>5.2174999999999999E-2</v>
          </cell>
          <cell r="U34">
            <v>79046</v>
          </cell>
          <cell r="V34">
            <v>8798</v>
          </cell>
          <cell r="W34">
            <v>21472</v>
          </cell>
          <cell r="X34">
            <v>0</v>
          </cell>
          <cell r="Y34">
            <v>109316</v>
          </cell>
          <cell r="Z34">
            <v>1699915</v>
          </cell>
          <cell r="AA34">
            <v>0</v>
          </cell>
          <cell r="AB34">
            <v>1699915</v>
          </cell>
          <cell r="AC34">
            <v>0</v>
          </cell>
          <cell r="AD34">
            <v>1809231</v>
          </cell>
          <cell r="AE34">
            <v>0</v>
          </cell>
          <cell r="AF34">
            <v>9311</v>
          </cell>
          <cell r="AH34">
            <v>5992</v>
          </cell>
          <cell r="AI34">
            <v>15303</v>
          </cell>
          <cell r="AJ34">
            <v>325649</v>
          </cell>
          <cell r="AL34">
            <v>0</v>
          </cell>
          <cell r="AM34">
            <v>325649</v>
          </cell>
          <cell r="AN34">
            <v>0</v>
          </cell>
          <cell r="AO34">
            <v>340952</v>
          </cell>
          <cell r="AP34">
            <v>-458853</v>
          </cell>
          <cell r="AQ34">
            <v>1927132</v>
          </cell>
          <cell r="AR34">
            <v>1468279</v>
          </cell>
          <cell r="AS34">
            <v>1809231</v>
          </cell>
          <cell r="AT34">
            <v>0</v>
          </cell>
          <cell r="AV34">
            <v>-408</v>
          </cell>
          <cell r="AW34">
            <v>-408</v>
          </cell>
          <cell r="AX34">
            <v>148707</v>
          </cell>
          <cell r="AY34">
            <v>-216218</v>
          </cell>
          <cell r="AZ34">
            <v>-67919</v>
          </cell>
          <cell r="BA34">
            <v>0</v>
          </cell>
          <cell r="BB34">
            <v>0</v>
          </cell>
          <cell r="BC34">
            <v>-885</v>
          </cell>
          <cell r="BD34">
            <v>-68804</v>
          </cell>
          <cell r="BE34">
            <v>0</v>
          </cell>
          <cell r="BG34">
            <v>-68804</v>
          </cell>
          <cell r="BI34">
            <v>-68804</v>
          </cell>
          <cell r="BJ34">
            <v>56902</v>
          </cell>
          <cell r="BK34">
            <v>-11017</v>
          </cell>
          <cell r="BL34">
            <v>148707</v>
          </cell>
          <cell r="BY34">
            <v>7.1434359275958963</v>
          </cell>
          <cell r="BZ34">
            <v>5.7403123570541723</v>
          </cell>
          <cell r="CA34" t="str">
            <v/>
          </cell>
          <cell r="CB34">
            <v>8329.6936274509808</v>
          </cell>
          <cell r="CC34">
            <v>87844</v>
          </cell>
          <cell r="CD34">
            <v>72541</v>
          </cell>
          <cell r="CE34" t="str">
            <v/>
          </cell>
          <cell r="CF34" t="str">
            <v/>
          </cell>
          <cell r="CG34">
            <v>0.68646884492166227</v>
          </cell>
          <cell r="CH34">
            <v>-3.8029416918016548E-2</v>
          </cell>
          <cell r="CI34">
            <v>-4.6860303797847683E-2</v>
          </cell>
          <cell r="CJ34">
            <v>0.23221199785599331</v>
          </cell>
          <cell r="CK34">
            <v>-30.947807933194156</v>
          </cell>
          <cell r="CL34">
            <v>-3.3830903825898435E-2</v>
          </cell>
          <cell r="CM34" t="str">
            <v/>
          </cell>
          <cell r="CN34" t="str">
            <v/>
          </cell>
          <cell r="CO34">
            <v>0.18845133650705742</v>
          </cell>
          <cell r="CP34">
            <v>0</v>
          </cell>
          <cell r="CQ34">
            <v>1.4567303489412065</v>
          </cell>
        </row>
        <row r="35">
          <cell r="A35" t="str">
            <v>5NonFin2018</v>
          </cell>
          <cell r="B35">
            <v>5</v>
          </cell>
          <cell r="C35">
            <v>6</v>
          </cell>
          <cell r="D35" t="str">
            <v>1412</v>
          </cell>
          <cell r="E35" t="str">
            <v>NonFin</v>
          </cell>
          <cell r="F35" t="str">
            <v>CM (5)</v>
          </cell>
          <cell r="G35" t="str">
            <v>Castello Montenegro</v>
          </cell>
          <cell r="H35" t="str">
            <v>Other Industries</v>
          </cell>
          <cell r="I35" t="str">
            <v>Other Industries</v>
          </cell>
          <cell r="J35" t="str">
            <v>Ostale industrije</v>
          </cell>
          <cell r="K35" t="str">
            <v>Autres industries</v>
          </cell>
          <cell r="L35" t="str">
            <v>Прочие отрасли</v>
          </cell>
          <cell r="M35" t="str">
            <v>Manufacture of workwear</v>
          </cell>
          <cell r="N35" t="str">
            <v>JSC</v>
          </cell>
          <cell r="O35" t="str">
            <v>Ministry of Economic Development</v>
          </cell>
          <cell r="P35">
            <v>2018</v>
          </cell>
          <cell r="Q35">
            <v>0.8805909999999999</v>
          </cell>
          <cell r="S35">
            <v>6.7234000000000002E-2</v>
          </cell>
          <cell r="T35">
            <v>5.2174999999999999E-2</v>
          </cell>
          <cell r="U35">
            <v>52884</v>
          </cell>
          <cell r="V35">
            <v>10776</v>
          </cell>
          <cell r="W35">
            <v>20506</v>
          </cell>
          <cell r="X35">
            <v>0</v>
          </cell>
          <cell r="Y35">
            <v>84166</v>
          </cell>
          <cell r="Z35">
            <v>1643302</v>
          </cell>
          <cell r="AA35">
            <v>0</v>
          </cell>
          <cell r="AB35">
            <v>1643302</v>
          </cell>
          <cell r="AC35">
            <v>0</v>
          </cell>
          <cell r="AD35">
            <v>1727468</v>
          </cell>
          <cell r="AE35">
            <v>0</v>
          </cell>
          <cell r="AF35">
            <v>9955</v>
          </cell>
          <cell r="AH35">
            <v>8411</v>
          </cell>
          <cell r="AI35">
            <v>18366</v>
          </cell>
          <cell r="AJ35">
            <v>325649</v>
          </cell>
          <cell r="AL35">
            <v>0</v>
          </cell>
          <cell r="AM35">
            <v>325649</v>
          </cell>
          <cell r="AN35">
            <v>0</v>
          </cell>
          <cell r="AO35">
            <v>344015</v>
          </cell>
          <cell r="AP35">
            <v>-543679</v>
          </cell>
          <cell r="AQ35">
            <v>1927132</v>
          </cell>
          <cell r="AR35">
            <v>1383453</v>
          </cell>
          <cell r="AS35">
            <v>1727468</v>
          </cell>
          <cell r="AT35">
            <v>0</v>
          </cell>
          <cell r="AV35">
            <v>-456</v>
          </cell>
          <cell r="AW35">
            <v>-456</v>
          </cell>
          <cell r="AX35">
            <v>118827</v>
          </cell>
          <cell r="AY35">
            <v>-209394</v>
          </cell>
          <cell r="AZ35">
            <v>-91023</v>
          </cell>
          <cell r="BA35">
            <v>0</v>
          </cell>
          <cell r="BB35">
            <v>0</v>
          </cell>
          <cell r="BC35">
            <v>6197</v>
          </cell>
          <cell r="BD35">
            <v>-84826</v>
          </cell>
          <cell r="BE35">
            <v>0</v>
          </cell>
          <cell r="BG35">
            <v>-84826</v>
          </cell>
          <cell r="BI35">
            <v>-84826</v>
          </cell>
          <cell r="BJ35">
            <v>77109</v>
          </cell>
          <cell r="BK35">
            <v>-13914</v>
          </cell>
          <cell r="BL35">
            <v>118827</v>
          </cell>
          <cell r="BY35">
            <v>4.5827071763040399</v>
          </cell>
          <cell r="BZ35">
            <v>3.4661875204181638</v>
          </cell>
          <cell r="CA35" t="str">
            <v/>
          </cell>
          <cell r="CB35">
            <v>7968.3662280701756</v>
          </cell>
          <cell r="CC35">
            <v>63660</v>
          </cell>
          <cell r="CD35">
            <v>45294</v>
          </cell>
          <cell r="CE35" t="str">
            <v/>
          </cell>
          <cell r="CF35" t="str">
            <v/>
          </cell>
          <cell r="CG35">
            <v>0.56624731951393847</v>
          </cell>
          <cell r="CH35">
            <v>-4.9104238110344159E-2</v>
          </cell>
          <cell r="CI35">
            <v>-6.1314695909438194E-2</v>
          </cell>
          <cell r="CJ35">
            <v>0.24866403123199704</v>
          </cell>
          <cell r="CK35">
            <v>-24.724378323990226</v>
          </cell>
          <cell r="CL35">
            <v>-4.2726985189575281E-2</v>
          </cell>
          <cell r="CM35" t="str">
            <v/>
          </cell>
          <cell r="CN35" t="str">
            <v/>
          </cell>
          <cell r="CO35">
            <v>0.19914406518673572</v>
          </cell>
          <cell r="CP35">
            <v>0</v>
          </cell>
          <cell r="CQ35">
            <v>1.7660127748743972</v>
          </cell>
        </row>
        <row r="36">
          <cell r="A36" t="str">
            <v>5NonFin2019</v>
          </cell>
          <cell r="B36">
            <v>5</v>
          </cell>
          <cell r="C36">
            <v>6</v>
          </cell>
          <cell r="D36" t="str">
            <v>1412</v>
          </cell>
          <cell r="E36" t="str">
            <v>NonFin</v>
          </cell>
          <cell r="F36" t="str">
            <v>CM (5)</v>
          </cell>
          <cell r="G36" t="str">
            <v>Castello Montenegro</v>
          </cell>
          <cell r="H36" t="str">
            <v>Other Industries</v>
          </cell>
          <cell r="I36" t="str">
            <v>Other Industries</v>
          </cell>
          <cell r="J36" t="str">
            <v>Ostale industrije</v>
          </cell>
          <cell r="K36" t="str">
            <v>Autres industries</v>
          </cell>
          <cell r="L36" t="str">
            <v>Прочие отрасли</v>
          </cell>
          <cell r="M36" t="str">
            <v>Manufacture of workwear</v>
          </cell>
          <cell r="N36" t="str">
            <v>JSC</v>
          </cell>
          <cell r="O36" t="str">
            <v>Ministry of Economic Development</v>
          </cell>
          <cell r="P36">
            <v>2019</v>
          </cell>
          <cell r="Q36">
            <v>0.8805909999999999</v>
          </cell>
          <cell r="S36">
            <v>6.7234000000000002E-2</v>
          </cell>
          <cell r="T36">
            <v>5.2174999999999999E-2</v>
          </cell>
          <cell r="U36">
            <v>36662</v>
          </cell>
          <cell r="V36">
            <v>9370</v>
          </cell>
          <cell r="W36">
            <v>20203</v>
          </cell>
          <cell r="X36">
            <v>0</v>
          </cell>
          <cell r="Y36">
            <v>66235</v>
          </cell>
          <cell r="Z36">
            <v>1588480</v>
          </cell>
          <cell r="AA36">
            <v>0</v>
          </cell>
          <cell r="AB36">
            <v>1588480</v>
          </cell>
          <cell r="AC36">
            <v>0</v>
          </cell>
          <cell r="AD36">
            <v>1654715</v>
          </cell>
          <cell r="AE36">
            <v>0</v>
          </cell>
          <cell r="AF36">
            <v>7881</v>
          </cell>
          <cell r="AH36">
            <v>8411</v>
          </cell>
          <cell r="AI36">
            <v>16292</v>
          </cell>
          <cell r="AJ36">
            <v>325649</v>
          </cell>
          <cell r="AL36">
            <v>0</v>
          </cell>
          <cell r="AM36">
            <v>325649</v>
          </cell>
          <cell r="AN36">
            <v>0</v>
          </cell>
          <cell r="AO36">
            <v>341941</v>
          </cell>
          <cell r="AP36">
            <v>-614358</v>
          </cell>
          <cell r="AQ36">
            <v>1927132</v>
          </cell>
          <cell r="AR36">
            <v>1312774</v>
          </cell>
          <cell r="AS36">
            <v>1654715</v>
          </cell>
          <cell r="AT36">
            <v>79114</v>
          </cell>
          <cell r="AV36">
            <v>-12503</v>
          </cell>
          <cell r="AW36">
            <v>66611</v>
          </cell>
          <cell r="AX36">
            <v>18904</v>
          </cell>
          <cell r="AY36">
            <v>-158809</v>
          </cell>
          <cell r="AZ36">
            <v>-73294</v>
          </cell>
          <cell r="BB36">
            <v>0</v>
          </cell>
          <cell r="BC36">
            <v>2615</v>
          </cell>
          <cell r="BD36">
            <v>-70679</v>
          </cell>
          <cell r="BE36">
            <v>0</v>
          </cell>
          <cell r="BF36">
            <v>0</v>
          </cell>
          <cell r="BG36">
            <v>-70679</v>
          </cell>
          <cell r="BI36">
            <v>-70679</v>
          </cell>
          <cell r="BJ36">
            <v>85606</v>
          </cell>
          <cell r="BK36">
            <v>12312</v>
          </cell>
          <cell r="BL36">
            <v>98018</v>
          </cell>
          <cell r="BY36">
            <v>4.0654922661428925</v>
          </cell>
          <cell r="BZ36">
            <v>2.8254357967100416</v>
          </cell>
          <cell r="CA36">
            <v>43.229390499785119</v>
          </cell>
          <cell r="CB36">
            <v>230.06998320403102</v>
          </cell>
          <cell r="CC36">
            <v>46032</v>
          </cell>
          <cell r="CD36">
            <v>29740</v>
          </cell>
          <cell r="CE36">
            <v>-0.92643527062214015</v>
          </cell>
          <cell r="CF36">
            <v>-0.89338170235356573</v>
          </cell>
          <cell r="CG36">
            <v>0.57216073596712436</v>
          </cell>
          <cell r="CH36">
            <v>-4.2713699942286132E-2</v>
          </cell>
          <cell r="CI36">
            <v>-5.3839427045325391E-2</v>
          </cell>
          <cell r="CJ36">
            <v>0.26047209953883915</v>
          </cell>
          <cell r="CK36">
            <v>27.772985705003247</v>
          </cell>
          <cell r="CL36">
            <v>3.7807578097890676E-2</v>
          </cell>
          <cell r="CM36" t="str">
            <v/>
          </cell>
          <cell r="CN36" t="str">
            <v/>
          </cell>
          <cell r="CO36">
            <v>0.20664646177740578</v>
          </cell>
          <cell r="CP36">
            <v>0</v>
          </cell>
          <cell r="CQ36">
            <v>1.7477606153971719</v>
          </cell>
        </row>
        <row r="37">
          <cell r="A37" t="str">
            <v>5NonFin2020</v>
          </cell>
          <cell r="B37">
            <v>5</v>
          </cell>
          <cell r="C37">
            <v>6</v>
          </cell>
          <cell r="D37" t="str">
            <v>1412</v>
          </cell>
          <cell r="E37" t="str">
            <v>NonFin</v>
          </cell>
          <cell r="F37" t="str">
            <v>CM (5)</v>
          </cell>
          <cell r="G37" t="str">
            <v>Castello Montenegro</v>
          </cell>
          <cell r="H37" t="str">
            <v>Other Industries</v>
          </cell>
          <cell r="I37" t="str">
            <v>Other Industries</v>
          </cell>
          <cell r="J37" t="str">
            <v>Ostale industrije</v>
          </cell>
          <cell r="K37" t="str">
            <v>Autres industries</v>
          </cell>
          <cell r="L37" t="str">
            <v>Прочие отрасли</v>
          </cell>
          <cell r="M37" t="str">
            <v>Manufacture of workwear</v>
          </cell>
          <cell r="N37" t="str">
            <v>JSC</v>
          </cell>
          <cell r="O37" t="str">
            <v>Ministry of Economic Development</v>
          </cell>
          <cell r="P37">
            <v>2020</v>
          </cell>
          <cell r="Q37">
            <v>0.8805909999999999</v>
          </cell>
          <cell r="S37">
            <v>6.7234000000000002E-2</v>
          </cell>
          <cell r="T37">
            <v>5.2174999999999999E-2</v>
          </cell>
          <cell r="U37">
            <v>20134</v>
          </cell>
          <cell r="V37">
            <v>7211</v>
          </cell>
          <cell r="W37">
            <v>19479</v>
          </cell>
          <cell r="X37">
            <v>0</v>
          </cell>
          <cell r="Y37">
            <v>46824</v>
          </cell>
          <cell r="Z37">
            <v>1535919</v>
          </cell>
          <cell r="AA37">
            <v>0</v>
          </cell>
          <cell r="AB37">
            <v>1535919</v>
          </cell>
          <cell r="AC37">
            <v>0</v>
          </cell>
          <cell r="AD37">
            <v>1582743</v>
          </cell>
          <cell r="AE37">
            <v>0</v>
          </cell>
          <cell r="AF37">
            <v>11174</v>
          </cell>
          <cell r="AH37">
            <v>16313</v>
          </cell>
          <cell r="AI37">
            <v>27487</v>
          </cell>
          <cell r="AJ37">
            <v>0</v>
          </cell>
          <cell r="AL37">
            <v>325649</v>
          </cell>
          <cell r="AM37">
            <v>325649</v>
          </cell>
          <cell r="AN37">
            <v>0</v>
          </cell>
          <cell r="AO37">
            <v>353136</v>
          </cell>
          <cell r="AP37">
            <v>-697525</v>
          </cell>
          <cell r="AQ37">
            <v>1927132</v>
          </cell>
          <cell r="AR37">
            <v>1229607</v>
          </cell>
          <cell r="AS37">
            <v>1582743</v>
          </cell>
          <cell r="AT37">
            <v>18492</v>
          </cell>
          <cell r="AV37">
            <v>-10628</v>
          </cell>
          <cell r="AW37">
            <v>7864</v>
          </cell>
          <cell r="AX37">
            <v>58617</v>
          </cell>
          <cell r="AY37">
            <v>-149648</v>
          </cell>
          <cell r="AZ37">
            <v>-83167</v>
          </cell>
          <cell r="BA37">
            <v>0</v>
          </cell>
          <cell r="BB37">
            <v>0</v>
          </cell>
          <cell r="BC37">
            <v>0</v>
          </cell>
          <cell r="BD37">
            <v>-83167</v>
          </cell>
          <cell r="BE37">
            <v>0</v>
          </cell>
          <cell r="BF37">
            <v>0</v>
          </cell>
          <cell r="BG37">
            <v>-83167</v>
          </cell>
          <cell r="BI37">
            <v>-83167</v>
          </cell>
          <cell r="BJ37">
            <v>0</v>
          </cell>
          <cell r="BK37">
            <v>-83167</v>
          </cell>
          <cell r="BL37">
            <v>77109</v>
          </cell>
          <cell r="BY37">
            <v>1.7034961982027867</v>
          </cell>
          <cell r="BZ37">
            <v>0.99483392149015903</v>
          </cell>
          <cell r="CA37">
            <v>142.33263032662774</v>
          </cell>
          <cell r="CB37">
            <v>383.75141136620249</v>
          </cell>
          <cell r="CC37">
            <v>27345</v>
          </cell>
          <cell r="CD37">
            <v>-142</v>
          </cell>
          <cell r="CE37">
            <v>-4.497458360372053</v>
          </cell>
          <cell r="CF37">
            <v>-4.497458360372053</v>
          </cell>
          <cell r="CG37">
            <v>0.11537597644063989</v>
          </cell>
          <cell r="CH37">
            <v>-5.2546117720943954E-2</v>
          </cell>
          <cell r="CI37">
            <v>-6.7637058019350896E-2</v>
          </cell>
          <cell r="CJ37">
            <v>0.28719420107400168</v>
          </cell>
          <cell r="CK37">
            <v>-4.246107230031142</v>
          </cell>
          <cell r="CL37" t="str">
            <v/>
          </cell>
          <cell r="CM37" t="str">
            <v/>
          </cell>
          <cell r="CN37" t="str">
            <v/>
          </cell>
          <cell r="CO37">
            <v>0.22311645036496766</v>
          </cell>
          <cell r="CP37">
            <v>0</v>
          </cell>
          <cell r="CQ37">
            <v>2.0785641105448134</v>
          </cell>
        </row>
        <row r="38">
          <cell r="A38" t="str">
            <v>5NonFin2021</v>
          </cell>
          <cell r="B38">
            <v>5</v>
          </cell>
          <cell r="C38">
            <v>6</v>
          </cell>
          <cell r="D38" t="str">
            <v>1412</v>
          </cell>
          <cell r="E38" t="str">
            <v>NonFin</v>
          </cell>
          <cell r="F38" t="str">
            <v>CM (5)</v>
          </cell>
          <cell r="G38" t="str">
            <v>Castello Montenegro</v>
          </cell>
          <cell r="H38" t="str">
            <v>Other Industries</v>
          </cell>
          <cell r="I38" t="str">
            <v>Other Industries</v>
          </cell>
          <cell r="J38" t="str">
            <v>Ostale industrije</v>
          </cell>
          <cell r="K38" t="str">
            <v>Autres industries</v>
          </cell>
          <cell r="L38" t="str">
            <v>Прочие отрасли</v>
          </cell>
          <cell r="M38" t="str">
            <v>Manufacture of workwear</v>
          </cell>
          <cell r="N38" t="str">
            <v>JSC</v>
          </cell>
          <cell r="O38" t="str">
            <v>Ministry of Economic Development</v>
          </cell>
          <cell r="P38">
            <v>2021</v>
          </cell>
          <cell r="Q38">
            <v>0.8805909999999999</v>
          </cell>
          <cell r="S38">
            <v>6.7234000000000002E-2</v>
          </cell>
          <cell r="T38">
            <v>5.2174999999999999E-2</v>
          </cell>
          <cell r="U38">
            <v>295</v>
          </cell>
          <cell r="V38">
            <v>9436</v>
          </cell>
          <cell r="W38">
            <v>14595</v>
          </cell>
          <cell r="X38">
            <v>0</v>
          </cell>
          <cell r="Y38">
            <v>24326</v>
          </cell>
          <cell r="Z38">
            <v>1483518</v>
          </cell>
          <cell r="AA38">
            <v>0</v>
          </cell>
          <cell r="AB38">
            <v>1483518</v>
          </cell>
          <cell r="AC38">
            <v>0</v>
          </cell>
          <cell r="AD38">
            <v>1507844</v>
          </cell>
          <cell r="AE38">
            <v>0</v>
          </cell>
          <cell r="AF38">
            <v>14933</v>
          </cell>
          <cell r="AH38">
            <v>35245</v>
          </cell>
          <cell r="AI38">
            <v>50178</v>
          </cell>
          <cell r="AJ38">
            <v>0</v>
          </cell>
          <cell r="AL38">
            <v>325649</v>
          </cell>
          <cell r="AM38">
            <v>325649</v>
          </cell>
          <cell r="AN38">
            <v>0</v>
          </cell>
          <cell r="AO38">
            <v>375827</v>
          </cell>
          <cell r="AP38">
            <v>-795115</v>
          </cell>
          <cell r="AQ38">
            <v>1927132</v>
          </cell>
          <cell r="AR38">
            <v>1132017</v>
          </cell>
          <cell r="AS38">
            <v>1507844</v>
          </cell>
          <cell r="AT38">
            <v>14267</v>
          </cell>
          <cell r="AV38">
            <v>-10885</v>
          </cell>
          <cell r="AW38">
            <v>3382</v>
          </cell>
          <cell r="AX38">
            <v>57333</v>
          </cell>
          <cell r="AY38">
            <v>-158304</v>
          </cell>
          <cell r="AZ38">
            <v>-97589</v>
          </cell>
          <cell r="BA38">
            <v>0</v>
          </cell>
          <cell r="BB38">
            <v>0</v>
          </cell>
          <cell r="BC38">
            <v>0</v>
          </cell>
          <cell r="BD38">
            <v>-97589</v>
          </cell>
          <cell r="BE38">
            <v>0</v>
          </cell>
          <cell r="BF38">
            <v>0</v>
          </cell>
          <cell r="BG38">
            <v>-97589</v>
          </cell>
          <cell r="BI38">
            <v>-97589</v>
          </cell>
          <cell r="BJ38">
            <v>0</v>
          </cell>
          <cell r="BK38">
            <v>-97589</v>
          </cell>
          <cell r="BL38">
            <v>71600</v>
          </cell>
          <cell r="BY38">
            <v>0.48479413288692258</v>
          </cell>
          <cell r="BZ38">
            <v>0.19392961058631272</v>
          </cell>
          <cell r="CA38">
            <v>241.40604191490854</v>
          </cell>
          <cell r="CB38">
            <v>500.73909049150205</v>
          </cell>
          <cell r="CC38">
            <v>9731</v>
          </cell>
          <cell r="CD38">
            <v>-40447</v>
          </cell>
          <cell r="CE38">
            <v>-6.8401906497511744</v>
          </cell>
          <cell r="CF38">
            <v>-6.8401906497511744</v>
          </cell>
          <cell r="CG38">
            <v>8.4325813143880518E-2</v>
          </cell>
          <cell r="CH38">
            <v>-6.4720886245526729E-2</v>
          </cell>
          <cell r="CI38">
            <v>-8.6208069313446711E-2</v>
          </cell>
          <cell r="CJ38">
            <v>0.33199766434603012</v>
          </cell>
          <cell r="CK38">
            <v>-3.8511205156318846</v>
          </cell>
          <cell r="CL38" t="str">
            <v/>
          </cell>
          <cell r="CM38" t="str">
            <v/>
          </cell>
          <cell r="CN38" t="str">
            <v/>
          </cell>
          <cell r="CO38">
            <v>0.24924793281002544</v>
          </cell>
          <cell r="CP38">
            <v>0</v>
          </cell>
          <cell r="CQ38">
            <v>2.3629748603351954</v>
          </cell>
        </row>
        <row r="39">
          <cell r="A39" t="str">
            <v>5NonFin2022</v>
          </cell>
          <cell r="B39">
            <v>5</v>
          </cell>
          <cell r="C39">
            <v>6</v>
          </cell>
          <cell r="D39" t="str">
            <v>1412</v>
          </cell>
          <cell r="E39" t="str">
            <v>NonFin</v>
          </cell>
          <cell r="F39" t="str">
            <v>CM (5)</v>
          </cell>
          <cell r="G39" t="str">
            <v>Castello Montenegro</v>
          </cell>
          <cell r="H39" t="str">
            <v>Other Industries</v>
          </cell>
          <cell r="I39" t="str">
            <v>Other Industries</v>
          </cell>
          <cell r="J39" t="str">
            <v>Ostale industrije</v>
          </cell>
          <cell r="K39" t="str">
            <v>Autres industries</v>
          </cell>
          <cell r="L39" t="str">
            <v>Прочие отрасли</v>
          </cell>
          <cell r="M39" t="str">
            <v>Manufacture of workwear</v>
          </cell>
          <cell r="N39" t="str">
            <v>JSC</v>
          </cell>
          <cell r="O39" t="str">
            <v>Ministry of Economic Development</v>
          </cell>
          <cell r="P39">
            <v>2022</v>
          </cell>
          <cell r="Q39">
            <v>0.8805909999999999</v>
          </cell>
          <cell r="S39">
            <v>6.7234000000000002E-2</v>
          </cell>
          <cell r="T39">
            <v>5.2174999999999999E-2</v>
          </cell>
          <cell r="U39">
            <v>239</v>
          </cell>
          <cell r="V39">
            <v>14861</v>
          </cell>
          <cell r="W39">
            <v>10616</v>
          </cell>
          <cell r="X39">
            <v>0</v>
          </cell>
          <cell r="Y39">
            <v>25716</v>
          </cell>
          <cell r="Z39">
            <v>1431101</v>
          </cell>
          <cell r="AA39">
            <v>0</v>
          </cell>
          <cell r="AB39">
            <v>1431101</v>
          </cell>
          <cell r="AC39">
            <v>0</v>
          </cell>
          <cell r="AD39">
            <v>1456817</v>
          </cell>
          <cell r="AE39">
            <v>0</v>
          </cell>
          <cell r="AF39">
            <v>25952</v>
          </cell>
          <cell r="AH39">
            <v>36097</v>
          </cell>
          <cell r="AI39">
            <v>62049</v>
          </cell>
          <cell r="AJ39">
            <v>0</v>
          </cell>
          <cell r="AL39">
            <v>344502</v>
          </cell>
          <cell r="AM39">
            <v>344502</v>
          </cell>
          <cell r="AN39">
            <v>0</v>
          </cell>
          <cell r="AO39">
            <v>406551</v>
          </cell>
          <cell r="AP39">
            <v>-876866</v>
          </cell>
          <cell r="AQ39">
            <v>1927132</v>
          </cell>
          <cell r="AR39">
            <v>1050266</v>
          </cell>
          <cell r="AS39">
            <v>1456817</v>
          </cell>
          <cell r="AT39">
            <v>13094</v>
          </cell>
          <cell r="AV39">
            <v>-13661</v>
          </cell>
          <cell r="AW39">
            <v>-567</v>
          </cell>
          <cell r="AX39">
            <v>69135</v>
          </cell>
          <cell r="AY39">
            <v>-150318</v>
          </cell>
          <cell r="AZ39">
            <v>-81750</v>
          </cell>
          <cell r="BA39">
            <v>0</v>
          </cell>
          <cell r="BB39">
            <v>0</v>
          </cell>
          <cell r="BC39">
            <v>0</v>
          </cell>
          <cell r="BD39">
            <v>-81750</v>
          </cell>
          <cell r="BE39">
            <v>0</v>
          </cell>
          <cell r="BF39">
            <v>0</v>
          </cell>
          <cell r="BG39">
            <v>-81750</v>
          </cell>
          <cell r="BI39">
            <v>-81750</v>
          </cell>
          <cell r="BK39">
            <v>-81750</v>
          </cell>
          <cell r="BL39">
            <v>82229</v>
          </cell>
          <cell r="BY39">
            <v>0.41444664700478656</v>
          </cell>
          <cell r="BZ39">
            <v>0.24335605730954568</v>
          </cell>
          <cell r="CA39">
            <v>414.25576599969452</v>
          </cell>
          <cell r="CB39">
            <v>693.39579825781425</v>
          </cell>
          <cell r="CC39">
            <v>15100</v>
          </cell>
          <cell r="CD39">
            <v>-46949</v>
          </cell>
          <cell r="CE39">
            <v>-6.243317550022911</v>
          </cell>
          <cell r="CF39">
            <v>-6.243317550022911</v>
          </cell>
          <cell r="CG39">
            <v>7.9851688325944178E-2</v>
          </cell>
          <cell r="CH39">
            <v>-5.611549014049122E-2</v>
          </cell>
          <cell r="CI39">
            <v>-7.7837424043051953E-2</v>
          </cell>
          <cell r="CJ39">
            <v>0.38709336491898244</v>
          </cell>
          <cell r="CK39">
            <v>-4.9731009174311929</v>
          </cell>
          <cell r="CL39" t="str">
            <v/>
          </cell>
          <cell r="CM39" t="str">
            <v/>
          </cell>
          <cell r="CN39" t="str">
            <v/>
          </cell>
          <cell r="CO39">
            <v>0.27906799549977795</v>
          </cell>
          <cell r="CP39">
            <v>0</v>
          </cell>
          <cell r="CQ39">
            <v>1.9941748045093579</v>
          </cell>
        </row>
        <row r="40">
          <cell r="A40" t="str">
            <v>6NonFin2016</v>
          </cell>
          <cell r="B40">
            <v>6</v>
          </cell>
          <cell r="C40">
            <v>1</v>
          </cell>
          <cell r="D40" t="str">
            <v>3513</v>
          </cell>
          <cell r="E40" t="str">
            <v>NonFin</v>
          </cell>
          <cell r="F40" t="str">
            <v>CEDIS (6)</v>
          </cell>
          <cell r="G40" t="str">
            <v>Crnogorski Elektrodistributivni Sistem</v>
          </cell>
          <cell r="H40" t="str">
            <v>Electricity and Gas</v>
          </cell>
          <cell r="I40" t="str">
            <v>Electricity and Gas</v>
          </cell>
          <cell r="J40" t="str">
            <v>Električna energija i plin</v>
          </cell>
          <cell r="K40" t="str">
            <v>Électricité et gaz</v>
          </cell>
          <cell r="L40" t="str">
            <v>Электроэнергия и газ</v>
          </cell>
          <cell r="M40" t="str">
            <v>Distribution of electricity</v>
          </cell>
          <cell r="N40" t="str">
            <v>LLC</v>
          </cell>
          <cell r="O40" t="str">
            <v>Ministry of Capital Investments</v>
          </cell>
          <cell r="P40">
            <v>2016</v>
          </cell>
          <cell r="S40">
            <v>1</v>
          </cell>
          <cell r="U40">
            <v>19766620</v>
          </cell>
          <cell r="V40">
            <v>14614158</v>
          </cell>
          <cell r="W40">
            <v>11403981</v>
          </cell>
          <cell r="X40">
            <v>17973824</v>
          </cell>
          <cell r="Y40">
            <v>63758583</v>
          </cell>
          <cell r="Z40">
            <v>261598528</v>
          </cell>
          <cell r="AA40">
            <v>413194</v>
          </cell>
          <cell r="AB40">
            <v>262011722</v>
          </cell>
          <cell r="AC40">
            <v>0</v>
          </cell>
          <cell r="AD40">
            <v>325770305</v>
          </cell>
          <cell r="AE40">
            <v>0</v>
          </cell>
          <cell r="AF40">
            <v>9832397</v>
          </cell>
          <cell r="AH40">
            <v>19979112</v>
          </cell>
          <cell r="AI40">
            <v>29811509</v>
          </cell>
          <cell r="AJ40">
            <v>0</v>
          </cell>
          <cell r="AL40">
            <v>28311052</v>
          </cell>
          <cell r="AM40">
            <v>28311052</v>
          </cell>
          <cell r="AN40">
            <v>0</v>
          </cell>
          <cell r="AO40">
            <v>58122561</v>
          </cell>
          <cell r="AP40">
            <v>-10454010</v>
          </cell>
          <cell r="AQ40">
            <v>278101754</v>
          </cell>
          <cell r="AR40">
            <v>267647744</v>
          </cell>
          <cell r="AS40">
            <v>325770305</v>
          </cell>
          <cell r="AT40">
            <v>42878141</v>
          </cell>
          <cell r="AV40">
            <v>-8017608</v>
          </cell>
          <cell r="AW40">
            <v>34860533</v>
          </cell>
          <cell r="AX40">
            <v>341648</v>
          </cell>
          <cell r="AY40">
            <v>-44336805</v>
          </cell>
          <cell r="AZ40">
            <v>-9134624</v>
          </cell>
          <cell r="BA40">
            <v>-10048</v>
          </cell>
          <cell r="BB40">
            <v>1637</v>
          </cell>
          <cell r="BC40">
            <v>-536539</v>
          </cell>
          <cell r="BD40">
            <v>-9679574</v>
          </cell>
          <cell r="BE40">
            <v>-774436</v>
          </cell>
          <cell r="BG40">
            <v>-10454010</v>
          </cell>
          <cell r="BI40">
            <v>-10454010</v>
          </cell>
          <cell r="BJ40">
            <v>24967235</v>
          </cell>
          <cell r="BK40">
            <v>15832611</v>
          </cell>
          <cell r="BL40">
            <v>43219789</v>
          </cell>
          <cell r="BY40">
            <v>2.1387237727550121</v>
          </cell>
          <cell r="BZ40">
            <v>1.7561875851370019</v>
          </cell>
          <cell r="CA40">
            <v>124.40296024027721</v>
          </cell>
          <cell r="CB40">
            <v>447.61790611364387</v>
          </cell>
          <cell r="CC40">
            <v>52354602</v>
          </cell>
          <cell r="CD40">
            <v>22543093</v>
          </cell>
          <cell r="CE40">
            <v>-0.21303684784282043</v>
          </cell>
          <cell r="CF40">
            <v>-0.24380744491697995</v>
          </cell>
          <cell r="CG40">
            <v>0.8189976459100019</v>
          </cell>
          <cell r="CH40">
            <v>-3.2090125587106534E-2</v>
          </cell>
          <cell r="CI40">
            <v>-3.9058838470911975E-2</v>
          </cell>
          <cell r="CJ40">
            <v>0.21716066099178477</v>
          </cell>
          <cell r="CK40">
            <v>3.671066067371958</v>
          </cell>
          <cell r="CL40" t="str">
            <v/>
          </cell>
          <cell r="CM40">
            <v>-909.09872611464971</v>
          </cell>
          <cell r="CN40">
            <v>1575.6977507961783</v>
          </cell>
          <cell r="CO40">
            <v>0.17841577365377118</v>
          </cell>
          <cell r="CP40">
            <v>0</v>
          </cell>
          <cell r="CQ40">
            <v>1.2116231756707558</v>
          </cell>
        </row>
        <row r="41">
          <cell r="A41" t="str">
            <v>6NonFin2017</v>
          </cell>
          <cell r="B41">
            <v>6</v>
          </cell>
          <cell r="C41">
            <v>1</v>
          </cell>
          <cell r="D41" t="str">
            <v>3513</v>
          </cell>
          <cell r="E41" t="str">
            <v>NonFin</v>
          </cell>
          <cell r="F41" t="str">
            <v>CEDIS (6)</v>
          </cell>
          <cell r="G41" t="str">
            <v>Crnogorski Elektrodistributivni Sistem</v>
          </cell>
          <cell r="H41" t="str">
            <v>Electricity and Gas</v>
          </cell>
          <cell r="I41" t="str">
            <v>Electricity and Gas</v>
          </cell>
          <cell r="J41" t="str">
            <v>Električna energija i plin</v>
          </cell>
          <cell r="K41" t="str">
            <v>Électricité et gaz</v>
          </cell>
          <cell r="L41" t="str">
            <v>Электроэнергия и газ</v>
          </cell>
          <cell r="M41" t="str">
            <v>Distribution of electricity</v>
          </cell>
          <cell r="N41" t="str">
            <v>LLC</v>
          </cell>
          <cell r="O41" t="str">
            <v>Ministry of Capital Investments</v>
          </cell>
          <cell r="P41">
            <v>2017</v>
          </cell>
          <cell r="S41">
            <v>1</v>
          </cell>
          <cell r="U41">
            <v>20433163</v>
          </cell>
          <cell r="V41">
            <v>23878098</v>
          </cell>
          <cell r="W41">
            <v>9888174</v>
          </cell>
          <cell r="X41">
            <v>43065892</v>
          </cell>
          <cell r="Y41">
            <v>97265327</v>
          </cell>
          <cell r="Z41">
            <v>270574238</v>
          </cell>
          <cell r="AA41">
            <v>2950092</v>
          </cell>
          <cell r="AB41">
            <v>273524330</v>
          </cell>
          <cell r="AC41">
            <v>0</v>
          </cell>
          <cell r="AD41">
            <v>370789657</v>
          </cell>
          <cell r="AE41">
            <v>685933</v>
          </cell>
          <cell r="AF41">
            <v>22035246</v>
          </cell>
          <cell r="AH41">
            <v>31288859</v>
          </cell>
          <cell r="AI41">
            <v>54010038</v>
          </cell>
          <cell r="AJ41">
            <v>12487462</v>
          </cell>
          <cell r="AL41">
            <v>31135846</v>
          </cell>
          <cell r="AM41">
            <v>43623308</v>
          </cell>
          <cell r="AN41">
            <v>0</v>
          </cell>
          <cell r="AO41">
            <v>97633346</v>
          </cell>
          <cell r="AP41">
            <v>-4632541</v>
          </cell>
          <cell r="AQ41">
            <v>277788852</v>
          </cell>
          <cell r="AR41">
            <v>273156311</v>
          </cell>
          <cell r="AS41">
            <v>370789657</v>
          </cell>
          <cell r="AT41">
            <v>92994431</v>
          </cell>
          <cell r="AV41">
            <v>-16437494</v>
          </cell>
          <cell r="AW41">
            <v>76556937</v>
          </cell>
          <cell r="AX41">
            <v>361547</v>
          </cell>
          <cell r="AY41">
            <v>-69161251</v>
          </cell>
          <cell r="AZ41">
            <v>7757233</v>
          </cell>
          <cell r="BA41">
            <v>-310151</v>
          </cell>
          <cell r="BB41">
            <v>189068</v>
          </cell>
          <cell r="BC41">
            <v>-1528232</v>
          </cell>
          <cell r="BD41">
            <v>6107918</v>
          </cell>
          <cell r="BE41">
            <v>-286449</v>
          </cell>
          <cell r="BG41">
            <v>5821469</v>
          </cell>
          <cell r="BI41">
            <v>5821469</v>
          </cell>
          <cell r="BJ41">
            <v>18254255</v>
          </cell>
          <cell r="BK41">
            <v>26011488</v>
          </cell>
          <cell r="BL41">
            <v>93355978</v>
          </cell>
          <cell r="BY41">
            <v>1.8008749966071123</v>
          </cell>
          <cell r="BZ41">
            <v>1.6177946958674607</v>
          </cell>
          <cell r="CA41">
            <v>93.720727964882116</v>
          </cell>
          <cell r="CB41">
            <v>489.299937691232</v>
          </cell>
          <cell r="CC41">
            <v>87377153</v>
          </cell>
          <cell r="CD41">
            <v>33367115</v>
          </cell>
          <cell r="CE41">
            <v>8.3416102626618582E-2</v>
          </cell>
          <cell r="CF41">
            <v>6.2600189467259607E-2</v>
          </cell>
          <cell r="CG41">
            <v>1.0863994676557467</v>
          </cell>
          <cell r="CH41">
            <v>1.5700192521821071E-2</v>
          </cell>
          <cell r="CI41">
            <v>2.1311859787123865E-2</v>
          </cell>
          <cell r="CJ41">
            <v>0.35742665304921328</v>
          </cell>
          <cell r="CK41">
            <v>3.7534702359203749</v>
          </cell>
          <cell r="CL41">
            <v>1.9745470321052394</v>
          </cell>
          <cell r="CM41">
            <v>25.01114940786907</v>
          </cell>
          <cell r="CN41">
            <v>83.867174376352168</v>
          </cell>
          <cell r="CO41">
            <v>0.26331194561880672</v>
          </cell>
          <cell r="CP41">
            <v>0</v>
          </cell>
          <cell r="CQ41">
            <v>0.92225442702769389</v>
          </cell>
        </row>
        <row r="42">
          <cell r="A42" t="str">
            <v>6NonFin2018</v>
          </cell>
          <cell r="B42">
            <v>6</v>
          </cell>
          <cell r="C42">
            <v>1</v>
          </cell>
          <cell r="D42" t="str">
            <v>3513</v>
          </cell>
          <cell r="E42" t="str">
            <v>NonFin</v>
          </cell>
          <cell r="F42" t="str">
            <v>CEDIS (6)</v>
          </cell>
          <cell r="G42" t="str">
            <v>Crnogorski Elektrodistributivni Sistem</v>
          </cell>
          <cell r="H42" t="str">
            <v>Electricity and Gas</v>
          </cell>
          <cell r="I42" t="str">
            <v>Electricity and Gas</v>
          </cell>
          <cell r="J42" t="str">
            <v>Električna energija i plin</v>
          </cell>
          <cell r="K42" t="str">
            <v>Électricité et gaz</v>
          </cell>
          <cell r="L42" t="str">
            <v>Электроэнергия и газ</v>
          </cell>
          <cell r="M42" t="str">
            <v>Distribution of electricity</v>
          </cell>
          <cell r="N42" t="str">
            <v>LLC</v>
          </cell>
          <cell r="O42" t="str">
            <v>Ministry of Capital Investments</v>
          </cell>
          <cell r="P42">
            <v>2018</v>
          </cell>
          <cell r="S42">
            <v>1</v>
          </cell>
          <cell r="U42">
            <v>15563071</v>
          </cell>
          <cell r="V42">
            <v>18586620</v>
          </cell>
          <cell r="W42">
            <v>14536365</v>
          </cell>
          <cell r="X42">
            <v>43675559</v>
          </cell>
          <cell r="Y42">
            <v>92361615</v>
          </cell>
          <cell r="Z42">
            <v>321774376</v>
          </cell>
          <cell r="AA42">
            <v>1398418</v>
          </cell>
          <cell r="AB42">
            <v>323172794</v>
          </cell>
          <cell r="AC42">
            <v>1128400</v>
          </cell>
          <cell r="AD42">
            <v>416662809</v>
          </cell>
          <cell r="AE42">
            <v>685933</v>
          </cell>
          <cell r="AF42">
            <v>16002558</v>
          </cell>
          <cell r="AH42">
            <v>22747793</v>
          </cell>
          <cell r="AI42">
            <v>39436284</v>
          </cell>
          <cell r="AJ42">
            <v>20555682</v>
          </cell>
          <cell r="AL42">
            <v>29316159</v>
          </cell>
          <cell r="AM42">
            <v>49871841</v>
          </cell>
          <cell r="AN42">
            <v>0</v>
          </cell>
          <cell r="AO42">
            <v>89308125</v>
          </cell>
          <cell r="AP42">
            <v>2320118</v>
          </cell>
          <cell r="AQ42">
            <v>325034566</v>
          </cell>
          <cell r="AR42">
            <v>327354684</v>
          </cell>
          <cell r="AS42">
            <v>416662809</v>
          </cell>
          <cell r="AT42">
            <v>95472305</v>
          </cell>
          <cell r="AV42">
            <v>-18620828</v>
          </cell>
          <cell r="AW42">
            <v>76851477</v>
          </cell>
          <cell r="AX42">
            <v>733978</v>
          </cell>
          <cell r="AY42">
            <v>-70715239</v>
          </cell>
          <cell r="AZ42">
            <v>6870216</v>
          </cell>
          <cell r="BA42">
            <v>-537565</v>
          </cell>
          <cell r="BB42">
            <v>455273</v>
          </cell>
          <cell r="BC42">
            <v>-954724</v>
          </cell>
          <cell r="BD42">
            <v>5833200</v>
          </cell>
          <cell r="BE42">
            <v>-247311</v>
          </cell>
          <cell r="BG42">
            <v>5585889</v>
          </cell>
          <cell r="BI42">
            <v>5585889</v>
          </cell>
          <cell r="BJ42">
            <v>17109584</v>
          </cell>
          <cell r="BK42">
            <v>23979800</v>
          </cell>
          <cell r="BL42">
            <v>96206283</v>
          </cell>
          <cell r="BY42">
            <v>2.3420466035795866</v>
          </cell>
          <cell r="BZ42">
            <v>1.9734427817793381</v>
          </cell>
          <cell r="CA42">
            <v>71.058473973159025</v>
          </cell>
          <cell r="CB42">
            <v>313.67744065945942</v>
          </cell>
          <cell r="CC42">
            <v>77825250</v>
          </cell>
          <cell r="CD42">
            <v>38388966</v>
          </cell>
          <cell r="CE42">
            <v>7.196030304285625E-2</v>
          </cell>
          <cell r="CF42">
            <v>5.8507951599157476E-2</v>
          </cell>
          <cell r="CG42">
            <v>1.0686871294658629</v>
          </cell>
          <cell r="CH42">
            <v>1.340625772049648E-2</v>
          </cell>
          <cell r="CI42">
            <v>1.7063721012771579E-2</v>
          </cell>
          <cell r="CJ42">
            <v>0.27281761760280787</v>
          </cell>
          <cell r="CK42">
            <v>3.7243064996371946</v>
          </cell>
          <cell r="CL42">
            <v>1.1289066297454313</v>
          </cell>
          <cell r="CM42">
            <v>12.780251690493243</v>
          </cell>
          <cell r="CN42">
            <v>44.608186916930975</v>
          </cell>
          <cell r="CO42">
            <v>0.2143414844591997</v>
          </cell>
          <cell r="CP42">
            <v>0</v>
          </cell>
          <cell r="CQ42">
            <v>0.93890858458797333</v>
          </cell>
        </row>
        <row r="43">
          <cell r="A43" t="str">
            <v>6NonFin2019</v>
          </cell>
          <cell r="B43">
            <v>6</v>
          </cell>
          <cell r="C43">
            <v>1</v>
          </cell>
          <cell r="D43" t="str">
            <v>3513</v>
          </cell>
          <cell r="E43" t="str">
            <v>NonFin</v>
          </cell>
          <cell r="F43" t="str">
            <v>CEDIS (6)</v>
          </cell>
          <cell r="G43" t="str">
            <v>Crnogorski Elektrodistributivni Sistem</v>
          </cell>
          <cell r="H43" t="str">
            <v>Electricity and Gas</v>
          </cell>
          <cell r="I43" t="str">
            <v>Electricity and Gas</v>
          </cell>
          <cell r="J43" t="str">
            <v>Električna energija i plin</v>
          </cell>
          <cell r="K43" t="str">
            <v>Électricité et gaz</v>
          </cell>
          <cell r="L43" t="str">
            <v>Электроэнергия и газ</v>
          </cell>
          <cell r="M43" t="str">
            <v>Distribution of electricity</v>
          </cell>
          <cell r="N43" t="str">
            <v>LLC</v>
          </cell>
          <cell r="O43" t="str">
            <v>Ministry of Capital Investments</v>
          </cell>
          <cell r="P43">
            <v>2019</v>
          </cell>
          <cell r="S43">
            <v>1</v>
          </cell>
          <cell r="U43">
            <v>11655221</v>
          </cell>
          <cell r="V43">
            <v>5970965</v>
          </cell>
          <cell r="W43">
            <v>11821494</v>
          </cell>
          <cell r="X43">
            <v>69835670</v>
          </cell>
          <cell r="Y43">
            <v>99283350</v>
          </cell>
          <cell r="Z43">
            <v>331872260</v>
          </cell>
          <cell r="AA43">
            <v>2076607</v>
          </cell>
          <cell r="AB43">
            <v>333948867</v>
          </cell>
          <cell r="AC43">
            <v>1128400</v>
          </cell>
          <cell r="AD43">
            <v>434360617</v>
          </cell>
          <cell r="AE43">
            <v>3950208</v>
          </cell>
          <cell r="AF43">
            <v>12459615</v>
          </cell>
          <cell r="AH43">
            <v>29324165</v>
          </cell>
          <cell r="AI43">
            <v>45733988</v>
          </cell>
          <cell r="AJ43">
            <v>29983952</v>
          </cell>
          <cell r="AL43">
            <v>26417242</v>
          </cell>
          <cell r="AM43">
            <v>56401194</v>
          </cell>
          <cell r="AN43">
            <v>0</v>
          </cell>
          <cell r="AO43">
            <v>102135182</v>
          </cell>
          <cell r="AP43">
            <v>5287671</v>
          </cell>
          <cell r="AQ43">
            <v>326937764</v>
          </cell>
          <cell r="AR43">
            <v>332225435</v>
          </cell>
          <cell r="AS43">
            <v>434360617</v>
          </cell>
          <cell r="AT43">
            <v>99667430</v>
          </cell>
          <cell r="AV43">
            <v>-26808379</v>
          </cell>
          <cell r="AW43">
            <v>72859051</v>
          </cell>
          <cell r="AX43">
            <v>2880704</v>
          </cell>
          <cell r="AY43">
            <v>-73337397</v>
          </cell>
          <cell r="AZ43">
            <v>2402358</v>
          </cell>
          <cell r="BB43">
            <v>0</v>
          </cell>
          <cell r="BC43">
            <v>78530</v>
          </cell>
          <cell r="BD43">
            <v>2480888</v>
          </cell>
          <cell r="BE43">
            <v>132786</v>
          </cell>
          <cell r="BF43">
            <v>0</v>
          </cell>
          <cell r="BG43">
            <v>2613674</v>
          </cell>
          <cell r="BI43">
            <v>2613674</v>
          </cell>
          <cell r="BJ43">
            <v>47052554</v>
          </cell>
          <cell r="BK43">
            <v>49454912</v>
          </cell>
          <cell r="BL43">
            <v>102548134</v>
          </cell>
          <cell r="BY43">
            <v>2.1708876558064429</v>
          </cell>
          <cell r="BZ43">
            <v>1.9124038778337022</v>
          </cell>
          <cell r="CA43">
            <v>21.866744482124201</v>
          </cell>
          <cell r="CB43">
            <v>169.63948006703427</v>
          </cell>
          <cell r="CC43">
            <v>87461856</v>
          </cell>
          <cell r="CD43">
            <v>41727868</v>
          </cell>
          <cell r="CE43">
            <v>2.4103741814151324E-2</v>
          </cell>
          <cell r="CF43">
            <v>2.6223953000493742E-2</v>
          </cell>
          <cell r="CG43">
            <v>0.9952235029862867</v>
          </cell>
          <cell r="CH43">
            <v>6.0172904671972139E-3</v>
          </cell>
          <cell r="CI43">
            <v>7.8671700738385669E-3</v>
          </cell>
          <cell r="CJ43">
            <v>0.30742734071519839</v>
          </cell>
          <cell r="CK43">
            <v>2.0652181526478097</v>
          </cell>
          <cell r="CL43">
            <v>1.4573784057127095</v>
          </cell>
          <cell r="CM43" t="str">
            <v/>
          </cell>
          <cell r="CN43" t="str">
            <v/>
          </cell>
          <cell r="CO43">
            <v>0.23513914015828005</v>
          </cell>
          <cell r="CP43">
            <v>0</v>
          </cell>
          <cell r="CQ43">
            <v>0.97657336212475598</v>
          </cell>
        </row>
        <row r="44">
          <cell r="A44" t="str">
            <v>6NonFin2020</v>
          </cell>
          <cell r="B44">
            <v>6</v>
          </cell>
          <cell r="C44">
            <v>1</v>
          </cell>
          <cell r="D44" t="str">
            <v>3513</v>
          </cell>
          <cell r="E44" t="str">
            <v>NonFin</v>
          </cell>
          <cell r="F44" t="str">
            <v>CEDIS (6)</v>
          </cell>
          <cell r="G44" t="str">
            <v>Crnogorski Elektrodistributivni Sistem</v>
          </cell>
          <cell r="H44" t="str">
            <v>Electricity and Gas</v>
          </cell>
          <cell r="I44" t="str">
            <v>Electricity and Gas</v>
          </cell>
          <cell r="J44" t="str">
            <v>Električna energija i plin</v>
          </cell>
          <cell r="K44" t="str">
            <v>Électricité et gaz</v>
          </cell>
          <cell r="L44" t="str">
            <v>Электроэнергия и газ</v>
          </cell>
          <cell r="M44" t="str">
            <v>Distribution of electricity</v>
          </cell>
          <cell r="N44" t="str">
            <v>LLC</v>
          </cell>
          <cell r="O44" t="str">
            <v>Ministry of Capital Investments</v>
          </cell>
          <cell r="P44">
            <v>2020</v>
          </cell>
          <cell r="S44">
            <v>1</v>
          </cell>
          <cell r="U44">
            <v>9562097</v>
          </cell>
          <cell r="V44">
            <v>2916555</v>
          </cell>
          <cell r="W44">
            <v>9202034</v>
          </cell>
          <cell r="X44">
            <v>54292070</v>
          </cell>
          <cell r="Y44">
            <v>75972756</v>
          </cell>
          <cell r="Z44">
            <v>344827971</v>
          </cell>
          <cell r="AA44">
            <v>2185429</v>
          </cell>
          <cell r="AB44">
            <v>347013400</v>
          </cell>
          <cell r="AC44">
            <v>911736</v>
          </cell>
          <cell r="AD44">
            <v>423897892</v>
          </cell>
          <cell r="AE44">
            <v>3950208</v>
          </cell>
          <cell r="AF44">
            <v>11301376</v>
          </cell>
          <cell r="AH44">
            <v>30382536</v>
          </cell>
          <cell r="AI44">
            <v>45634120</v>
          </cell>
          <cell r="AJ44">
            <v>26033743</v>
          </cell>
          <cell r="AL44">
            <v>23343908</v>
          </cell>
          <cell r="AM44">
            <v>49377651</v>
          </cell>
          <cell r="AN44">
            <v>0</v>
          </cell>
          <cell r="AO44">
            <v>95011771</v>
          </cell>
          <cell r="AP44">
            <v>1306814</v>
          </cell>
          <cell r="AQ44">
            <v>327579307</v>
          </cell>
          <cell r="AR44">
            <v>328886121</v>
          </cell>
          <cell r="AS44">
            <v>423897892</v>
          </cell>
          <cell r="AT44">
            <v>93566606</v>
          </cell>
          <cell r="AV44">
            <v>-22429692</v>
          </cell>
          <cell r="AW44">
            <v>71136914</v>
          </cell>
          <cell r="AX44">
            <v>6066999</v>
          </cell>
          <cell r="AY44">
            <v>-76315935</v>
          </cell>
          <cell r="AZ44">
            <v>887978</v>
          </cell>
          <cell r="BA44">
            <v>-297477</v>
          </cell>
          <cell r="BB44">
            <v>571028</v>
          </cell>
          <cell r="BC44">
            <v>-549604</v>
          </cell>
          <cell r="BD44">
            <v>611925</v>
          </cell>
          <cell r="BE44">
            <v>157600</v>
          </cell>
          <cell r="BF44">
            <v>0</v>
          </cell>
          <cell r="BG44">
            <v>769525</v>
          </cell>
          <cell r="BI44">
            <v>769525</v>
          </cell>
          <cell r="BJ44">
            <v>22038550</v>
          </cell>
          <cell r="BK44">
            <v>22926528</v>
          </cell>
          <cell r="BL44">
            <v>99633605</v>
          </cell>
          <cell r="BY44">
            <v>1.6648235136340965</v>
          </cell>
          <cell r="BZ44">
            <v>1.4631754047191006</v>
          </cell>
          <cell r="CA44">
            <v>11.377377255727326</v>
          </cell>
          <cell r="CB44">
            <v>183.90810894772875</v>
          </cell>
          <cell r="CC44">
            <v>66770722</v>
          </cell>
          <cell r="CD44">
            <v>21136602</v>
          </cell>
          <cell r="CE44">
            <v>9.4903303428575791E-3</v>
          </cell>
          <cell r="CF44">
            <v>8.2243551721861118E-3</v>
          </cell>
          <cell r="CG44">
            <v>0.94755189513354343</v>
          </cell>
          <cell r="CH44">
            <v>1.8153546279017589E-3</v>
          </cell>
          <cell r="CI44">
            <v>2.3397916508614237E-3</v>
          </cell>
          <cell r="CJ44">
            <v>0.28888957281356364</v>
          </cell>
          <cell r="CK44">
            <v>4.1441848935870276</v>
          </cell>
          <cell r="CL44">
            <v>0.764626649770072</v>
          </cell>
          <cell r="CM44">
            <v>2.985030775488525</v>
          </cell>
          <cell r="CN44">
            <v>77.069918010468029</v>
          </cell>
          <cell r="CO44">
            <v>0.2241383427308952</v>
          </cell>
          <cell r="CP44">
            <v>0</v>
          </cell>
          <cell r="CQ44">
            <v>0.99980455389524447</v>
          </cell>
        </row>
        <row r="45">
          <cell r="A45" t="str">
            <v>6NonFin2021</v>
          </cell>
          <cell r="B45">
            <v>6</v>
          </cell>
          <cell r="C45">
            <v>1</v>
          </cell>
          <cell r="D45" t="str">
            <v>3513</v>
          </cell>
          <cell r="E45" t="str">
            <v>NonFin</v>
          </cell>
          <cell r="F45" t="str">
            <v>CEDIS (6)</v>
          </cell>
          <cell r="G45" t="str">
            <v>Crnogorski Elektrodistributivni Sistem</v>
          </cell>
          <cell r="H45" t="str">
            <v>Electricity and Gas</v>
          </cell>
          <cell r="I45" t="str">
            <v>Electricity and Gas</v>
          </cell>
          <cell r="J45" t="str">
            <v>Električna energija i plin</v>
          </cell>
          <cell r="K45" t="str">
            <v>Électricité et gaz</v>
          </cell>
          <cell r="L45" t="str">
            <v>Электроэнергия и газ</v>
          </cell>
          <cell r="M45" t="str">
            <v>Distribution of electricity</v>
          </cell>
          <cell r="N45" t="str">
            <v>LLC</v>
          </cell>
          <cell r="O45" t="str">
            <v>Ministry of Capital Investments</v>
          </cell>
          <cell r="P45">
            <v>2021</v>
          </cell>
          <cell r="S45">
            <v>1</v>
          </cell>
          <cell r="U45">
            <v>12422752</v>
          </cell>
          <cell r="V45">
            <v>2821601</v>
          </cell>
          <cell r="W45">
            <v>10431716</v>
          </cell>
          <cell r="X45">
            <v>42926534</v>
          </cell>
          <cell r="Y45">
            <v>68602603</v>
          </cell>
          <cell r="Z45">
            <v>342334499</v>
          </cell>
          <cell r="AA45">
            <v>2500238</v>
          </cell>
          <cell r="AB45">
            <v>344834737</v>
          </cell>
          <cell r="AC45">
            <v>717136</v>
          </cell>
          <cell r="AD45">
            <v>414154476</v>
          </cell>
          <cell r="AE45">
            <v>3950208</v>
          </cell>
          <cell r="AF45">
            <v>10462701</v>
          </cell>
          <cell r="AH45">
            <v>36084644</v>
          </cell>
          <cell r="AI45">
            <v>50497553</v>
          </cell>
          <cell r="AJ45">
            <v>22083535</v>
          </cell>
          <cell r="AL45">
            <v>18558306</v>
          </cell>
          <cell r="AM45">
            <v>40641841</v>
          </cell>
          <cell r="AN45">
            <v>0</v>
          </cell>
          <cell r="AO45">
            <v>91139394</v>
          </cell>
          <cell r="AP45">
            <v>-9739567</v>
          </cell>
          <cell r="AQ45">
            <v>332754649</v>
          </cell>
          <cell r="AR45">
            <v>323015082</v>
          </cell>
          <cell r="AS45">
            <v>414154476</v>
          </cell>
          <cell r="AT45">
            <v>102652109</v>
          </cell>
          <cell r="AV45">
            <v>-33171114</v>
          </cell>
          <cell r="AW45">
            <v>69480995</v>
          </cell>
          <cell r="AX45">
            <v>2782394</v>
          </cell>
          <cell r="AY45">
            <v>-79509982</v>
          </cell>
          <cell r="AZ45">
            <v>-7246593</v>
          </cell>
          <cell r="BA45">
            <v>-1262593</v>
          </cell>
          <cell r="BB45">
            <v>410827</v>
          </cell>
          <cell r="BC45">
            <v>-1913822</v>
          </cell>
          <cell r="BD45">
            <v>-10012181</v>
          </cell>
          <cell r="BE45">
            <v>165429</v>
          </cell>
          <cell r="BF45">
            <v>0</v>
          </cell>
          <cell r="BG45">
            <v>-9846752</v>
          </cell>
          <cell r="BI45">
            <v>-9846752</v>
          </cell>
          <cell r="BJ45">
            <v>21874836</v>
          </cell>
          <cell r="BK45">
            <v>14628243</v>
          </cell>
          <cell r="BL45">
            <v>105434503</v>
          </cell>
          <cell r="BY45">
            <v>1.3585332144708082</v>
          </cell>
          <cell r="BZ45">
            <v>1.1519545709472299</v>
          </cell>
          <cell r="CA45">
            <v>10.032763817838365</v>
          </cell>
          <cell r="CB45">
            <v>115.12684997555404</v>
          </cell>
          <cell r="CC45">
            <v>58170887</v>
          </cell>
          <cell r="CD45">
            <v>7673334</v>
          </cell>
          <cell r="CE45">
            <v>-7.059370791885046E-2</v>
          </cell>
          <cell r="CF45">
            <v>-9.5923523597552199E-2</v>
          </cell>
          <cell r="CG45">
            <v>0.91099672122464981</v>
          </cell>
          <cell r="CH45">
            <v>-2.3775553738069465E-2</v>
          </cell>
          <cell r="CI45">
            <v>-3.0483876910738179E-2</v>
          </cell>
          <cell r="CJ45">
            <v>0.28215213183141707</v>
          </cell>
          <cell r="CK45">
            <v>6.2303718908689172</v>
          </cell>
          <cell r="CL45">
            <v>0.56189549846904463</v>
          </cell>
          <cell r="CM45">
            <v>-5.7394528561460421</v>
          </cell>
          <cell r="CN45">
            <v>11.585873674256074</v>
          </cell>
          <cell r="CO45">
            <v>0.22006135218009815</v>
          </cell>
          <cell r="CP45">
            <v>0</v>
          </cell>
          <cell r="CQ45">
            <v>1.0846024095167404</v>
          </cell>
        </row>
        <row r="46">
          <cell r="A46" t="str">
            <v>6NonFin2022</v>
          </cell>
          <cell r="B46">
            <v>6</v>
          </cell>
          <cell r="C46">
            <v>1</v>
          </cell>
          <cell r="D46" t="str">
            <v>3513</v>
          </cell>
          <cell r="E46" t="str">
            <v>NonFin</v>
          </cell>
          <cell r="F46" t="str">
            <v>CEDIS (6)</v>
          </cell>
          <cell r="G46" t="str">
            <v>Crnogorski Elektrodistributivni Sistem</v>
          </cell>
          <cell r="H46" t="str">
            <v>Electricity and Gas</v>
          </cell>
          <cell r="I46" t="str">
            <v>Electricity and Gas</v>
          </cell>
          <cell r="J46" t="str">
            <v>Električna energija i plin</v>
          </cell>
          <cell r="K46" t="str">
            <v>Électricité et gaz</v>
          </cell>
          <cell r="L46" t="str">
            <v>Электроэнергия и газ</v>
          </cell>
          <cell r="M46" t="str">
            <v>Distribution of electricity</v>
          </cell>
          <cell r="N46" t="str">
            <v>LLC</v>
          </cell>
          <cell r="O46" t="str">
            <v>Ministry of Capital Investments</v>
          </cell>
          <cell r="P46">
            <v>2022</v>
          </cell>
          <cell r="S46">
            <v>1</v>
          </cell>
          <cell r="U46">
            <v>5932083</v>
          </cell>
          <cell r="V46">
            <v>9542111</v>
          </cell>
          <cell r="W46">
            <v>14204599</v>
          </cell>
          <cell r="X46">
            <v>26941855</v>
          </cell>
          <cell r="Y46">
            <v>56620648</v>
          </cell>
          <cell r="Z46">
            <v>338776385</v>
          </cell>
          <cell r="AA46">
            <v>2565137</v>
          </cell>
          <cell r="AB46">
            <v>341341522</v>
          </cell>
          <cell r="AC46">
            <v>518022</v>
          </cell>
          <cell r="AD46">
            <v>398480192</v>
          </cell>
          <cell r="AE46">
            <v>3950208</v>
          </cell>
          <cell r="AF46">
            <v>8984036</v>
          </cell>
          <cell r="AH46">
            <v>38021690</v>
          </cell>
          <cell r="AI46">
            <v>50955934</v>
          </cell>
          <cell r="AJ46">
            <v>18133327</v>
          </cell>
          <cell r="AL46">
            <v>18157027</v>
          </cell>
          <cell r="AM46">
            <v>36290354</v>
          </cell>
          <cell r="AN46">
            <v>0</v>
          </cell>
          <cell r="AO46">
            <v>87246288</v>
          </cell>
          <cell r="AP46">
            <v>-21368071</v>
          </cell>
          <cell r="AQ46">
            <v>332601975</v>
          </cell>
          <cell r="AR46">
            <v>311233904</v>
          </cell>
          <cell r="AS46">
            <v>398480192</v>
          </cell>
          <cell r="AT46">
            <v>118350398</v>
          </cell>
          <cell r="AV46">
            <v>-49709669</v>
          </cell>
          <cell r="AW46">
            <v>68640729</v>
          </cell>
          <cell r="AX46">
            <v>2469078</v>
          </cell>
          <cell r="AY46">
            <v>-81891787</v>
          </cell>
          <cell r="AZ46">
            <v>-10781980</v>
          </cell>
          <cell r="BA46">
            <v>-1111084</v>
          </cell>
          <cell r="BB46">
            <v>217376</v>
          </cell>
          <cell r="BC46">
            <v>-91338</v>
          </cell>
          <cell r="BD46">
            <v>-11767026</v>
          </cell>
          <cell r="BE46">
            <v>85005</v>
          </cell>
          <cell r="BF46">
            <v>0</v>
          </cell>
          <cell r="BG46">
            <v>-11682021</v>
          </cell>
          <cell r="BI46">
            <v>-11682021</v>
          </cell>
          <cell r="BJ46">
            <v>21583363</v>
          </cell>
          <cell r="BK46">
            <v>10801383</v>
          </cell>
          <cell r="BL46">
            <v>120819476</v>
          </cell>
          <cell r="BY46">
            <v>1.1111688777993942</v>
          </cell>
          <cell r="BZ46">
            <v>0.83240646712510458</v>
          </cell>
          <cell r="CA46">
            <v>29.428464744157431</v>
          </cell>
          <cell r="CB46">
            <v>65.966505228590435</v>
          </cell>
          <cell r="CC46">
            <v>42416049</v>
          </cell>
          <cell r="CD46">
            <v>-8539885</v>
          </cell>
          <cell r="CE46">
            <v>-9.110218623852874E-2</v>
          </cell>
          <cell r="CF46">
            <v>-9.8707069831738117E-2</v>
          </cell>
          <cell r="CG46">
            <v>0.8993091839348647</v>
          </cell>
          <cell r="CH46">
            <v>-2.9316440903541824E-2</v>
          </cell>
          <cell r="CI46">
            <v>-3.7534538653603754E-2</v>
          </cell>
          <cell r="CJ46">
            <v>0.28032385571978047</v>
          </cell>
          <cell r="CK46">
            <v>8.0773256535760289</v>
          </cell>
          <cell r="CL46">
            <v>0.48911476355574413</v>
          </cell>
          <cell r="CM46">
            <v>-9.7040187780581846</v>
          </cell>
          <cell r="CN46">
            <v>9.7214819041584608</v>
          </cell>
          <cell r="CO46">
            <v>0.21894761584535674</v>
          </cell>
          <cell r="CP46">
            <v>0</v>
          </cell>
          <cell r="CQ46">
            <v>1.1002358262172898</v>
          </cell>
        </row>
        <row r="47">
          <cell r="A47" t="str">
            <v>7NonFin2016</v>
          </cell>
          <cell r="B47">
            <v>7</v>
          </cell>
          <cell r="C47">
            <v>5</v>
          </cell>
          <cell r="D47" t="str">
            <v>7120</v>
          </cell>
          <cell r="E47" t="str">
            <v>NonFin</v>
          </cell>
          <cell r="F47" t="str">
            <v>CETI (7)</v>
          </cell>
          <cell r="G47" t="str">
            <v>Centar Za Ekotoksikološka Ispitivanja</v>
          </cell>
          <cell r="H47" t="str">
            <v>Other activities</v>
          </cell>
          <cell r="I47" t="str">
            <v>Other activities</v>
          </cell>
          <cell r="J47" t="str">
            <v>Ostale djelatnosti</v>
          </cell>
          <cell r="K47" t="str">
            <v>Autres activités</v>
          </cell>
          <cell r="L47" t="str">
            <v>Прочие виды деятельности</v>
          </cell>
          <cell r="M47" t="str">
            <v>Technical testing and analysis</v>
          </cell>
          <cell r="N47" t="str">
            <v>LLC</v>
          </cell>
          <cell r="O47" t="str">
            <v>Ministry of Ecology, Spatial Planning and Urbanism</v>
          </cell>
          <cell r="P47">
            <v>2016</v>
          </cell>
          <cell r="Q47">
            <v>1</v>
          </cell>
          <cell r="U47">
            <v>293530</v>
          </cell>
          <cell r="V47">
            <v>311548</v>
          </cell>
          <cell r="W47">
            <v>116192</v>
          </cell>
          <cell r="X47">
            <v>0</v>
          </cell>
          <cell r="Y47">
            <v>721270</v>
          </cell>
          <cell r="Z47">
            <v>1557136</v>
          </cell>
          <cell r="AA47">
            <v>0</v>
          </cell>
          <cell r="AB47">
            <v>1557136</v>
          </cell>
          <cell r="AC47">
            <v>0</v>
          </cell>
          <cell r="AD47">
            <v>2278406</v>
          </cell>
          <cell r="AE47">
            <v>0</v>
          </cell>
          <cell r="AF47">
            <v>209940</v>
          </cell>
          <cell r="AH47">
            <v>505345</v>
          </cell>
          <cell r="AI47">
            <v>715285</v>
          </cell>
          <cell r="AJ47">
            <v>61731</v>
          </cell>
          <cell r="AL47">
            <v>6882</v>
          </cell>
          <cell r="AM47">
            <v>68613</v>
          </cell>
          <cell r="AN47">
            <v>0</v>
          </cell>
          <cell r="AO47">
            <v>783898</v>
          </cell>
          <cell r="AP47">
            <v>43297</v>
          </cell>
          <cell r="AQ47">
            <v>1451211</v>
          </cell>
          <cell r="AR47">
            <v>1494508</v>
          </cell>
          <cell r="AS47">
            <v>2278406</v>
          </cell>
          <cell r="AT47">
            <v>1642043</v>
          </cell>
          <cell r="AV47">
            <v>0</v>
          </cell>
          <cell r="AW47">
            <v>1642043</v>
          </cell>
          <cell r="AX47">
            <v>206317</v>
          </cell>
          <cell r="AY47">
            <v>-1759497</v>
          </cell>
          <cell r="AZ47">
            <v>88863</v>
          </cell>
          <cell r="BA47">
            <v>-6254</v>
          </cell>
          <cell r="BB47">
            <v>10356</v>
          </cell>
          <cell r="BC47">
            <v>-81215</v>
          </cell>
          <cell r="BD47">
            <v>11750</v>
          </cell>
          <cell r="BE47">
            <v>-2520</v>
          </cell>
          <cell r="BG47">
            <v>9230</v>
          </cell>
          <cell r="BI47">
            <v>9230</v>
          </cell>
          <cell r="BJ47">
            <v>144547</v>
          </cell>
          <cell r="BK47">
            <v>233410</v>
          </cell>
          <cell r="BL47">
            <v>1848360</v>
          </cell>
          <cell r="BM47">
            <v>0</v>
          </cell>
          <cell r="BN47">
            <v>0</v>
          </cell>
          <cell r="BO47">
            <v>0</v>
          </cell>
          <cell r="BP47">
            <v>0</v>
          </cell>
          <cell r="BQ47">
            <v>0</v>
          </cell>
          <cell r="BR47">
            <v>0</v>
          </cell>
          <cell r="BS47">
            <v>0</v>
          </cell>
          <cell r="BT47">
            <v>0</v>
          </cell>
          <cell r="BU47">
            <v>0</v>
          </cell>
          <cell r="BV47">
            <v>0</v>
          </cell>
          <cell r="BW47">
            <v>0</v>
          </cell>
          <cell r="BX47">
            <v>0</v>
          </cell>
          <cell r="BY47">
            <v>1.0083672941554764</v>
          </cell>
          <cell r="BZ47">
            <v>0.84592574987592362</v>
          </cell>
          <cell r="CA47">
            <v>69.252157221217715</v>
          </cell>
          <cell r="CB47" t="str">
            <v/>
          </cell>
          <cell r="CC47">
            <v>605078</v>
          </cell>
          <cell r="CD47">
            <v>-110207</v>
          </cell>
          <cell r="CE47">
            <v>5.41173404106957E-2</v>
          </cell>
          <cell r="CF47">
            <v>5.6210464646784522E-3</v>
          </cell>
          <cell r="CG47">
            <v>0.93324569465023244</v>
          </cell>
          <cell r="CH47">
            <v>4.0510778149285068E-3</v>
          </cell>
          <cell r="CI47">
            <v>6.1759455285619082E-3</v>
          </cell>
          <cell r="CJ47">
            <v>0.52451910595326356</v>
          </cell>
          <cell r="CK47">
            <v>3.3584593633520416</v>
          </cell>
          <cell r="CL47">
            <v>3.781082438321103</v>
          </cell>
          <cell r="CM47">
            <v>14.208986248800768</v>
          </cell>
          <cell r="CN47">
            <v>37.321714102974099</v>
          </cell>
          <cell r="CO47">
            <v>0.34405544929218057</v>
          </cell>
          <cell r="CP47">
            <v>0</v>
          </cell>
          <cell r="CQ47">
            <v>0.96090967127615834</v>
          </cell>
        </row>
        <row r="48">
          <cell r="A48" t="str">
            <v>7NonFin2017</v>
          </cell>
          <cell r="B48">
            <v>7</v>
          </cell>
          <cell r="C48">
            <v>5</v>
          </cell>
          <cell r="D48" t="str">
            <v>7120</v>
          </cell>
          <cell r="E48" t="str">
            <v>NonFin</v>
          </cell>
          <cell r="F48" t="str">
            <v>CETI (7)</v>
          </cell>
          <cell r="G48" t="str">
            <v>Centar Za Ekotoksikološka Ispitivanja</v>
          </cell>
          <cell r="H48" t="str">
            <v>Other activities</v>
          </cell>
          <cell r="I48" t="str">
            <v>Other activities</v>
          </cell>
          <cell r="J48" t="str">
            <v>Ostale djelatnosti</v>
          </cell>
          <cell r="K48" t="str">
            <v>Autres activités</v>
          </cell>
          <cell r="L48" t="str">
            <v>Прочие виды деятельности</v>
          </cell>
          <cell r="M48" t="str">
            <v>Technical testing and analysis</v>
          </cell>
          <cell r="N48" t="str">
            <v>LLC</v>
          </cell>
          <cell r="O48" t="str">
            <v>Ministry of Ecology, Spatial Planning and Urbanism</v>
          </cell>
          <cell r="P48">
            <v>2017</v>
          </cell>
          <cell r="Q48">
            <v>1</v>
          </cell>
          <cell r="U48">
            <v>523076</v>
          </cell>
          <cell r="V48">
            <v>250150</v>
          </cell>
          <cell r="W48">
            <v>100455</v>
          </cell>
          <cell r="X48">
            <v>984</v>
          </cell>
          <cell r="Y48">
            <v>874665</v>
          </cell>
          <cell r="Z48">
            <v>1531048</v>
          </cell>
          <cell r="AA48">
            <v>0</v>
          </cell>
          <cell r="AB48">
            <v>1531048</v>
          </cell>
          <cell r="AC48">
            <v>0</v>
          </cell>
          <cell r="AD48">
            <v>2405713</v>
          </cell>
          <cell r="AE48">
            <v>0</v>
          </cell>
          <cell r="AF48">
            <v>519231</v>
          </cell>
          <cell r="AH48">
            <v>24463</v>
          </cell>
          <cell r="AI48">
            <v>543694</v>
          </cell>
          <cell r="AJ48">
            <v>66336</v>
          </cell>
          <cell r="AL48">
            <v>41306</v>
          </cell>
          <cell r="AM48">
            <v>107642</v>
          </cell>
          <cell r="AN48">
            <v>199401</v>
          </cell>
          <cell r="AO48">
            <v>850737</v>
          </cell>
          <cell r="AP48">
            <v>103765</v>
          </cell>
          <cell r="AQ48">
            <v>1451211</v>
          </cell>
          <cell r="AR48">
            <v>1554976</v>
          </cell>
          <cell r="AS48">
            <v>2405713</v>
          </cell>
          <cell r="AT48">
            <v>2071756</v>
          </cell>
          <cell r="AV48">
            <v>0</v>
          </cell>
          <cell r="AW48">
            <v>2071756</v>
          </cell>
          <cell r="AX48">
            <v>142113</v>
          </cell>
          <cell r="AY48">
            <v>-2061662</v>
          </cell>
          <cell r="AZ48">
            <v>152207</v>
          </cell>
          <cell r="BA48">
            <v>-7315</v>
          </cell>
          <cell r="BB48">
            <v>11047</v>
          </cell>
          <cell r="BC48">
            <v>-82848</v>
          </cell>
          <cell r="BD48">
            <v>73091</v>
          </cell>
          <cell r="BE48">
            <v>-12623</v>
          </cell>
          <cell r="BG48">
            <v>60468</v>
          </cell>
          <cell r="BI48">
            <v>60468</v>
          </cell>
          <cell r="BJ48">
            <v>169782</v>
          </cell>
          <cell r="BK48">
            <v>321989</v>
          </cell>
          <cell r="BL48">
            <v>2213869</v>
          </cell>
          <cell r="BM48">
            <v>0</v>
          </cell>
          <cell r="BN48">
            <v>0</v>
          </cell>
          <cell r="BO48">
            <v>0</v>
          </cell>
          <cell r="BP48">
            <v>0</v>
          </cell>
          <cell r="BQ48">
            <v>0</v>
          </cell>
          <cell r="BR48">
            <v>0</v>
          </cell>
          <cell r="BS48">
            <v>0</v>
          </cell>
          <cell r="BT48">
            <v>0</v>
          </cell>
          <cell r="BU48">
            <v>0</v>
          </cell>
          <cell r="BV48">
            <v>0</v>
          </cell>
          <cell r="BW48">
            <v>0</v>
          </cell>
          <cell r="BX48">
            <v>0</v>
          </cell>
          <cell r="BY48">
            <v>1.6087449925877424</v>
          </cell>
          <cell r="BZ48">
            <v>1.4239811364480757</v>
          </cell>
          <cell r="CA48">
            <v>44.071188885177598</v>
          </cell>
          <cell r="CB48" t="str">
            <v/>
          </cell>
          <cell r="CC48">
            <v>774210</v>
          </cell>
          <cell r="CD48">
            <v>230516</v>
          </cell>
          <cell r="CE48">
            <v>7.3467628427285839E-2</v>
          </cell>
          <cell r="CF48">
            <v>2.9186834743087506E-2</v>
          </cell>
          <cell r="CG48">
            <v>1.0048960498859658</v>
          </cell>
          <cell r="CH48">
            <v>2.5135167827583755E-2</v>
          </cell>
          <cell r="CI48">
            <v>3.8886773815158565E-2</v>
          </cell>
          <cell r="CJ48">
            <v>0.54710619327886734</v>
          </cell>
          <cell r="CK48">
            <v>2.6421306317917694</v>
          </cell>
          <cell r="CL48">
            <v>4.8539103955619876</v>
          </cell>
          <cell r="CM48">
            <v>20.807518796992483</v>
          </cell>
          <cell r="CN48">
            <v>44.017634996582366</v>
          </cell>
          <cell r="CO48">
            <v>0.35363195859190188</v>
          </cell>
          <cell r="CP48">
            <v>0</v>
          </cell>
          <cell r="CQ48">
            <v>0.93954249325502093</v>
          </cell>
        </row>
        <row r="49">
          <cell r="A49" t="str">
            <v>7NonFin2018</v>
          </cell>
          <cell r="B49">
            <v>7</v>
          </cell>
          <cell r="C49">
            <v>5</v>
          </cell>
          <cell r="D49" t="str">
            <v>7120</v>
          </cell>
          <cell r="E49" t="str">
            <v>NonFin</v>
          </cell>
          <cell r="F49" t="str">
            <v>CETI (7)</v>
          </cell>
          <cell r="G49" t="str">
            <v>Centar Za Ekotoksikološka Ispitivanja</v>
          </cell>
          <cell r="H49" t="str">
            <v>Other activities</v>
          </cell>
          <cell r="I49" t="str">
            <v>Other activities</v>
          </cell>
          <cell r="J49" t="str">
            <v>Ostale djelatnosti</v>
          </cell>
          <cell r="K49" t="str">
            <v>Autres activités</v>
          </cell>
          <cell r="L49" t="str">
            <v>Прочие виды деятельности</v>
          </cell>
          <cell r="M49" t="str">
            <v>Technical testing and analysis</v>
          </cell>
          <cell r="N49" t="str">
            <v>LLC</v>
          </cell>
          <cell r="O49" t="str">
            <v>Ministry of Ecology, Spatial Planning and Urbanism</v>
          </cell>
          <cell r="P49">
            <v>2018</v>
          </cell>
          <cell r="Q49">
            <v>1</v>
          </cell>
          <cell r="U49">
            <v>616486</v>
          </cell>
          <cell r="V49">
            <v>316000</v>
          </cell>
          <cell r="W49">
            <v>108715</v>
          </cell>
          <cell r="X49">
            <v>568</v>
          </cell>
          <cell r="Y49">
            <v>1041769</v>
          </cell>
          <cell r="Z49">
            <v>1450304</v>
          </cell>
          <cell r="AA49">
            <v>0</v>
          </cell>
          <cell r="AB49">
            <v>1450304</v>
          </cell>
          <cell r="AC49">
            <v>0</v>
          </cell>
          <cell r="AD49">
            <v>2492073</v>
          </cell>
          <cell r="AE49">
            <v>0</v>
          </cell>
          <cell r="AF49">
            <v>189813</v>
          </cell>
          <cell r="AH49">
            <v>484844</v>
          </cell>
          <cell r="AI49">
            <v>674657</v>
          </cell>
          <cell r="AJ49">
            <v>13385</v>
          </cell>
          <cell r="AL49">
            <v>119893</v>
          </cell>
          <cell r="AM49">
            <v>133278</v>
          </cell>
          <cell r="AN49">
            <v>0</v>
          </cell>
          <cell r="AO49">
            <v>807935</v>
          </cell>
          <cell r="AP49">
            <v>232927</v>
          </cell>
          <cell r="AQ49">
            <v>1451211</v>
          </cell>
          <cell r="AR49">
            <v>1684138</v>
          </cell>
          <cell r="AS49">
            <v>2492073</v>
          </cell>
          <cell r="AT49">
            <v>2228677</v>
          </cell>
          <cell r="AV49">
            <v>0</v>
          </cell>
          <cell r="AW49">
            <v>2228677</v>
          </cell>
          <cell r="AX49">
            <v>305103</v>
          </cell>
          <cell r="AY49">
            <v>-2204161</v>
          </cell>
          <cell r="AZ49">
            <v>329619</v>
          </cell>
          <cell r="BA49">
            <v>-6285</v>
          </cell>
          <cell r="BB49">
            <v>9844</v>
          </cell>
          <cell r="BC49">
            <v>-102341</v>
          </cell>
          <cell r="BD49">
            <v>230837</v>
          </cell>
          <cell r="BE49">
            <v>-29726</v>
          </cell>
          <cell r="BG49">
            <v>201111</v>
          </cell>
          <cell r="BI49">
            <v>201111</v>
          </cell>
          <cell r="BJ49">
            <v>153393</v>
          </cell>
          <cell r="BK49">
            <v>483012</v>
          </cell>
          <cell r="BL49">
            <v>2533780</v>
          </cell>
          <cell r="BM49">
            <v>0</v>
          </cell>
          <cell r="BN49">
            <v>0</v>
          </cell>
          <cell r="BO49">
            <v>0</v>
          </cell>
          <cell r="BP49">
            <v>0</v>
          </cell>
          <cell r="BQ49">
            <v>0</v>
          </cell>
          <cell r="BR49">
            <v>0</v>
          </cell>
          <cell r="BS49">
            <v>0</v>
          </cell>
          <cell r="BT49">
            <v>0</v>
          </cell>
          <cell r="BU49">
            <v>0</v>
          </cell>
          <cell r="BV49">
            <v>0</v>
          </cell>
          <cell r="BW49">
            <v>0</v>
          </cell>
          <cell r="BX49">
            <v>0</v>
          </cell>
          <cell r="BY49">
            <v>1.5441461364812046</v>
          </cell>
          <cell r="BZ49">
            <v>1.3830049936486244</v>
          </cell>
          <cell r="CA49">
            <v>51.752676587948812</v>
          </cell>
          <cell r="CB49" t="str">
            <v/>
          </cell>
          <cell r="CC49">
            <v>933054</v>
          </cell>
          <cell r="CD49">
            <v>258397</v>
          </cell>
          <cell r="CE49">
            <v>0.14789895529948935</v>
          </cell>
          <cell r="CF49">
            <v>9.0237840656138144E-2</v>
          </cell>
          <cell r="CG49">
            <v>1.0111225994834316</v>
          </cell>
          <cell r="CH49">
            <v>8.0700284461972027E-2</v>
          </cell>
          <cell r="CI49">
            <v>0.11941479854976254</v>
          </cell>
          <cell r="CJ49">
            <v>0.47973206471203667</v>
          </cell>
          <cell r="CK49">
            <v>1.6727017134149875</v>
          </cell>
          <cell r="CL49">
            <v>36.086066492342177</v>
          </cell>
          <cell r="CM49">
            <v>52.445346062052508</v>
          </cell>
          <cell r="CN49">
            <v>76.851551312649164</v>
          </cell>
          <cell r="CO49">
            <v>0.32420197963703312</v>
          </cell>
          <cell r="CP49">
            <v>0</v>
          </cell>
          <cell r="CQ49">
            <v>0.87627576190513778</v>
          </cell>
        </row>
        <row r="50">
          <cell r="A50" t="str">
            <v>7NonFin2019</v>
          </cell>
          <cell r="B50">
            <v>7</v>
          </cell>
          <cell r="C50">
            <v>5</v>
          </cell>
          <cell r="D50" t="str">
            <v>7120</v>
          </cell>
          <cell r="E50" t="str">
            <v>NonFin</v>
          </cell>
          <cell r="F50" t="str">
            <v>CETI (7)</v>
          </cell>
          <cell r="G50" t="str">
            <v>Centar Za Ekotoksikološka Ispitivanja</v>
          </cell>
          <cell r="H50" t="str">
            <v>Other activities</v>
          </cell>
          <cell r="I50" t="str">
            <v>Other activities</v>
          </cell>
          <cell r="J50" t="str">
            <v>Ostale djelatnosti</v>
          </cell>
          <cell r="K50" t="str">
            <v>Autres activités</v>
          </cell>
          <cell r="L50" t="str">
            <v>Прочие виды деятельности</v>
          </cell>
          <cell r="M50" t="str">
            <v>Technical testing and analysis</v>
          </cell>
          <cell r="N50" t="str">
            <v>LLC</v>
          </cell>
          <cell r="O50" t="str">
            <v>Ministry of Ecology, Spatial Planning and Urbanism</v>
          </cell>
          <cell r="P50">
            <v>2019</v>
          </cell>
          <cell r="Q50">
            <v>1</v>
          </cell>
          <cell r="U50">
            <v>0</v>
          </cell>
          <cell r="V50">
            <v>0</v>
          </cell>
          <cell r="W50">
            <v>0</v>
          </cell>
          <cell r="X50">
            <v>0</v>
          </cell>
          <cell r="Y50">
            <v>0</v>
          </cell>
          <cell r="Z50">
            <v>0</v>
          </cell>
          <cell r="AA50">
            <v>0</v>
          </cell>
          <cell r="AB50">
            <v>0</v>
          </cell>
          <cell r="AC50">
            <v>0</v>
          </cell>
          <cell r="AD50">
            <v>0</v>
          </cell>
          <cell r="AE50">
            <v>0</v>
          </cell>
          <cell r="AF50">
            <v>0</v>
          </cell>
          <cell r="AH50">
            <v>0</v>
          </cell>
          <cell r="AI50">
            <v>0</v>
          </cell>
          <cell r="AJ50">
            <v>0</v>
          </cell>
          <cell r="AL50">
            <v>0</v>
          </cell>
          <cell r="AM50">
            <v>0</v>
          </cell>
          <cell r="AN50">
            <v>0</v>
          </cell>
          <cell r="AO50">
            <v>0</v>
          </cell>
          <cell r="AP50">
            <v>0</v>
          </cell>
          <cell r="AQ50">
            <v>0</v>
          </cell>
          <cell r="AR50">
            <v>0</v>
          </cell>
          <cell r="AS50">
            <v>0</v>
          </cell>
          <cell r="AT50">
            <v>2338222</v>
          </cell>
          <cell r="AV50">
            <v>-378493</v>
          </cell>
          <cell r="AW50">
            <v>1959729</v>
          </cell>
          <cell r="AX50">
            <v>122811</v>
          </cell>
          <cell r="AY50">
            <v>-1916597</v>
          </cell>
          <cell r="AZ50">
            <v>165943</v>
          </cell>
          <cell r="BB50">
            <v>0</v>
          </cell>
          <cell r="BC50">
            <v>4200</v>
          </cell>
          <cell r="BD50">
            <v>170143</v>
          </cell>
          <cell r="BE50">
            <v>-33941</v>
          </cell>
          <cell r="BF50">
            <v>0</v>
          </cell>
          <cell r="BG50">
            <v>136202</v>
          </cell>
          <cell r="BI50">
            <v>136202</v>
          </cell>
          <cell r="BJ50">
            <v>473361</v>
          </cell>
          <cell r="BK50">
            <v>639304</v>
          </cell>
          <cell r="BL50">
            <v>2461033</v>
          </cell>
          <cell r="BM50">
            <v>0</v>
          </cell>
          <cell r="BN50">
            <v>0</v>
          </cell>
          <cell r="BO50">
            <v>0</v>
          </cell>
          <cell r="BP50">
            <v>0</v>
          </cell>
          <cell r="BQ50">
            <v>0</v>
          </cell>
          <cell r="BR50">
            <v>0</v>
          </cell>
          <cell r="BS50">
            <v>0</v>
          </cell>
          <cell r="BT50">
            <v>0</v>
          </cell>
          <cell r="BU50">
            <v>0</v>
          </cell>
          <cell r="BV50">
            <v>0</v>
          </cell>
          <cell r="BW50">
            <v>0</v>
          </cell>
          <cell r="BX50">
            <v>0</v>
          </cell>
          <cell r="BY50" t="str">
            <v/>
          </cell>
          <cell r="BZ50" t="str">
            <v/>
          </cell>
          <cell r="CA50">
            <v>0</v>
          </cell>
          <cell r="CB50">
            <v>0</v>
          </cell>
          <cell r="CC50">
            <v>0</v>
          </cell>
          <cell r="CD50">
            <v>0</v>
          </cell>
          <cell r="CE50">
            <v>7.0969736834227026E-2</v>
          </cell>
          <cell r="CF50">
            <v>5.8250243133457814E-2</v>
          </cell>
          <cell r="CG50">
            <v>1.0187931627953588</v>
          </cell>
          <cell r="CH50" t="str">
            <v/>
          </cell>
          <cell r="CI50" t="str">
            <v/>
          </cell>
          <cell r="CJ50" t="str">
            <v/>
          </cell>
          <cell r="CK50">
            <v>0</v>
          </cell>
          <cell r="CL50" t="str">
            <v/>
          </cell>
          <cell r="CM50" t="str">
            <v/>
          </cell>
          <cell r="CN50" t="str">
            <v/>
          </cell>
          <cell r="CO50" t="str">
            <v/>
          </cell>
          <cell r="CP50">
            <v>0</v>
          </cell>
          <cell r="CQ50">
            <v>0.93257181029266978</v>
          </cell>
        </row>
        <row r="51">
          <cell r="A51" t="str">
            <v>7NonFin2020</v>
          </cell>
          <cell r="B51">
            <v>7</v>
          </cell>
          <cell r="C51">
            <v>5</v>
          </cell>
          <cell r="D51" t="str">
            <v>7120</v>
          </cell>
          <cell r="E51" t="str">
            <v>NonFin</v>
          </cell>
          <cell r="F51" t="str">
            <v>CETI (7)</v>
          </cell>
          <cell r="G51" t="str">
            <v>Centar Za Ekotoksikološka Ispitivanja</v>
          </cell>
          <cell r="H51" t="str">
            <v>Other activities</v>
          </cell>
          <cell r="I51" t="str">
            <v>Other activities</v>
          </cell>
          <cell r="J51" t="str">
            <v>Ostale djelatnosti</v>
          </cell>
          <cell r="K51" t="str">
            <v>Autres activités</v>
          </cell>
          <cell r="L51" t="str">
            <v>Прочие виды деятельности</v>
          </cell>
          <cell r="M51" t="str">
            <v>Technical testing and analysis</v>
          </cell>
          <cell r="N51" t="str">
            <v>LLC</v>
          </cell>
          <cell r="O51" t="str">
            <v>Ministry of Ecology, Spatial Planning and Urbanism</v>
          </cell>
          <cell r="P51">
            <v>2020</v>
          </cell>
          <cell r="Q51">
            <v>1</v>
          </cell>
          <cell r="U51">
            <v>1064896</v>
          </cell>
          <cell r="V51">
            <v>220116</v>
          </cell>
          <cell r="W51">
            <v>121776</v>
          </cell>
          <cell r="X51">
            <v>91655</v>
          </cell>
          <cell r="Y51">
            <v>1498443</v>
          </cell>
          <cell r="Z51">
            <v>1675815</v>
          </cell>
          <cell r="AA51">
            <v>0</v>
          </cell>
          <cell r="AB51">
            <v>1675815</v>
          </cell>
          <cell r="AC51">
            <v>0</v>
          </cell>
          <cell r="AD51">
            <v>3174258</v>
          </cell>
          <cell r="AE51">
            <v>0</v>
          </cell>
          <cell r="AF51">
            <v>119438</v>
          </cell>
          <cell r="AH51">
            <v>438858</v>
          </cell>
          <cell r="AI51">
            <v>558296</v>
          </cell>
          <cell r="AJ51">
            <v>0</v>
          </cell>
          <cell r="AL51">
            <v>618756</v>
          </cell>
          <cell r="AM51">
            <v>618756</v>
          </cell>
          <cell r="AN51">
            <v>0</v>
          </cell>
          <cell r="AO51">
            <v>1177052</v>
          </cell>
          <cell r="AP51">
            <v>545995</v>
          </cell>
          <cell r="AQ51">
            <v>1451211</v>
          </cell>
          <cell r="AR51">
            <v>1997206</v>
          </cell>
          <cell r="AS51">
            <v>3174258</v>
          </cell>
          <cell r="AT51">
            <v>2148192</v>
          </cell>
          <cell r="AV51">
            <v>-306805</v>
          </cell>
          <cell r="AW51">
            <v>1841387</v>
          </cell>
          <cell r="AX51">
            <v>202330</v>
          </cell>
          <cell r="AY51">
            <v>-1852859</v>
          </cell>
          <cell r="AZ51">
            <v>190858</v>
          </cell>
          <cell r="BA51">
            <v>-13744</v>
          </cell>
          <cell r="BB51">
            <v>13457</v>
          </cell>
          <cell r="BC51">
            <v>0</v>
          </cell>
          <cell r="BD51">
            <v>190571</v>
          </cell>
          <cell r="BE51">
            <v>-13705</v>
          </cell>
          <cell r="BF51">
            <v>0</v>
          </cell>
          <cell r="BG51">
            <v>176866</v>
          </cell>
          <cell r="BI51">
            <v>176866</v>
          </cell>
          <cell r="BJ51">
            <v>187003</v>
          </cell>
          <cell r="BK51">
            <v>377861</v>
          </cell>
          <cell r="BL51">
            <v>2350522</v>
          </cell>
          <cell r="BY51">
            <v>2.6839579721151505</v>
          </cell>
          <cell r="BZ51">
            <v>2.4658371186610686</v>
          </cell>
          <cell r="CA51">
            <v>37.399981007284268</v>
          </cell>
          <cell r="CB51">
            <v>142.09308844379981</v>
          </cell>
          <cell r="CC51">
            <v>1376667</v>
          </cell>
          <cell r="CD51">
            <v>818371</v>
          </cell>
          <cell r="CE51">
            <v>8.8845875973842192E-2</v>
          </cell>
          <cell r="CF51">
            <v>8.2332491695341944E-2</v>
          </cell>
          <cell r="CG51">
            <v>0.99468806258751363</v>
          </cell>
          <cell r="CH51">
            <v>5.5718848310376788E-2</v>
          </cell>
          <cell r="CI51">
            <v>8.8556713729079528E-2</v>
          </cell>
          <cell r="CJ51">
            <v>0.589349321001439</v>
          </cell>
          <cell r="CK51">
            <v>3.1150396574401698</v>
          </cell>
          <cell r="CL51" t="str">
            <v/>
          </cell>
          <cell r="CM51">
            <v>13.886641443538998</v>
          </cell>
          <cell r="CN51">
            <v>27.492796856810244</v>
          </cell>
          <cell r="CO51">
            <v>0.37081169835596223</v>
          </cell>
          <cell r="CP51">
            <v>0</v>
          </cell>
          <cell r="CQ51">
            <v>0.93037418922264925</v>
          </cell>
        </row>
        <row r="52">
          <cell r="A52" t="str">
            <v>7NonFin2021</v>
          </cell>
          <cell r="B52">
            <v>7</v>
          </cell>
          <cell r="C52">
            <v>5</v>
          </cell>
          <cell r="D52" t="str">
            <v>7120</v>
          </cell>
          <cell r="E52" t="str">
            <v>NonFin</v>
          </cell>
          <cell r="F52" t="str">
            <v>CETI (7)</v>
          </cell>
          <cell r="G52" t="str">
            <v>Centar Za Ekotoksikološka Ispitivanja</v>
          </cell>
          <cell r="H52" t="str">
            <v>Other activities</v>
          </cell>
          <cell r="I52" t="str">
            <v>Other activities</v>
          </cell>
          <cell r="J52" t="str">
            <v>Ostale djelatnosti</v>
          </cell>
          <cell r="K52" t="str">
            <v>Autres activités</v>
          </cell>
          <cell r="L52" t="str">
            <v>Прочие виды деятельности</v>
          </cell>
          <cell r="M52" t="str">
            <v>Technical testing and analysis</v>
          </cell>
          <cell r="N52" t="str">
            <v>LLC</v>
          </cell>
          <cell r="O52" t="str">
            <v>Ministry of Ecology, Spatial Planning and Urbanism</v>
          </cell>
          <cell r="P52">
            <v>2021</v>
          </cell>
          <cell r="Q52">
            <v>1</v>
          </cell>
          <cell r="U52">
            <v>1011652</v>
          </cell>
          <cell r="V52">
            <v>304023</v>
          </cell>
          <cell r="W52">
            <v>138804</v>
          </cell>
          <cell r="X52">
            <v>103849</v>
          </cell>
          <cell r="Y52">
            <v>1558328</v>
          </cell>
          <cell r="Z52">
            <v>1709728</v>
          </cell>
          <cell r="AA52">
            <v>0</v>
          </cell>
          <cell r="AB52">
            <v>1709728</v>
          </cell>
          <cell r="AC52">
            <v>0</v>
          </cell>
          <cell r="AD52">
            <v>3268056</v>
          </cell>
          <cell r="AE52">
            <v>0</v>
          </cell>
          <cell r="AF52">
            <v>147991</v>
          </cell>
          <cell r="AH52">
            <v>248226</v>
          </cell>
          <cell r="AI52">
            <v>396217</v>
          </cell>
          <cell r="AJ52">
            <v>0</v>
          </cell>
          <cell r="AL52">
            <v>649187</v>
          </cell>
          <cell r="AM52">
            <v>649187</v>
          </cell>
          <cell r="AN52">
            <v>0</v>
          </cell>
          <cell r="AO52">
            <v>1045404</v>
          </cell>
          <cell r="AP52">
            <v>771441</v>
          </cell>
          <cell r="AQ52">
            <v>1451211</v>
          </cell>
          <cell r="AR52">
            <v>2222652</v>
          </cell>
          <cell r="AS52">
            <v>3268056</v>
          </cell>
          <cell r="AT52">
            <v>2188482</v>
          </cell>
          <cell r="AV52">
            <v>-284566</v>
          </cell>
          <cell r="AW52">
            <v>1903916</v>
          </cell>
          <cell r="AX52">
            <v>217297</v>
          </cell>
          <cell r="AY52">
            <v>-1885485</v>
          </cell>
          <cell r="AZ52">
            <v>235728</v>
          </cell>
          <cell r="BA52">
            <v>-4195</v>
          </cell>
          <cell r="BB52">
            <v>17314</v>
          </cell>
          <cell r="BC52">
            <v>0</v>
          </cell>
          <cell r="BD52">
            <v>248847</v>
          </cell>
          <cell r="BE52">
            <v>-23401</v>
          </cell>
          <cell r="BF52">
            <v>0</v>
          </cell>
          <cell r="BG52">
            <v>225446</v>
          </cell>
          <cell r="BI52">
            <v>225446</v>
          </cell>
          <cell r="BJ52">
            <v>219651</v>
          </cell>
          <cell r="BK52">
            <v>455379</v>
          </cell>
          <cell r="BL52">
            <v>2405779</v>
          </cell>
          <cell r="BY52">
            <v>3.9330165035826328</v>
          </cell>
          <cell r="BZ52">
            <v>3.5826933220937014</v>
          </cell>
          <cell r="CA52">
            <v>50.705646653707916</v>
          </cell>
          <cell r="CB52">
            <v>189.82139468523997</v>
          </cell>
          <cell r="CC52">
            <v>1419524</v>
          </cell>
          <cell r="CD52">
            <v>1023307</v>
          </cell>
          <cell r="CE52">
            <v>0.10771301751625099</v>
          </cell>
          <cell r="CF52">
            <v>0.10301478376335743</v>
          </cell>
          <cell r="CG52">
            <v>1.0084933487738306</v>
          </cell>
          <cell r="CH52">
            <v>6.8984741999525104E-2</v>
          </cell>
          <cell r="CI52">
            <v>0.10143108322850361</v>
          </cell>
          <cell r="CJ52">
            <v>0.47034083608230171</v>
          </cell>
          <cell r="CK52">
            <v>2.2956789838793621</v>
          </cell>
          <cell r="CL52" t="str">
            <v/>
          </cell>
          <cell r="CM52">
            <v>56.192610250297975</v>
          </cell>
          <cell r="CN52">
            <v>108.5528009535161</v>
          </cell>
          <cell r="CO52">
            <v>0.31988558335597678</v>
          </cell>
          <cell r="CP52">
            <v>0</v>
          </cell>
          <cell r="CQ52">
            <v>0.91095649267867085</v>
          </cell>
        </row>
        <row r="53">
          <cell r="A53" t="str">
            <v>7NonFin2022</v>
          </cell>
          <cell r="B53">
            <v>7</v>
          </cell>
          <cell r="C53">
            <v>5</v>
          </cell>
          <cell r="D53" t="str">
            <v>7120</v>
          </cell>
          <cell r="E53" t="str">
            <v>NonFin</v>
          </cell>
          <cell r="F53" t="str">
            <v>CETI (7)</v>
          </cell>
          <cell r="G53" t="str">
            <v>Centar Za Ekotoksikološka Ispitivanja</v>
          </cell>
          <cell r="H53" t="str">
            <v>Other activities</v>
          </cell>
          <cell r="I53" t="str">
            <v>Other activities</v>
          </cell>
          <cell r="J53" t="str">
            <v>Ostale djelatnosti</v>
          </cell>
          <cell r="K53" t="str">
            <v>Autres activités</v>
          </cell>
          <cell r="L53" t="str">
            <v>Прочие виды деятельности</v>
          </cell>
          <cell r="M53" t="str">
            <v>Technical testing and analysis</v>
          </cell>
          <cell r="N53" t="str">
            <v>LLC</v>
          </cell>
          <cell r="O53" t="str">
            <v>Ministry of Ecology, Spatial Planning and Urbanism</v>
          </cell>
          <cell r="P53">
            <v>2022</v>
          </cell>
          <cell r="Q53">
            <v>1</v>
          </cell>
          <cell r="U53">
            <v>1020359</v>
          </cell>
          <cell r="V53">
            <v>278197</v>
          </cell>
          <cell r="W53">
            <v>140716</v>
          </cell>
          <cell r="X53">
            <v>94517</v>
          </cell>
          <cell r="Y53">
            <v>1533789</v>
          </cell>
          <cell r="Z53">
            <v>1711222</v>
          </cell>
          <cell r="AA53">
            <v>0</v>
          </cell>
          <cell r="AB53">
            <v>1711222</v>
          </cell>
          <cell r="AC53">
            <v>0</v>
          </cell>
          <cell r="AD53">
            <v>3245011</v>
          </cell>
          <cell r="AE53">
            <v>0</v>
          </cell>
          <cell r="AF53">
            <v>218837</v>
          </cell>
          <cell r="AH53">
            <v>186264</v>
          </cell>
          <cell r="AI53">
            <v>405101</v>
          </cell>
          <cell r="AJ53">
            <v>0</v>
          </cell>
          <cell r="AL53">
            <v>524646</v>
          </cell>
          <cell r="AM53">
            <v>524646</v>
          </cell>
          <cell r="AN53">
            <v>0</v>
          </cell>
          <cell r="AO53">
            <v>929747</v>
          </cell>
          <cell r="AP53">
            <v>686614</v>
          </cell>
          <cell r="AQ53">
            <v>1628650</v>
          </cell>
          <cell r="AR53">
            <v>2315264</v>
          </cell>
          <cell r="AS53">
            <v>3245011</v>
          </cell>
          <cell r="AT53">
            <v>2258323</v>
          </cell>
          <cell r="AV53">
            <v>-397905</v>
          </cell>
          <cell r="AW53">
            <v>1860418</v>
          </cell>
          <cell r="AX53">
            <v>225566</v>
          </cell>
          <cell r="AY53">
            <v>-1987514</v>
          </cell>
          <cell r="AZ53">
            <v>98470</v>
          </cell>
          <cell r="BA53">
            <v>-13310</v>
          </cell>
          <cell r="BB53">
            <v>25471</v>
          </cell>
          <cell r="BC53">
            <v>0</v>
          </cell>
          <cell r="BD53">
            <v>110631</v>
          </cell>
          <cell r="BE53">
            <v>-18019</v>
          </cell>
          <cell r="BF53">
            <v>0</v>
          </cell>
          <cell r="BG53">
            <v>92612</v>
          </cell>
          <cell r="BI53">
            <v>92612</v>
          </cell>
          <cell r="BJ53">
            <v>223330</v>
          </cell>
          <cell r="BK53">
            <v>321800</v>
          </cell>
          <cell r="BL53">
            <v>2483889</v>
          </cell>
          <cell r="BY53">
            <v>3.7861891232063116</v>
          </cell>
          <cell r="BZ53">
            <v>3.438828835278116</v>
          </cell>
          <cell r="CA53">
            <v>44.963410902691955</v>
          </cell>
          <cell r="CB53">
            <v>200.74013897789672</v>
          </cell>
          <cell r="CC53">
            <v>1393073</v>
          </cell>
          <cell r="CD53">
            <v>987972</v>
          </cell>
          <cell r="CE53">
            <v>4.3603151542095618E-2</v>
          </cell>
          <cell r="CF53">
            <v>4.10091913335692E-2</v>
          </cell>
          <cell r="CG53">
            <v>0.94671963290306649</v>
          </cell>
          <cell r="CH53">
            <v>2.853981080495567E-2</v>
          </cell>
          <cell r="CI53">
            <v>4.0000621959310041E-2</v>
          </cell>
          <cell r="CJ53">
            <v>0.40157277960526316</v>
          </cell>
          <cell r="CK53">
            <v>2.8892075823492851</v>
          </cell>
          <cell r="CL53" t="str">
            <v/>
          </cell>
          <cell r="CM53">
            <v>7.3981968444778365</v>
          </cell>
          <cell r="CN53">
            <v>24.177310293012773</v>
          </cell>
          <cell r="CO53">
            <v>0.28651582382925667</v>
          </cell>
          <cell r="CP53">
            <v>0</v>
          </cell>
          <cell r="CQ53">
            <v>0.9759695380912754</v>
          </cell>
        </row>
        <row r="54">
          <cell r="A54" t="str">
            <v>8NonFin2016</v>
          </cell>
          <cell r="B54">
            <v>8</v>
          </cell>
          <cell r="C54">
            <v>3</v>
          </cell>
          <cell r="D54" t="str">
            <v>5020</v>
          </cell>
          <cell r="E54" t="str">
            <v>NonFin</v>
          </cell>
          <cell r="F54" t="str">
            <v>CP (8)</v>
          </cell>
          <cell r="G54" t="str">
            <v>Crnogorska Plovidba</v>
          </cell>
          <cell r="H54" t="str">
            <v>Transportation</v>
          </cell>
          <cell r="I54" t="str">
            <v>Transportation</v>
          </cell>
          <cell r="J54" t="str">
            <v>Transport</v>
          </cell>
          <cell r="K54" t="str">
            <v>Transport</v>
          </cell>
          <cell r="L54" t="str">
            <v>Транспорт</v>
          </cell>
          <cell r="M54" t="str">
            <v>Sea and coastal freight water transport</v>
          </cell>
          <cell r="N54" t="str">
            <v>JSC</v>
          </cell>
          <cell r="O54" t="str">
            <v>Ministry of Capital Investments</v>
          </cell>
          <cell r="P54">
            <v>2016</v>
          </cell>
          <cell r="Q54">
            <v>1</v>
          </cell>
          <cell r="U54">
            <v>118497</v>
          </cell>
          <cell r="V54">
            <v>158129</v>
          </cell>
          <cell r="W54">
            <v>1003394</v>
          </cell>
          <cell r="X54">
            <v>45321</v>
          </cell>
          <cell r="Y54">
            <v>1325341</v>
          </cell>
          <cell r="Z54">
            <v>39657954</v>
          </cell>
          <cell r="AA54">
            <v>8463</v>
          </cell>
          <cell r="AB54">
            <v>39666417</v>
          </cell>
          <cell r="AC54">
            <v>0</v>
          </cell>
          <cell r="AD54">
            <v>40991758</v>
          </cell>
          <cell r="AE54">
            <v>9031099</v>
          </cell>
          <cell r="AF54">
            <v>223800</v>
          </cell>
          <cell r="AH54">
            <v>576333</v>
          </cell>
          <cell r="AI54">
            <v>9831232</v>
          </cell>
          <cell r="AJ54">
            <v>33722607</v>
          </cell>
          <cell r="AL54">
            <v>1806939</v>
          </cell>
          <cell r="AM54">
            <v>35529546</v>
          </cell>
          <cell r="AN54">
            <v>0</v>
          </cell>
          <cell r="AO54">
            <v>45360778</v>
          </cell>
          <cell r="AP54">
            <v>-12943270</v>
          </cell>
          <cell r="AQ54">
            <v>8574250</v>
          </cell>
          <cell r="AR54">
            <v>-4369020</v>
          </cell>
          <cell r="AS54">
            <v>40991758</v>
          </cell>
          <cell r="AT54">
            <v>4297802</v>
          </cell>
          <cell r="AV54">
            <v>0</v>
          </cell>
          <cell r="AW54">
            <v>4297802</v>
          </cell>
          <cell r="AX54">
            <v>0</v>
          </cell>
          <cell r="AY54">
            <v>-4472542</v>
          </cell>
          <cell r="AZ54">
            <v>-174740</v>
          </cell>
          <cell r="BA54">
            <v>-4428736</v>
          </cell>
          <cell r="BB54">
            <v>2025682</v>
          </cell>
          <cell r="BC54">
            <v>-103928</v>
          </cell>
          <cell r="BD54">
            <v>-2681722</v>
          </cell>
          <cell r="BE54">
            <v>-220349</v>
          </cell>
          <cell r="BG54">
            <v>-2902071</v>
          </cell>
          <cell r="BI54">
            <v>-2902071</v>
          </cell>
          <cell r="BJ54">
            <v>1013765</v>
          </cell>
          <cell r="BK54">
            <v>839025</v>
          </cell>
          <cell r="BL54">
            <v>4297802</v>
          </cell>
          <cell r="BM54">
            <v>38218954.558391042</v>
          </cell>
          <cell r="BN54">
            <v>0</v>
          </cell>
          <cell r="BO54">
            <v>0</v>
          </cell>
          <cell r="BP54">
            <v>0</v>
          </cell>
          <cell r="BQ54">
            <v>0</v>
          </cell>
          <cell r="BR54">
            <v>0</v>
          </cell>
          <cell r="BS54">
            <v>0</v>
          </cell>
          <cell r="BT54">
            <v>0</v>
          </cell>
          <cell r="BU54">
            <v>0</v>
          </cell>
          <cell r="BV54">
            <v>0</v>
          </cell>
          <cell r="BW54">
            <v>0</v>
          </cell>
          <cell r="BX54">
            <v>0</v>
          </cell>
          <cell r="BY54">
            <v>0.13480924872894873</v>
          </cell>
          <cell r="BZ54">
            <v>3.274737082798982E-2</v>
          </cell>
          <cell r="CA54">
            <v>13.429442538302137</v>
          </cell>
          <cell r="CB54" t="str">
            <v/>
          </cell>
          <cell r="CC54">
            <v>321947</v>
          </cell>
          <cell r="CD54">
            <v>-9509285</v>
          </cell>
          <cell r="CE54">
            <v>-4.0657992155059726E-2</v>
          </cell>
          <cell r="CF54">
            <v>-0.67524539287756857</v>
          </cell>
          <cell r="CG54">
            <v>0.9609304954542629</v>
          </cell>
          <cell r="CH54">
            <v>-7.0796451325654292E-2</v>
          </cell>
          <cell r="CI54" t="str">
            <v>NMF</v>
          </cell>
          <cell r="CJ54" t="str">
            <v>NMF</v>
          </cell>
          <cell r="CK54">
            <v>54.063678674652124</v>
          </cell>
          <cell r="CL54">
            <v>1.9624614530492399E-2</v>
          </cell>
          <cell r="CM54">
            <v>-3.945595312070984E-2</v>
          </cell>
          <cell r="CN54">
            <v>0.18945021784996893</v>
          </cell>
          <cell r="CO54">
            <v>1.106582889174941</v>
          </cell>
          <cell r="CP54">
            <v>0</v>
          </cell>
          <cell r="CQ54">
            <v>2.5424530957917559</v>
          </cell>
        </row>
        <row r="55">
          <cell r="A55" t="str">
            <v>8NonFin2017</v>
          </cell>
          <cell r="B55">
            <v>8</v>
          </cell>
          <cell r="C55">
            <v>3</v>
          </cell>
          <cell r="D55" t="str">
            <v>5020</v>
          </cell>
          <cell r="E55" t="str">
            <v>NonFin</v>
          </cell>
          <cell r="F55" t="str">
            <v>CP (8)</v>
          </cell>
          <cell r="G55" t="str">
            <v>Crnogorska Plovidba</v>
          </cell>
          <cell r="H55" t="str">
            <v>Transportation</v>
          </cell>
          <cell r="I55" t="str">
            <v>Transportation</v>
          </cell>
          <cell r="J55" t="str">
            <v>Transport</v>
          </cell>
          <cell r="K55" t="str">
            <v>Transport</v>
          </cell>
          <cell r="L55" t="str">
            <v>Транспорт</v>
          </cell>
          <cell r="M55" t="str">
            <v>Sea and coastal freight water transport</v>
          </cell>
          <cell r="N55" t="str">
            <v>JSC</v>
          </cell>
          <cell r="O55" t="str">
            <v>Ministry of Capital Investments</v>
          </cell>
          <cell r="P55">
            <v>2017</v>
          </cell>
          <cell r="Q55">
            <v>1</v>
          </cell>
          <cell r="U55">
            <v>73951</v>
          </cell>
          <cell r="V55">
            <v>81154</v>
          </cell>
          <cell r="W55">
            <v>990091</v>
          </cell>
          <cell r="X55">
            <v>58635</v>
          </cell>
          <cell r="Y55">
            <v>1203831</v>
          </cell>
          <cell r="Z55">
            <v>38665687</v>
          </cell>
          <cell r="AA55">
            <v>0</v>
          </cell>
          <cell r="AB55">
            <v>38665687</v>
          </cell>
          <cell r="AC55">
            <v>0</v>
          </cell>
          <cell r="AD55">
            <v>39869518</v>
          </cell>
          <cell r="AE55">
            <v>11798258</v>
          </cell>
          <cell r="AF55">
            <v>695384</v>
          </cell>
          <cell r="AH55">
            <v>484159</v>
          </cell>
          <cell r="AI55">
            <v>12977801</v>
          </cell>
          <cell r="AJ55">
            <v>25687818</v>
          </cell>
          <cell r="AL55">
            <v>1981435</v>
          </cell>
          <cell r="AM55">
            <v>27669253</v>
          </cell>
          <cell r="AN55">
            <v>0</v>
          </cell>
          <cell r="AO55">
            <v>40647054</v>
          </cell>
          <cell r="AP55">
            <v>-11441786</v>
          </cell>
          <cell r="AQ55">
            <v>10664250</v>
          </cell>
          <cell r="AR55">
            <v>-777536</v>
          </cell>
          <cell r="AS55">
            <v>39869518</v>
          </cell>
          <cell r="AT55">
            <v>3790682</v>
          </cell>
          <cell r="AV55">
            <v>0</v>
          </cell>
          <cell r="AW55">
            <v>3790682</v>
          </cell>
          <cell r="AX55">
            <v>0</v>
          </cell>
          <cell r="AY55">
            <v>-5369658</v>
          </cell>
          <cell r="AZ55">
            <v>-1578976</v>
          </cell>
          <cell r="BA55">
            <v>-1994197</v>
          </cell>
          <cell r="BB55">
            <v>5330578</v>
          </cell>
          <cell r="BC55">
            <v>-81258</v>
          </cell>
          <cell r="BD55">
            <v>1676147</v>
          </cell>
          <cell r="BE55">
            <v>-174663</v>
          </cell>
          <cell r="BG55">
            <v>1501484</v>
          </cell>
          <cell r="BI55">
            <v>1501484</v>
          </cell>
          <cell r="BJ55">
            <v>1001212</v>
          </cell>
          <cell r="BK55">
            <v>-577764</v>
          </cell>
          <cell r="BL55">
            <v>3790682</v>
          </cell>
          <cell r="BM55">
            <v>29639789.877428494</v>
          </cell>
          <cell r="BN55">
            <v>0</v>
          </cell>
          <cell r="BO55">
            <v>5350690.83</v>
          </cell>
          <cell r="BP55">
            <v>0</v>
          </cell>
          <cell r="BQ55">
            <v>0</v>
          </cell>
          <cell r="BR55">
            <v>0</v>
          </cell>
          <cell r="BS55">
            <v>0</v>
          </cell>
          <cell r="BT55">
            <v>0</v>
          </cell>
          <cell r="BU55">
            <v>0</v>
          </cell>
          <cell r="BV55">
            <v>0</v>
          </cell>
          <cell r="BW55">
            <v>0</v>
          </cell>
          <cell r="BX55">
            <v>0</v>
          </cell>
          <cell r="BY55">
            <v>9.276078435784306E-2</v>
          </cell>
          <cell r="BZ55">
            <v>1.6469662310278913E-2</v>
          </cell>
          <cell r="CA55">
            <v>7.8142165446745464</v>
          </cell>
          <cell r="CB55" t="str">
            <v/>
          </cell>
          <cell r="CC55">
            <v>213740</v>
          </cell>
          <cell r="CD55">
            <v>-12764061</v>
          </cell>
          <cell r="CE55">
            <v>-0.41654140336752066</v>
          </cell>
          <cell r="CF55">
            <v>0.39609864399071198</v>
          </cell>
          <cell r="CG55">
            <v>0.70594477339152695</v>
          </cell>
          <cell r="CH55">
            <v>3.7659948635446257E-2</v>
          </cell>
          <cell r="CI55" t="str">
            <v>NMF</v>
          </cell>
          <cell r="CJ55" t="str">
            <v>NMF</v>
          </cell>
          <cell r="CK55">
            <v>-70.35234801752965</v>
          </cell>
          <cell r="CL55">
            <v>-1.5412762861602265E-2</v>
          </cell>
          <cell r="CM55">
            <v>-0.79178536523723586</v>
          </cell>
          <cell r="CN55">
            <v>-0.28972263021155886</v>
          </cell>
          <cell r="CO55">
            <v>1.019502016553097</v>
          </cell>
          <cell r="CP55">
            <v>0</v>
          </cell>
          <cell r="CQ55">
            <v>3.3488520007745306</v>
          </cell>
        </row>
        <row r="56">
          <cell r="A56" t="str">
            <v>8NonFin2018</v>
          </cell>
          <cell r="B56">
            <v>8</v>
          </cell>
          <cell r="C56">
            <v>3</v>
          </cell>
          <cell r="D56" t="str">
            <v>5020</v>
          </cell>
          <cell r="E56" t="str">
            <v>NonFin</v>
          </cell>
          <cell r="F56" t="str">
            <v>CP (8)</v>
          </cell>
          <cell r="G56" t="str">
            <v>Crnogorska Plovidba</v>
          </cell>
          <cell r="H56" t="str">
            <v>Transportation</v>
          </cell>
          <cell r="I56" t="str">
            <v>Transportation</v>
          </cell>
          <cell r="J56" t="str">
            <v>Transport</v>
          </cell>
          <cell r="K56" t="str">
            <v>Transport</v>
          </cell>
          <cell r="L56" t="str">
            <v>Транспорт</v>
          </cell>
          <cell r="M56" t="str">
            <v>Sea and coastal freight water transport</v>
          </cell>
          <cell r="N56" t="str">
            <v>JSC</v>
          </cell>
          <cell r="O56" t="str">
            <v>Ministry of Capital Investments</v>
          </cell>
          <cell r="P56">
            <v>2018</v>
          </cell>
          <cell r="Q56">
            <v>1</v>
          </cell>
          <cell r="U56">
            <v>0</v>
          </cell>
          <cell r="V56">
            <v>0</v>
          </cell>
          <cell r="W56">
            <v>0</v>
          </cell>
          <cell r="X56">
            <v>0</v>
          </cell>
          <cell r="Y56">
            <v>0</v>
          </cell>
          <cell r="Z56">
            <v>0</v>
          </cell>
          <cell r="AA56">
            <v>0</v>
          </cell>
          <cell r="AB56">
            <v>0</v>
          </cell>
          <cell r="AC56">
            <v>0</v>
          </cell>
          <cell r="AD56">
            <v>0</v>
          </cell>
          <cell r="AE56">
            <v>0</v>
          </cell>
          <cell r="AF56">
            <v>0</v>
          </cell>
          <cell r="AH56">
            <v>0</v>
          </cell>
          <cell r="AI56">
            <v>0</v>
          </cell>
          <cell r="AJ56">
            <v>0</v>
          </cell>
          <cell r="AL56">
            <v>0</v>
          </cell>
          <cell r="AM56">
            <v>0</v>
          </cell>
          <cell r="AN56">
            <v>0</v>
          </cell>
          <cell r="AO56">
            <v>0</v>
          </cell>
          <cell r="AP56">
            <v>0</v>
          </cell>
          <cell r="AQ56">
            <v>0</v>
          </cell>
          <cell r="AR56">
            <v>0</v>
          </cell>
          <cell r="AS56">
            <v>0</v>
          </cell>
          <cell r="AT56">
            <v>5012303</v>
          </cell>
          <cell r="AV56">
            <v>0</v>
          </cell>
          <cell r="AW56">
            <v>5012303</v>
          </cell>
          <cell r="AX56">
            <v>0</v>
          </cell>
          <cell r="AY56">
            <v>-4749493</v>
          </cell>
          <cell r="AZ56">
            <v>262810</v>
          </cell>
          <cell r="BA56">
            <v>-3356609</v>
          </cell>
          <cell r="BB56">
            <v>1405400</v>
          </cell>
          <cell r="BC56">
            <v>-109696</v>
          </cell>
          <cell r="BD56">
            <v>-1798095</v>
          </cell>
          <cell r="BE56">
            <v>-137787</v>
          </cell>
          <cell r="BG56">
            <v>-1935882</v>
          </cell>
          <cell r="BI56">
            <v>-1935882</v>
          </cell>
          <cell r="BJ56">
            <v>985481</v>
          </cell>
          <cell r="BK56">
            <v>1248291</v>
          </cell>
          <cell r="BL56">
            <v>5012303</v>
          </cell>
          <cell r="BM56">
            <v>26896629.998253886</v>
          </cell>
          <cell r="BN56">
            <v>0</v>
          </cell>
          <cell r="BO56">
            <v>4913358.17</v>
          </cell>
          <cell r="BP56">
            <v>0</v>
          </cell>
          <cell r="BQ56">
            <v>0</v>
          </cell>
          <cell r="BR56">
            <v>0</v>
          </cell>
          <cell r="BS56">
            <v>0</v>
          </cell>
          <cell r="BT56">
            <v>0</v>
          </cell>
          <cell r="BU56">
            <v>0</v>
          </cell>
          <cell r="BV56">
            <v>0</v>
          </cell>
          <cell r="BW56">
            <v>0</v>
          </cell>
          <cell r="BX56">
            <v>0</v>
          </cell>
          <cell r="BY56" t="str">
            <v/>
          </cell>
          <cell r="BZ56" t="str">
            <v/>
          </cell>
          <cell r="CA56">
            <v>0</v>
          </cell>
          <cell r="CB56" t="str">
            <v/>
          </cell>
          <cell r="CC56">
            <v>0</v>
          </cell>
          <cell r="CD56">
            <v>0</v>
          </cell>
          <cell r="CE56">
            <v>5.2432983401043395E-2</v>
          </cell>
          <cell r="CF56">
            <v>-0.38622605217601569</v>
          </cell>
          <cell r="CG56">
            <v>1.0553343272639837</v>
          </cell>
          <cell r="CH56" t="str">
            <v/>
          </cell>
          <cell r="CI56" t="str">
            <v/>
          </cell>
          <cell r="CJ56" t="str">
            <v/>
          </cell>
          <cell r="CK56">
            <v>0</v>
          </cell>
          <cell r="CL56" t="str">
            <v/>
          </cell>
          <cell r="CM56">
            <v>7.8296280561721665E-2</v>
          </cell>
          <cell r="CN56">
            <v>0.37189050020422398</v>
          </cell>
          <cell r="CO56" t="str">
            <v/>
          </cell>
          <cell r="CP56">
            <v>0</v>
          </cell>
          <cell r="CQ56">
            <v>1.8976310889425481</v>
          </cell>
        </row>
        <row r="57">
          <cell r="A57" t="str">
            <v>8NonFin2019</v>
          </cell>
          <cell r="B57">
            <v>8</v>
          </cell>
          <cell r="C57">
            <v>3</v>
          </cell>
          <cell r="D57" t="str">
            <v>5020</v>
          </cell>
          <cell r="E57" t="str">
            <v>NonFin</v>
          </cell>
          <cell r="F57" t="str">
            <v>CP (8)</v>
          </cell>
          <cell r="G57" t="str">
            <v>Crnogorska Plovidba</v>
          </cell>
          <cell r="H57" t="str">
            <v>Transportation</v>
          </cell>
          <cell r="I57" t="str">
            <v>Transportation</v>
          </cell>
          <cell r="J57" t="str">
            <v>Transport</v>
          </cell>
          <cell r="K57" t="str">
            <v>Transport</v>
          </cell>
          <cell r="L57" t="str">
            <v>Транспорт</v>
          </cell>
          <cell r="M57" t="str">
            <v>Sea and coastal freight water transport</v>
          </cell>
          <cell r="N57" t="str">
            <v>JSC</v>
          </cell>
          <cell r="O57" t="str">
            <v>Ministry of Capital Investments</v>
          </cell>
          <cell r="P57">
            <v>2019</v>
          </cell>
          <cell r="Q57">
            <v>1</v>
          </cell>
          <cell r="U57">
            <v>103850</v>
          </cell>
          <cell r="V57">
            <v>788405</v>
          </cell>
          <cell r="W57">
            <v>920196</v>
          </cell>
          <cell r="X57">
            <v>81510</v>
          </cell>
          <cell r="Y57">
            <v>1893961</v>
          </cell>
          <cell r="Z57">
            <v>36223773</v>
          </cell>
          <cell r="AA57">
            <v>46348</v>
          </cell>
          <cell r="AB57">
            <v>36270121</v>
          </cell>
          <cell r="AC57">
            <v>0</v>
          </cell>
          <cell r="AD57">
            <v>38164082</v>
          </cell>
          <cell r="AE57">
            <v>4335939</v>
          </cell>
          <cell r="AF57">
            <v>525673</v>
          </cell>
          <cell r="AH57">
            <v>17769683</v>
          </cell>
          <cell r="AI57">
            <v>22631295</v>
          </cell>
          <cell r="AJ57">
            <v>19061757</v>
          </cell>
          <cell r="AL57">
            <v>2193283</v>
          </cell>
          <cell r="AM57">
            <v>21255040</v>
          </cell>
          <cell r="AN57">
            <v>0</v>
          </cell>
          <cell r="AO57">
            <v>43886335</v>
          </cell>
          <cell r="AP57">
            <v>-16441334</v>
          </cell>
          <cell r="AQ57">
            <v>10719081</v>
          </cell>
          <cell r="AR57">
            <v>-5722253</v>
          </cell>
          <cell r="AS57">
            <v>38164082</v>
          </cell>
          <cell r="AT57">
            <v>4831622</v>
          </cell>
          <cell r="AV57">
            <v>-1048262</v>
          </cell>
          <cell r="AW57">
            <v>3783360</v>
          </cell>
          <cell r="AX57">
            <v>700570</v>
          </cell>
          <cell r="AY57">
            <v>-5398649</v>
          </cell>
          <cell r="AZ57">
            <v>-914719</v>
          </cell>
          <cell r="BB57">
            <v>0</v>
          </cell>
          <cell r="BC57">
            <v>-2077241</v>
          </cell>
          <cell r="BD57">
            <v>-2991960</v>
          </cell>
          <cell r="BE57">
            <v>-62675</v>
          </cell>
          <cell r="BF57">
            <v>0</v>
          </cell>
          <cell r="BG57">
            <v>-3054635</v>
          </cell>
          <cell r="BI57">
            <v>-3054635</v>
          </cell>
          <cell r="BJ57">
            <v>4724825</v>
          </cell>
          <cell r="BK57">
            <v>3810106</v>
          </cell>
          <cell r="BL57">
            <v>5532192</v>
          </cell>
          <cell r="BM57">
            <v>23297703.10126017</v>
          </cell>
          <cell r="BN57">
            <v>0</v>
          </cell>
          <cell r="BO57">
            <v>4830093.6899999995</v>
          </cell>
          <cell r="BP57">
            <v>0</v>
          </cell>
          <cell r="BQ57">
            <v>0</v>
          </cell>
          <cell r="BR57">
            <v>0</v>
          </cell>
          <cell r="BS57">
            <v>0</v>
          </cell>
          <cell r="BT57">
            <v>0</v>
          </cell>
          <cell r="BU57">
            <v>0</v>
          </cell>
          <cell r="BV57">
            <v>0</v>
          </cell>
          <cell r="BW57">
            <v>0</v>
          </cell>
          <cell r="BX57">
            <v>0</v>
          </cell>
          <cell r="BY57">
            <v>8.3687698825895732E-2</v>
          </cell>
          <cell r="BZ57">
            <v>4.3027365424735967E-2</v>
          </cell>
          <cell r="CA57">
            <v>59.55925877479654</v>
          </cell>
          <cell r="CB57">
            <v>183.03691729739322</v>
          </cell>
          <cell r="CC57">
            <v>973765</v>
          </cell>
          <cell r="CD57">
            <v>-21657530</v>
          </cell>
          <cell r="CE57">
            <v>-0.18931923896364408</v>
          </cell>
          <cell r="CF57">
            <v>-0.63221729680012217</v>
          </cell>
          <cell r="CG57">
            <v>0.74944760366631402</v>
          </cell>
          <cell r="CH57">
            <v>-8.0039525122076821E-2</v>
          </cell>
          <cell r="CI57" t="str">
            <v>NMF</v>
          </cell>
          <cell r="CJ57" t="str">
            <v>NMF</v>
          </cell>
          <cell r="CK57">
            <v>11.518402637616907</v>
          </cell>
          <cell r="CL57">
            <v>0.16284107631794173</v>
          </cell>
          <cell r="CM57" t="str">
            <v/>
          </cell>
          <cell r="CN57" t="str">
            <v/>
          </cell>
          <cell r="CO57">
            <v>1.1499381800929995</v>
          </cell>
          <cell r="CP57">
            <v>0</v>
          </cell>
          <cell r="CQ57">
            <v>1.1653447674990312</v>
          </cell>
        </row>
        <row r="58">
          <cell r="A58" t="str">
            <v>8NonFin2020</v>
          </cell>
          <cell r="B58">
            <v>8</v>
          </cell>
          <cell r="C58">
            <v>3</v>
          </cell>
          <cell r="D58" t="str">
            <v>5020</v>
          </cell>
          <cell r="E58" t="str">
            <v>NonFin</v>
          </cell>
          <cell r="F58" t="str">
            <v>CP (8)</v>
          </cell>
          <cell r="G58" t="str">
            <v>Crnogorska Plovidba</v>
          </cell>
          <cell r="H58" t="str">
            <v>Transportation</v>
          </cell>
          <cell r="I58" t="str">
            <v>Transportation</v>
          </cell>
          <cell r="J58" t="str">
            <v>Transport</v>
          </cell>
          <cell r="K58" t="str">
            <v>Transport</v>
          </cell>
          <cell r="L58" t="str">
            <v>Транспорт</v>
          </cell>
          <cell r="M58" t="str">
            <v>Sea and coastal freight water transport</v>
          </cell>
          <cell r="N58" t="str">
            <v>JSC</v>
          </cell>
          <cell r="O58" t="str">
            <v>Ministry of Capital Investments</v>
          </cell>
          <cell r="P58">
            <v>2020</v>
          </cell>
          <cell r="Q58">
            <v>1</v>
          </cell>
          <cell r="U58">
            <v>412</v>
          </cell>
          <cell r="V58">
            <v>1005176</v>
          </cell>
          <cell r="W58">
            <v>862542</v>
          </cell>
          <cell r="X58">
            <v>74966</v>
          </cell>
          <cell r="Y58">
            <v>1943096</v>
          </cell>
          <cell r="Z58">
            <v>34799106</v>
          </cell>
          <cell r="AA58">
            <v>42876</v>
          </cell>
          <cell r="AB58">
            <v>34841982</v>
          </cell>
          <cell r="AC58">
            <v>0</v>
          </cell>
          <cell r="AD58">
            <v>36785078</v>
          </cell>
          <cell r="AE58">
            <v>3958906</v>
          </cell>
          <cell r="AF58">
            <v>273991</v>
          </cell>
          <cell r="AH58">
            <v>22627825</v>
          </cell>
          <cell r="AI58">
            <v>26860722</v>
          </cell>
          <cell r="AJ58">
            <v>13507532</v>
          </cell>
          <cell r="AL58">
            <v>2229074</v>
          </cell>
          <cell r="AM58">
            <v>15736606</v>
          </cell>
          <cell r="AN58">
            <v>0</v>
          </cell>
          <cell r="AO58">
            <v>42597328</v>
          </cell>
          <cell r="AP58">
            <v>-16531296</v>
          </cell>
          <cell r="AQ58">
            <v>10719046</v>
          </cell>
          <cell r="AR58">
            <v>-5812250</v>
          </cell>
          <cell r="AS58">
            <v>36785078</v>
          </cell>
          <cell r="AT58">
            <v>4202469</v>
          </cell>
          <cell r="AV58">
            <v>-987717</v>
          </cell>
          <cell r="AW58">
            <v>3214752</v>
          </cell>
          <cell r="AX58">
            <v>591065</v>
          </cell>
          <cell r="AY58">
            <v>-4915062</v>
          </cell>
          <cell r="AZ58">
            <v>-1109245</v>
          </cell>
          <cell r="BA58">
            <v>-1029589</v>
          </cell>
          <cell r="BB58">
            <v>0</v>
          </cell>
          <cell r="BC58">
            <v>2082793</v>
          </cell>
          <cell r="BD58">
            <v>-56041</v>
          </cell>
          <cell r="BE58">
            <v>-33921</v>
          </cell>
          <cell r="BF58">
            <v>0</v>
          </cell>
          <cell r="BG58">
            <v>-89962</v>
          </cell>
          <cell r="BI58">
            <v>-89962</v>
          </cell>
          <cell r="BJ58">
            <v>1430364</v>
          </cell>
          <cell r="BK58">
            <v>321119</v>
          </cell>
          <cell r="BL58">
            <v>4793534</v>
          </cell>
          <cell r="BM58">
            <v>17366826.805634726</v>
          </cell>
          <cell r="BN58">
            <v>0</v>
          </cell>
          <cell r="BO58">
            <v>4937423.5299999993</v>
          </cell>
          <cell r="BP58">
            <v>0</v>
          </cell>
          <cell r="BQ58">
            <v>0</v>
          </cell>
          <cell r="BR58">
            <v>0</v>
          </cell>
          <cell r="BS58">
            <v>0</v>
          </cell>
          <cell r="BT58">
            <v>0</v>
          </cell>
          <cell r="BU58">
            <v>0</v>
          </cell>
          <cell r="BV58">
            <v>0</v>
          </cell>
          <cell r="BW58">
            <v>0</v>
          </cell>
          <cell r="BX58">
            <v>0</v>
          </cell>
          <cell r="BY58">
            <v>7.2339678732388502E-2</v>
          </cell>
          <cell r="BZ58">
            <v>4.0228032589742002E-2</v>
          </cell>
          <cell r="CA58">
            <v>87.303259107919658</v>
          </cell>
          <cell r="CB58">
            <v>101.25037333568218</v>
          </cell>
          <cell r="CC58">
            <v>1080554</v>
          </cell>
          <cell r="CD58">
            <v>-25780168</v>
          </cell>
          <cell r="CE58">
            <v>-0.26395078702543673</v>
          </cell>
          <cell r="CF58">
            <v>-2.1406939587180773E-2</v>
          </cell>
          <cell r="CG58">
            <v>0.71194754199674426</v>
          </cell>
          <cell r="CH58">
            <v>-2.4456112339900434E-3</v>
          </cell>
          <cell r="CI58" t="str">
            <v>NMF</v>
          </cell>
          <cell r="CJ58" t="str">
            <v>NMF</v>
          </cell>
          <cell r="CK58">
            <v>132.65277981059981</v>
          </cell>
          <cell r="CL58">
            <v>1.8384916260544937E-2</v>
          </cell>
          <cell r="CM58">
            <v>-1.0773667939342786</v>
          </cell>
          <cell r="CN58">
            <v>0.31189047280031157</v>
          </cell>
          <cell r="CO58">
            <v>1.1580056456588186</v>
          </cell>
          <cell r="CP58">
            <v>0</v>
          </cell>
          <cell r="CQ58">
            <v>1.4461914737644501</v>
          </cell>
        </row>
        <row r="59">
          <cell r="A59" t="str">
            <v>8NonFin2021</v>
          </cell>
          <cell r="B59">
            <v>8</v>
          </cell>
          <cell r="C59">
            <v>3</v>
          </cell>
          <cell r="D59" t="str">
            <v>5020</v>
          </cell>
          <cell r="E59" t="str">
            <v>NonFin</v>
          </cell>
          <cell r="F59" t="str">
            <v>CP (8)</v>
          </cell>
          <cell r="G59" t="str">
            <v>Crnogorska Plovidba</v>
          </cell>
          <cell r="H59" t="str">
            <v>Transportation</v>
          </cell>
          <cell r="I59" t="str">
            <v>Transportation</v>
          </cell>
          <cell r="J59" t="str">
            <v>Transport</v>
          </cell>
          <cell r="K59" t="str">
            <v>Transport</v>
          </cell>
          <cell r="L59" t="str">
            <v>Транспорт</v>
          </cell>
          <cell r="M59" t="str">
            <v>Sea and coastal freight water transport</v>
          </cell>
          <cell r="N59" t="str">
            <v>JSC</v>
          </cell>
          <cell r="O59" t="str">
            <v>Ministry of Capital Investments</v>
          </cell>
          <cell r="P59">
            <v>2021</v>
          </cell>
          <cell r="Q59">
            <v>1</v>
          </cell>
          <cell r="U59">
            <v>1962046</v>
          </cell>
          <cell r="V59">
            <v>992461</v>
          </cell>
          <cell r="W59">
            <v>1540227</v>
          </cell>
          <cell r="X59">
            <v>206206</v>
          </cell>
          <cell r="Y59">
            <v>4700940</v>
          </cell>
          <cell r="Z59">
            <v>33788493</v>
          </cell>
          <cell r="AA59">
            <v>39403</v>
          </cell>
          <cell r="AB59">
            <v>33827896</v>
          </cell>
          <cell r="AC59">
            <v>0</v>
          </cell>
          <cell r="AD59">
            <v>38528836</v>
          </cell>
          <cell r="AE59">
            <v>4202127</v>
          </cell>
          <cell r="AF59">
            <v>8467</v>
          </cell>
          <cell r="AH59">
            <v>27306552</v>
          </cell>
          <cell r="AI59">
            <v>31517146</v>
          </cell>
          <cell r="AJ59">
            <v>10454385</v>
          </cell>
          <cell r="AL59">
            <v>2329859</v>
          </cell>
          <cell r="AM59">
            <v>12784244</v>
          </cell>
          <cell r="AN59">
            <v>0</v>
          </cell>
          <cell r="AO59">
            <v>44301390</v>
          </cell>
          <cell r="AP59">
            <v>-16491600</v>
          </cell>
          <cell r="AQ59">
            <v>10719046</v>
          </cell>
          <cell r="AR59">
            <v>-5772554</v>
          </cell>
          <cell r="AS59">
            <v>38528836</v>
          </cell>
          <cell r="AT59">
            <v>7018776</v>
          </cell>
          <cell r="AV59">
            <v>-766677</v>
          </cell>
          <cell r="AW59">
            <v>6252099</v>
          </cell>
          <cell r="AX59">
            <v>0</v>
          </cell>
          <cell r="AY59">
            <v>-4503202</v>
          </cell>
          <cell r="AZ59">
            <v>1748897</v>
          </cell>
          <cell r="BA59">
            <v>-2005456</v>
          </cell>
          <cell r="BB59">
            <v>3</v>
          </cell>
          <cell r="BC59">
            <v>336250</v>
          </cell>
          <cell r="BD59">
            <v>79694</v>
          </cell>
          <cell r="BE59">
            <v>-39998</v>
          </cell>
          <cell r="BF59">
            <v>0</v>
          </cell>
          <cell r="BG59">
            <v>39696</v>
          </cell>
          <cell r="BI59">
            <v>39696</v>
          </cell>
          <cell r="BJ59">
            <v>1091129</v>
          </cell>
          <cell r="BK59">
            <v>2840026</v>
          </cell>
          <cell r="BL59">
            <v>7018776</v>
          </cell>
          <cell r="BO59">
            <v>4495763.3815000001</v>
          </cell>
          <cell r="BY59">
            <v>0.14915500280387062</v>
          </cell>
          <cell r="BZ59">
            <v>0.10028550808502774</v>
          </cell>
          <cell r="CA59">
            <v>51.611315847663469</v>
          </cell>
          <cell r="CB59">
            <v>4.0309739303513732</v>
          </cell>
          <cell r="CC59">
            <v>3160713</v>
          </cell>
          <cell r="CD59">
            <v>-28356433</v>
          </cell>
          <cell r="CE59">
            <v>0.24917407251634757</v>
          </cell>
          <cell r="CF59">
            <v>5.6556869744810202E-3</v>
          </cell>
          <cell r="CG59">
            <v>1.3318666329910041</v>
          </cell>
          <cell r="CH59">
            <v>1.0302932587945299E-3</v>
          </cell>
          <cell r="CI59" t="str">
            <v>NMF</v>
          </cell>
          <cell r="CJ59" t="str">
            <v>NMF</v>
          </cell>
          <cell r="CK59">
            <v>15.598938178734983</v>
          </cell>
          <cell r="CL59">
            <v>0.19377229725599104</v>
          </cell>
          <cell r="CM59">
            <v>0.87206949441922432</v>
          </cell>
          <cell r="CN59">
            <v>1.4161497434997328</v>
          </cell>
          <cell r="CO59">
            <v>1.1498242511141525</v>
          </cell>
          <cell r="CP59">
            <v>0</v>
          </cell>
          <cell r="CQ59">
            <v>1.0365536669071644</v>
          </cell>
        </row>
        <row r="60">
          <cell r="A60" t="str">
            <v>8NonFin2022</v>
          </cell>
          <cell r="B60">
            <v>8</v>
          </cell>
          <cell r="C60">
            <v>3</v>
          </cell>
          <cell r="D60" t="str">
            <v>5020</v>
          </cell>
          <cell r="E60" t="str">
            <v>NonFin</v>
          </cell>
          <cell r="F60" t="str">
            <v>CP (8)</v>
          </cell>
          <cell r="G60" t="str">
            <v>Crnogorska Plovidba</v>
          </cell>
          <cell r="H60" t="str">
            <v>Transportation</v>
          </cell>
          <cell r="I60" t="str">
            <v>Transportation</v>
          </cell>
          <cell r="J60" t="str">
            <v>Transport</v>
          </cell>
          <cell r="K60" t="str">
            <v>Transport</v>
          </cell>
          <cell r="L60" t="str">
            <v>Транспорт</v>
          </cell>
          <cell r="M60" t="str">
            <v>Sea and coastal freight water transport</v>
          </cell>
          <cell r="N60" t="str">
            <v>JSC</v>
          </cell>
          <cell r="O60" t="str">
            <v>Ministry of Capital Investments</v>
          </cell>
          <cell r="P60">
            <v>2022</v>
          </cell>
          <cell r="Q60">
            <v>1</v>
          </cell>
          <cell r="U60">
            <v>13760</v>
          </cell>
          <cell r="V60">
            <v>0</v>
          </cell>
          <cell r="W60">
            <v>1466977</v>
          </cell>
          <cell r="X60">
            <v>166883</v>
          </cell>
          <cell r="Y60">
            <v>1647620</v>
          </cell>
          <cell r="Z60">
            <v>36399257</v>
          </cell>
          <cell r="AA60">
            <v>1143</v>
          </cell>
          <cell r="AB60">
            <v>36400400</v>
          </cell>
          <cell r="AC60">
            <v>0</v>
          </cell>
          <cell r="AD60">
            <v>38048020</v>
          </cell>
          <cell r="AE60">
            <v>4462792</v>
          </cell>
          <cell r="AF60">
            <v>808842</v>
          </cell>
          <cell r="AH60">
            <v>27169070</v>
          </cell>
          <cell r="AI60">
            <v>32440704</v>
          </cell>
          <cell r="AJ60">
            <v>6665479</v>
          </cell>
          <cell r="AL60">
            <v>2374625</v>
          </cell>
          <cell r="AM60">
            <v>9040104</v>
          </cell>
          <cell r="AN60">
            <v>0</v>
          </cell>
          <cell r="AO60">
            <v>41480808</v>
          </cell>
          <cell r="AP60">
            <v>-14117046</v>
          </cell>
          <cell r="AQ60">
            <v>10684258</v>
          </cell>
          <cell r="AR60">
            <v>-3432788</v>
          </cell>
          <cell r="AS60">
            <v>38048020</v>
          </cell>
          <cell r="AT60">
            <v>12502653</v>
          </cell>
          <cell r="AV60">
            <v>-1985907</v>
          </cell>
          <cell r="AW60">
            <v>10516746</v>
          </cell>
          <cell r="AX60">
            <v>114922</v>
          </cell>
          <cell r="AY60">
            <v>-6994957</v>
          </cell>
          <cell r="AZ60">
            <v>3636711</v>
          </cell>
          <cell r="BA60">
            <v>-2662505</v>
          </cell>
          <cell r="BB60">
            <v>3</v>
          </cell>
          <cell r="BC60">
            <v>1463614</v>
          </cell>
          <cell r="BD60">
            <v>2437823</v>
          </cell>
          <cell r="BE60">
            <v>-63269</v>
          </cell>
          <cell r="BF60">
            <v>0</v>
          </cell>
          <cell r="BG60">
            <v>2374554</v>
          </cell>
          <cell r="BI60">
            <v>2374554</v>
          </cell>
          <cell r="BJ60">
            <v>1373523</v>
          </cell>
          <cell r="BK60">
            <v>5010234</v>
          </cell>
          <cell r="BL60">
            <v>12617575</v>
          </cell>
          <cell r="BY60">
            <v>5.0788663525921013E-2</v>
          </cell>
          <cell r="BZ60">
            <v>5.5684056671519832E-3</v>
          </cell>
          <cell r="CA60">
            <v>0</v>
          </cell>
          <cell r="CB60">
            <v>148.66120618941369</v>
          </cell>
          <cell r="CC60">
            <v>180643</v>
          </cell>
          <cell r="CD60">
            <v>-32260061</v>
          </cell>
          <cell r="CE60">
            <v>0.29087514465929754</v>
          </cell>
          <cell r="CF60">
            <v>0.18992401052800553</v>
          </cell>
          <cell r="CG60">
            <v>1.3921436734817496</v>
          </cell>
          <cell r="CH60">
            <v>6.2409397387827276E-2</v>
          </cell>
          <cell r="CI60" t="str">
            <v>NMF</v>
          </cell>
          <cell r="CJ60" t="str">
            <v>NMF</v>
          </cell>
          <cell r="CK60">
            <v>8.279215701302574</v>
          </cell>
          <cell r="CL60">
            <v>0.45022573587577081</v>
          </cell>
          <cell r="CM60">
            <v>1.36589828000323</v>
          </cell>
          <cell r="CN60">
            <v>1.8817744943201984</v>
          </cell>
          <cell r="CO60">
            <v>1.0902225135499823</v>
          </cell>
          <cell r="CP60">
            <v>0</v>
          </cell>
          <cell r="CQ60">
            <v>0.92278999728553224</v>
          </cell>
        </row>
        <row r="61">
          <cell r="A61" t="str">
            <v>9NonFin2016</v>
          </cell>
          <cell r="B61">
            <v>9</v>
          </cell>
          <cell r="C61">
            <v>1</v>
          </cell>
          <cell r="D61" t="str">
            <v>3512</v>
          </cell>
          <cell r="E61" t="str">
            <v>NonFin</v>
          </cell>
          <cell r="F61" t="str">
            <v>CGES (9)</v>
          </cell>
          <cell r="G61" t="str">
            <v>Crnogorski Elektroprenosni Sistem</v>
          </cell>
          <cell r="H61" t="str">
            <v>Electricity and Gas</v>
          </cell>
          <cell r="I61" t="str">
            <v>Electricity and Gas</v>
          </cell>
          <cell r="J61" t="str">
            <v>Električna energija i plin</v>
          </cell>
          <cell r="K61" t="str">
            <v>Électricité et gaz</v>
          </cell>
          <cell r="L61" t="str">
            <v>Электроэнергия и газ</v>
          </cell>
          <cell r="M61" t="str">
            <v>Transmission of electricity</v>
          </cell>
          <cell r="N61" t="str">
            <v>JSC</v>
          </cell>
          <cell r="O61" t="str">
            <v>Ministry of Capital Investments/Ministry of Finance</v>
          </cell>
          <cell r="P61">
            <v>2016</v>
          </cell>
          <cell r="Q61">
            <v>0.55000000000000004</v>
          </cell>
          <cell r="S61">
            <v>0.12052099999999999</v>
          </cell>
          <cell r="T61">
            <v>0.32947899999999997</v>
          </cell>
          <cell r="U61">
            <v>29706019</v>
          </cell>
          <cell r="V61">
            <v>19896900</v>
          </cell>
          <cell r="W61">
            <v>2053172</v>
          </cell>
          <cell r="X61">
            <v>3973785</v>
          </cell>
          <cell r="Y61">
            <v>55629876</v>
          </cell>
          <cell r="Z61">
            <v>197556404</v>
          </cell>
          <cell r="AA61">
            <v>1142777</v>
          </cell>
          <cell r="AB61">
            <v>198699181</v>
          </cell>
          <cell r="AC61">
            <v>0</v>
          </cell>
          <cell r="AD61">
            <v>254329057</v>
          </cell>
          <cell r="AE61">
            <v>8810431</v>
          </cell>
          <cell r="AF61">
            <v>12189372</v>
          </cell>
          <cell r="AH61">
            <v>5167251</v>
          </cell>
          <cell r="AI61">
            <v>26167054</v>
          </cell>
          <cell r="AJ61">
            <v>46932143</v>
          </cell>
          <cell r="AL61">
            <v>2186890</v>
          </cell>
          <cell r="AM61">
            <v>49119033</v>
          </cell>
          <cell r="AN61">
            <v>0</v>
          </cell>
          <cell r="AO61">
            <v>75286087</v>
          </cell>
          <cell r="AP61">
            <v>24033878</v>
          </cell>
          <cell r="AQ61">
            <v>155009092</v>
          </cell>
          <cell r="AR61">
            <v>179042970</v>
          </cell>
          <cell r="AS61">
            <v>254329057</v>
          </cell>
          <cell r="AT61">
            <v>28874175</v>
          </cell>
          <cell r="AV61">
            <v>-9959390</v>
          </cell>
          <cell r="AW61">
            <v>18914785</v>
          </cell>
          <cell r="AX61">
            <v>141018</v>
          </cell>
          <cell r="AY61">
            <v>-16607071</v>
          </cell>
          <cell r="AZ61">
            <v>2448732</v>
          </cell>
          <cell r="BA61">
            <v>-676781</v>
          </cell>
          <cell r="BB61">
            <v>586479</v>
          </cell>
          <cell r="BC61">
            <v>382114</v>
          </cell>
          <cell r="BD61">
            <v>2740544</v>
          </cell>
          <cell r="BE61">
            <v>-304318</v>
          </cell>
          <cell r="BG61">
            <v>2436226</v>
          </cell>
          <cell r="BI61">
            <v>2436226</v>
          </cell>
          <cell r="BJ61">
            <v>7439471</v>
          </cell>
          <cell r="BK61">
            <v>9888203</v>
          </cell>
          <cell r="BL61">
            <v>29015193</v>
          </cell>
          <cell r="BM61">
            <v>45264359.859999999</v>
          </cell>
          <cell r="BN61">
            <v>0</v>
          </cell>
          <cell r="BO61">
            <v>0</v>
          </cell>
          <cell r="BP61">
            <v>0</v>
          </cell>
          <cell r="BQ61">
            <v>0</v>
          </cell>
          <cell r="BR61">
            <v>0</v>
          </cell>
          <cell r="BS61">
            <v>0</v>
          </cell>
          <cell r="BT61">
            <v>0</v>
          </cell>
          <cell r="BU61">
            <v>0</v>
          </cell>
          <cell r="BV61">
            <v>0</v>
          </cell>
          <cell r="BW61">
            <v>0</v>
          </cell>
          <cell r="BX61">
            <v>0</v>
          </cell>
          <cell r="BY61">
            <v>2.1259510528009762</v>
          </cell>
          <cell r="BZ61">
            <v>2.0474870422937177</v>
          </cell>
          <cell r="CA61">
            <v>251.51778362498669</v>
          </cell>
          <cell r="CB61">
            <v>446.72623323315986</v>
          </cell>
          <cell r="CC61">
            <v>53576704</v>
          </cell>
          <cell r="CD61">
            <v>27409650</v>
          </cell>
          <cell r="CE61">
            <v>8.480699448555673E-2</v>
          </cell>
          <cell r="CF61">
            <v>8.4373873885574213E-2</v>
          </cell>
          <cell r="CG61">
            <v>1.0868656912939967</v>
          </cell>
          <cell r="CH61">
            <v>9.5790313098200186E-3</v>
          </cell>
          <cell r="CI61">
            <v>1.3606934692828207E-2</v>
          </cell>
          <cell r="CJ61">
            <v>0.42049172329971962</v>
          </cell>
          <cell r="CK61">
            <v>7.6137278937335733</v>
          </cell>
          <cell r="CL61">
            <v>0.1773904986877714</v>
          </cell>
          <cell r="CM61">
            <v>3.6182044117668788</v>
          </cell>
          <cell r="CN61">
            <v>14.610639187565845</v>
          </cell>
          <cell r="CO61">
            <v>0.29601842545266072</v>
          </cell>
          <cell r="CP61">
            <v>0</v>
          </cell>
          <cell r="CQ61">
            <v>0.95914305998240301</v>
          </cell>
        </row>
        <row r="62">
          <cell r="A62" t="str">
            <v>9NonFin2017</v>
          </cell>
          <cell r="B62">
            <v>9</v>
          </cell>
          <cell r="C62">
            <v>1</v>
          </cell>
          <cell r="D62" t="str">
            <v>3512</v>
          </cell>
          <cell r="E62" t="str">
            <v>NonFin</v>
          </cell>
          <cell r="F62" t="str">
            <v>CGES (9)</v>
          </cell>
          <cell r="G62" t="str">
            <v>Crnogorski Elektroprenosni Sistem</v>
          </cell>
          <cell r="H62" t="str">
            <v>Electricity and Gas</v>
          </cell>
          <cell r="I62" t="str">
            <v>Electricity and Gas</v>
          </cell>
          <cell r="J62" t="str">
            <v>Električna energija i plin</v>
          </cell>
          <cell r="K62" t="str">
            <v>Électricité et gaz</v>
          </cell>
          <cell r="L62" t="str">
            <v>Электроэнергия и газ</v>
          </cell>
          <cell r="M62" t="str">
            <v>Transmission of electricity</v>
          </cell>
          <cell r="N62" t="str">
            <v>JSC</v>
          </cell>
          <cell r="O62" t="str">
            <v>Ministry of Capital Investments/Ministry of Finance</v>
          </cell>
          <cell r="P62">
            <v>2017</v>
          </cell>
          <cell r="Q62">
            <v>0.55000000000000004</v>
          </cell>
          <cell r="S62">
            <v>0.12052099999999999</v>
          </cell>
          <cell r="T62">
            <v>0.32947899999999997</v>
          </cell>
          <cell r="U62">
            <v>39986635</v>
          </cell>
          <cell r="V62">
            <v>6979574</v>
          </cell>
          <cell r="W62">
            <v>2187351</v>
          </cell>
          <cell r="X62">
            <v>1475639</v>
          </cell>
          <cell r="Y62">
            <v>50629199</v>
          </cell>
          <cell r="Z62">
            <v>211947825</v>
          </cell>
          <cell r="AA62">
            <v>1069201</v>
          </cell>
          <cell r="AB62">
            <v>213017026</v>
          </cell>
          <cell r="AC62">
            <v>0</v>
          </cell>
          <cell r="AD62">
            <v>263646225</v>
          </cell>
          <cell r="AE62">
            <v>10020010</v>
          </cell>
          <cell r="AF62">
            <v>9611659</v>
          </cell>
          <cell r="AH62">
            <v>6921918</v>
          </cell>
          <cell r="AI62">
            <v>26553587</v>
          </cell>
          <cell r="AJ62">
            <v>50923377</v>
          </cell>
          <cell r="AL62">
            <v>2478132</v>
          </cell>
          <cell r="AM62">
            <v>53401509</v>
          </cell>
          <cell r="AN62">
            <v>0</v>
          </cell>
          <cell r="AO62">
            <v>79955096</v>
          </cell>
          <cell r="AP62">
            <v>28712519</v>
          </cell>
          <cell r="AQ62">
            <v>154978610</v>
          </cell>
          <cell r="AR62">
            <v>183691129</v>
          </cell>
          <cell r="AS62">
            <v>263646225</v>
          </cell>
          <cell r="AT62">
            <v>33426020</v>
          </cell>
          <cell r="AV62">
            <v>-12981571</v>
          </cell>
          <cell r="AW62">
            <v>20444449</v>
          </cell>
          <cell r="AX62">
            <v>208984</v>
          </cell>
          <cell r="AY62">
            <v>-17537209</v>
          </cell>
          <cell r="AZ62">
            <v>3116224</v>
          </cell>
          <cell r="BA62">
            <v>-506524</v>
          </cell>
          <cell r="BB62">
            <v>2508189</v>
          </cell>
          <cell r="BC62">
            <v>149000</v>
          </cell>
          <cell r="BD62">
            <v>5266889</v>
          </cell>
          <cell r="BE62">
            <v>-588248</v>
          </cell>
          <cell r="BG62">
            <v>4678641</v>
          </cell>
          <cell r="BI62">
            <v>4678641</v>
          </cell>
          <cell r="BJ62">
            <v>7761443</v>
          </cell>
          <cell r="BK62">
            <v>10877667</v>
          </cell>
          <cell r="BL62">
            <v>33635004</v>
          </cell>
          <cell r="BM62">
            <v>52379485.439999998</v>
          </cell>
          <cell r="BN62">
            <v>0</v>
          </cell>
          <cell r="BO62">
            <v>0</v>
          </cell>
          <cell r="BP62">
            <v>0</v>
          </cell>
          <cell r="BQ62">
            <v>0</v>
          </cell>
          <cell r="BR62">
            <v>0</v>
          </cell>
          <cell r="BS62">
            <v>0</v>
          </cell>
          <cell r="BT62">
            <v>0</v>
          </cell>
          <cell r="BU62">
            <v>0</v>
          </cell>
          <cell r="BV62">
            <v>0</v>
          </cell>
          <cell r="BW62">
            <v>0</v>
          </cell>
          <cell r="BX62">
            <v>0</v>
          </cell>
          <cell r="BY62">
            <v>1.9066802161229668</v>
          </cell>
          <cell r="BZ62">
            <v>1.8243052435815923</v>
          </cell>
          <cell r="CA62">
            <v>76.21441350181685</v>
          </cell>
          <cell r="CB62">
            <v>270.24891941044734</v>
          </cell>
          <cell r="CC62">
            <v>48441848</v>
          </cell>
          <cell r="CD62">
            <v>21888261</v>
          </cell>
          <cell r="CE62">
            <v>9.3227491636754839E-2</v>
          </cell>
          <cell r="CF62">
            <v>0.13997002933642713</v>
          </cell>
          <cell r="CG62">
            <v>1.095260688664488</v>
          </cell>
          <cell r="CH62">
            <v>1.774590552168915E-2</v>
          </cell>
          <cell r="CI62">
            <v>2.5470152126943483E-2</v>
          </cell>
          <cell r="CJ62">
            <v>0.43526922848843724</v>
          </cell>
          <cell r="CK62">
            <v>7.3503901158217104</v>
          </cell>
          <cell r="CL62">
            <v>0.17848806138720186</v>
          </cell>
          <cell r="CM62">
            <v>6.1521744280626383</v>
          </cell>
          <cell r="CN62">
            <v>21.475126548791369</v>
          </cell>
          <cell r="CO62">
            <v>0.30326660660512017</v>
          </cell>
          <cell r="CP62">
            <v>0</v>
          </cell>
          <cell r="CQ62">
            <v>0.99698198341228084</v>
          </cell>
        </row>
        <row r="63">
          <cell r="A63" t="str">
            <v>9NonFin2018</v>
          </cell>
          <cell r="B63">
            <v>9</v>
          </cell>
          <cell r="C63">
            <v>1</v>
          </cell>
          <cell r="D63" t="str">
            <v>3512</v>
          </cell>
          <cell r="E63" t="str">
            <v>NonFin</v>
          </cell>
          <cell r="F63" t="str">
            <v>CGES (9)</v>
          </cell>
          <cell r="G63" t="str">
            <v>Crnogorski Elektroprenosni Sistem</v>
          </cell>
          <cell r="H63" t="str">
            <v>Electricity and Gas</v>
          </cell>
          <cell r="I63" t="str">
            <v>Electricity and Gas</v>
          </cell>
          <cell r="J63" t="str">
            <v>Električna energija i plin</v>
          </cell>
          <cell r="K63" t="str">
            <v>Électricité et gaz</v>
          </cell>
          <cell r="L63" t="str">
            <v>Электроэнергия и газ</v>
          </cell>
          <cell r="M63" t="str">
            <v>Transmission of electricity</v>
          </cell>
          <cell r="N63" t="str">
            <v>JSC</v>
          </cell>
          <cell r="O63" t="str">
            <v>Ministry of Capital Investments/Ministry of Finance</v>
          </cell>
          <cell r="P63">
            <v>2018</v>
          </cell>
          <cell r="Q63">
            <v>0.55000000000000004</v>
          </cell>
          <cell r="S63">
            <v>0.12052099999999999</v>
          </cell>
          <cell r="T63">
            <v>0.32947899999999997</v>
          </cell>
          <cell r="U63">
            <v>25381078</v>
          </cell>
          <cell r="V63">
            <v>4236195</v>
          </cell>
          <cell r="W63">
            <v>2233567</v>
          </cell>
          <cell r="X63">
            <v>3941659</v>
          </cell>
          <cell r="Y63">
            <v>35792499</v>
          </cell>
          <cell r="Z63">
            <v>223782426</v>
          </cell>
          <cell r="AA63">
            <v>929908</v>
          </cell>
          <cell r="AB63">
            <v>224712334</v>
          </cell>
          <cell r="AC63">
            <v>0</v>
          </cell>
          <cell r="AD63">
            <v>260504833</v>
          </cell>
          <cell r="AE63">
            <v>9609692</v>
          </cell>
          <cell r="AF63">
            <v>11172317</v>
          </cell>
          <cell r="AH63">
            <v>13585287</v>
          </cell>
          <cell r="AI63">
            <v>34367296</v>
          </cell>
          <cell r="AJ63">
            <v>51136282</v>
          </cell>
          <cell r="AL63">
            <v>3408660</v>
          </cell>
          <cell r="AM63">
            <v>54544942</v>
          </cell>
          <cell r="AN63">
            <v>0</v>
          </cell>
          <cell r="AO63">
            <v>88912238</v>
          </cell>
          <cell r="AP63">
            <v>16644858</v>
          </cell>
          <cell r="AQ63">
            <v>154947737</v>
          </cell>
          <cell r="AR63">
            <v>171592595</v>
          </cell>
          <cell r="AS63">
            <v>260504833</v>
          </cell>
          <cell r="AT63">
            <v>33462553</v>
          </cell>
          <cell r="AV63">
            <v>-12339887</v>
          </cell>
          <cell r="AW63">
            <v>21122666</v>
          </cell>
          <cell r="AX63">
            <v>284930</v>
          </cell>
          <cell r="AY63">
            <v>-18051933</v>
          </cell>
          <cell r="AZ63">
            <v>3355663</v>
          </cell>
          <cell r="BA63">
            <v>-596637</v>
          </cell>
          <cell r="BB63">
            <v>459377</v>
          </cell>
          <cell r="BC63">
            <v>1380784</v>
          </cell>
          <cell r="BD63">
            <v>4599187</v>
          </cell>
          <cell r="BE63">
            <v>-417053</v>
          </cell>
          <cell r="BG63">
            <v>4182134</v>
          </cell>
          <cell r="BI63">
            <v>4182134</v>
          </cell>
          <cell r="BJ63">
            <v>8534233</v>
          </cell>
          <cell r="BK63">
            <v>11889896</v>
          </cell>
          <cell r="BL63">
            <v>33747483</v>
          </cell>
          <cell r="BM63">
            <v>53491704.039999999</v>
          </cell>
          <cell r="BN63">
            <v>0</v>
          </cell>
          <cell r="BO63">
            <v>0</v>
          </cell>
          <cell r="BP63">
            <v>0</v>
          </cell>
          <cell r="BQ63">
            <v>0</v>
          </cell>
          <cell r="BR63">
            <v>0</v>
          </cell>
          <cell r="BS63">
            <v>0</v>
          </cell>
          <cell r="BT63">
            <v>0</v>
          </cell>
          <cell r="BU63">
            <v>0</v>
          </cell>
          <cell r="BV63">
            <v>0</v>
          </cell>
          <cell r="BW63">
            <v>0</v>
          </cell>
          <cell r="BX63">
            <v>0</v>
          </cell>
          <cell r="BY63">
            <v>1.0414697449575316</v>
          </cell>
          <cell r="BZ63">
            <v>0.9764786848520175</v>
          </cell>
          <cell r="CA63">
            <v>46.207208846258681</v>
          </cell>
          <cell r="CB63">
            <v>330.46459055905456</v>
          </cell>
          <cell r="CC63">
            <v>33558932</v>
          </cell>
          <cell r="CD63">
            <v>-808364</v>
          </cell>
          <cell r="CE63">
            <v>0.10028114113110258</v>
          </cell>
          <cell r="CF63">
            <v>0.12497952562077376</v>
          </cell>
          <cell r="CG63">
            <v>1.1010381411840422</v>
          </cell>
          <cell r="CH63">
            <v>1.605395935207083E-2</v>
          </cell>
          <cell r="CI63">
            <v>2.437246199347938E-2</v>
          </cell>
          <cell r="CJ63">
            <v>0.51815894502906723</v>
          </cell>
          <cell r="CK63">
            <v>7.4779659973476642</v>
          </cell>
          <cell r="CL63">
            <v>0.19573142411050978</v>
          </cell>
          <cell r="CM63">
            <v>5.6242958448772038</v>
          </cell>
          <cell r="CN63">
            <v>19.928190843008394</v>
          </cell>
          <cell r="CO63">
            <v>0.34130744130954377</v>
          </cell>
          <cell r="CP63">
            <v>0</v>
          </cell>
          <cell r="CQ63">
            <v>0.93185716991101231</v>
          </cell>
        </row>
        <row r="64">
          <cell r="A64" t="str">
            <v>9NonFin2019</v>
          </cell>
          <cell r="B64">
            <v>9</v>
          </cell>
          <cell r="C64">
            <v>1</v>
          </cell>
          <cell r="D64" t="str">
            <v>3512</v>
          </cell>
          <cell r="E64" t="str">
            <v>NonFin</v>
          </cell>
          <cell r="F64" t="str">
            <v>CGES (9)</v>
          </cell>
          <cell r="G64" t="str">
            <v>Crnogorski Elektroprenosni Sistem</v>
          </cell>
          <cell r="H64" t="str">
            <v>Electricity and Gas</v>
          </cell>
          <cell r="I64" t="str">
            <v>Electricity and Gas</v>
          </cell>
          <cell r="J64" t="str">
            <v>Električna energija i plin</v>
          </cell>
          <cell r="K64" t="str">
            <v>Électricité et gaz</v>
          </cell>
          <cell r="L64" t="str">
            <v>Электроэнергия и газ</v>
          </cell>
          <cell r="M64" t="str">
            <v>Transmission of electricity</v>
          </cell>
          <cell r="N64" t="str">
            <v>JSC</v>
          </cell>
          <cell r="O64" t="str">
            <v>Ministry of Capital Investments/Ministry of Finance</v>
          </cell>
          <cell r="P64">
            <v>2019</v>
          </cell>
          <cell r="Q64">
            <v>0.55000000000000004</v>
          </cell>
          <cell r="S64">
            <v>0.12052099999999999</v>
          </cell>
          <cell r="T64">
            <v>0.32947899999999997</v>
          </cell>
          <cell r="U64">
            <v>17798295</v>
          </cell>
          <cell r="V64">
            <v>5191369</v>
          </cell>
          <cell r="W64">
            <v>2182666</v>
          </cell>
          <cell r="X64">
            <v>4893503</v>
          </cell>
          <cell r="Y64">
            <v>30065833</v>
          </cell>
          <cell r="Z64">
            <v>237700647</v>
          </cell>
          <cell r="AA64">
            <v>1266425</v>
          </cell>
          <cell r="AB64">
            <v>238967072</v>
          </cell>
          <cell r="AC64">
            <v>0</v>
          </cell>
          <cell r="AD64">
            <v>269032905</v>
          </cell>
          <cell r="AE64">
            <v>9078657</v>
          </cell>
          <cell r="AF64">
            <v>10681642</v>
          </cell>
          <cell r="AH64">
            <v>2292415</v>
          </cell>
          <cell r="AI64">
            <v>22052714</v>
          </cell>
          <cell r="AJ64">
            <v>53338500</v>
          </cell>
          <cell r="AL64">
            <v>18188147</v>
          </cell>
          <cell r="AM64">
            <v>71526647</v>
          </cell>
          <cell r="AN64">
            <v>0</v>
          </cell>
          <cell r="AO64">
            <v>93579361</v>
          </cell>
          <cell r="AP64">
            <v>20273636</v>
          </cell>
          <cell r="AQ64">
            <v>155179908</v>
          </cell>
          <cell r="AR64">
            <v>175453544</v>
          </cell>
          <cell r="AS64">
            <v>269032905</v>
          </cell>
          <cell r="AT64">
            <v>38045558</v>
          </cell>
          <cell r="AV64">
            <v>-16476131</v>
          </cell>
          <cell r="AW64">
            <v>21569427</v>
          </cell>
          <cell r="AX64">
            <v>2555614</v>
          </cell>
          <cell r="AY64">
            <v>-19355426</v>
          </cell>
          <cell r="AZ64">
            <v>4769615</v>
          </cell>
          <cell r="BB64">
            <v>0</v>
          </cell>
          <cell r="BC64">
            <v>-703713</v>
          </cell>
          <cell r="BD64">
            <v>4065902</v>
          </cell>
          <cell r="BE64">
            <v>-437123</v>
          </cell>
          <cell r="BF64">
            <v>0</v>
          </cell>
          <cell r="BG64">
            <v>3628779</v>
          </cell>
          <cell r="BI64">
            <v>3628779</v>
          </cell>
          <cell r="BJ64">
            <v>12245783</v>
          </cell>
          <cell r="BK64">
            <v>17015398</v>
          </cell>
          <cell r="BL64">
            <v>40601172</v>
          </cell>
          <cell r="BM64">
            <v>56914215.560000002</v>
          </cell>
          <cell r="BN64">
            <v>0</v>
          </cell>
          <cell r="BO64">
            <v>0</v>
          </cell>
          <cell r="BP64">
            <v>0</v>
          </cell>
          <cell r="BQ64">
            <v>0</v>
          </cell>
          <cell r="BR64">
            <v>0</v>
          </cell>
          <cell r="BS64">
            <v>0</v>
          </cell>
          <cell r="BT64">
            <v>0</v>
          </cell>
          <cell r="BU64">
            <v>0</v>
          </cell>
          <cell r="BV64">
            <v>0</v>
          </cell>
          <cell r="BW64">
            <v>0</v>
          </cell>
          <cell r="BX64">
            <v>0</v>
          </cell>
          <cell r="BY64">
            <v>1.3633620333533552</v>
          </cell>
          <cell r="BZ64">
            <v>1.264387095393338</v>
          </cell>
          <cell r="CA64">
            <v>49.804754736413642</v>
          </cell>
          <cell r="CB64">
            <v>236.63318348221435</v>
          </cell>
          <cell r="CC64">
            <v>27883167</v>
          </cell>
          <cell r="CD64">
            <v>5830453</v>
          </cell>
          <cell r="CE64">
            <v>0.12536588371236401</v>
          </cell>
          <cell r="CF64">
            <v>9.5379833829746963E-2</v>
          </cell>
          <cell r="CG64">
            <v>1.0617891374354735</v>
          </cell>
          <cell r="CH64">
            <v>1.3488234831348976E-2</v>
          </cell>
          <cell r="CI64">
            <v>2.0682278153355511E-2</v>
          </cell>
          <cell r="CJ64">
            <v>0.53335691526413398</v>
          </cell>
          <cell r="CK64">
            <v>5.4996868718557153</v>
          </cell>
          <cell r="CL64">
            <v>0.27260770624333308</v>
          </cell>
          <cell r="CM64" t="str">
            <v/>
          </cell>
          <cell r="CN64" t="str">
            <v/>
          </cell>
          <cell r="CO64">
            <v>0.34783611692406174</v>
          </cell>
          <cell r="CP64">
            <v>0</v>
          </cell>
          <cell r="CQ64">
            <v>0.88252518917434208</v>
          </cell>
        </row>
        <row r="65">
          <cell r="A65" t="str">
            <v>9NonFin2020</v>
          </cell>
          <cell r="B65">
            <v>9</v>
          </cell>
          <cell r="C65">
            <v>1</v>
          </cell>
          <cell r="D65" t="str">
            <v>3512</v>
          </cell>
          <cell r="E65" t="str">
            <v>NonFin</v>
          </cell>
          <cell r="F65" t="str">
            <v>CGES (9)</v>
          </cell>
          <cell r="G65" t="str">
            <v>Crnogorski Elektroprenosni Sistem</v>
          </cell>
          <cell r="H65" t="str">
            <v>Electricity and Gas</v>
          </cell>
          <cell r="I65" t="str">
            <v>Electricity and Gas</v>
          </cell>
          <cell r="J65" t="str">
            <v>Električna energija i plin</v>
          </cell>
          <cell r="K65" t="str">
            <v>Électricité et gaz</v>
          </cell>
          <cell r="L65" t="str">
            <v>Электроэнергия и газ</v>
          </cell>
          <cell r="M65" t="str">
            <v>Transmission of electricity</v>
          </cell>
          <cell r="N65" t="str">
            <v>JSC</v>
          </cell>
          <cell r="O65" t="str">
            <v>Ministry of Capital Investments/Ministry of Finance</v>
          </cell>
          <cell r="P65">
            <v>2020</v>
          </cell>
          <cell r="Q65">
            <v>0.55000000000000004</v>
          </cell>
          <cell r="S65">
            <v>0.12052099999999999</v>
          </cell>
          <cell r="T65">
            <v>0.32947899999999997</v>
          </cell>
          <cell r="U65">
            <v>22359840</v>
          </cell>
          <cell r="V65">
            <v>8006680</v>
          </cell>
          <cell r="W65">
            <v>2143133</v>
          </cell>
          <cell r="X65">
            <v>3721032</v>
          </cell>
          <cell r="Y65">
            <v>36230685</v>
          </cell>
          <cell r="Z65">
            <v>243512226</v>
          </cell>
          <cell r="AA65">
            <v>1465601</v>
          </cell>
          <cell r="AB65">
            <v>244977827</v>
          </cell>
          <cell r="AC65">
            <v>0</v>
          </cell>
          <cell r="AD65">
            <v>281208512</v>
          </cell>
          <cell r="AE65">
            <v>8972621</v>
          </cell>
          <cell r="AF65">
            <v>15353485</v>
          </cell>
          <cell r="AH65">
            <v>4300636</v>
          </cell>
          <cell r="AI65">
            <v>28626742</v>
          </cell>
          <cell r="AJ65">
            <v>46145215</v>
          </cell>
          <cell r="AL65">
            <v>18361676</v>
          </cell>
          <cell r="AM65">
            <v>64506891</v>
          </cell>
          <cell r="AN65">
            <v>0</v>
          </cell>
          <cell r="AO65">
            <v>93133633</v>
          </cell>
          <cell r="AP65">
            <v>32733384</v>
          </cell>
          <cell r="AQ65">
            <v>155341495</v>
          </cell>
          <cell r="AR65">
            <v>188074879</v>
          </cell>
          <cell r="AS65">
            <v>281208512</v>
          </cell>
          <cell r="AT65">
            <v>48748417</v>
          </cell>
          <cell r="AV65">
            <v>-17098726</v>
          </cell>
          <cell r="AW65">
            <v>31649691</v>
          </cell>
          <cell r="AX65">
            <v>2327656</v>
          </cell>
          <cell r="AY65">
            <v>-19724483</v>
          </cell>
          <cell r="AZ65">
            <v>14252864</v>
          </cell>
          <cell r="BA65">
            <v>-836106</v>
          </cell>
          <cell r="BB65">
            <v>545392</v>
          </cell>
          <cell r="BC65">
            <v>-211581</v>
          </cell>
          <cell r="BD65">
            <v>13750569</v>
          </cell>
          <cell r="BE65">
            <v>-1290821</v>
          </cell>
          <cell r="BF65">
            <v>0</v>
          </cell>
          <cell r="BG65">
            <v>12459748</v>
          </cell>
          <cell r="BI65">
            <v>12459748</v>
          </cell>
          <cell r="BJ65">
            <v>9114016</v>
          </cell>
          <cell r="BK65">
            <v>23366880</v>
          </cell>
          <cell r="BL65">
            <v>51076073</v>
          </cell>
          <cell r="BM65">
            <v>50460262.629999995</v>
          </cell>
          <cell r="BN65">
            <v>0</v>
          </cell>
          <cell r="BO65">
            <v>0</v>
          </cell>
          <cell r="BP65">
            <v>0</v>
          </cell>
          <cell r="BQ65">
            <v>0</v>
          </cell>
          <cell r="BR65">
            <v>0</v>
          </cell>
          <cell r="BS65">
            <v>0</v>
          </cell>
          <cell r="BT65">
            <v>0</v>
          </cell>
          <cell r="BU65">
            <v>0</v>
          </cell>
          <cell r="BV65">
            <v>0</v>
          </cell>
          <cell r="BW65">
            <v>0</v>
          </cell>
          <cell r="BX65">
            <v>0</v>
          </cell>
          <cell r="BY65">
            <v>1.2656237653589779</v>
          </cell>
          <cell r="BZ65">
            <v>1.1907590462093101</v>
          </cell>
          <cell r="CA65">
            <v>59.949396920929757</v>
          </cell>
          <cell r="CB65">
            <v>327.74500421844294</v>
          </cell>
          <cell r="CC65">
            <v>34087552</v>
          </cell>
          <cell r="CD65">
            <v>5460810</v>
          </cell>
          <cell r="CE65">
            <v>0.29237593499702769</v>
          </cell>
          <cell r="CF65">
            <v>0.25559287391834695</v>
          </cell>
          <cell r="CG65">
            <v>1.32385031950909</v>
          </cell>
          <cell r="CH65">
            <v>4.4307862202976271E-2</v>
          </cell>
          <cell r="CI65">
            <v>6.6248868888013485E-2</v>
          </cell>
          <cell r="CJ65">
            <v>0.49519443263871515</v>
          </cell>
          <cell r="CK65">
            <v>3.9857111004977988</v>
          </cell>
          <cell r="CL65">
            <v>0.42394407501774922</v>
          </cell>
          <cell r="CM65">
            <v>17.046718956687311</v>
          </cell>
          <cell r="CN65">
            <v>27.947269843775789</v>
          </cell>
          <cell r="CO65">
            <v>0.33119066111341611</v>
          </cell>
          <cell r="CP65">
            <v>0</v>
          </cell>
          <cell r="CQ65">
            <v>0.7479961703398772</v>
          </cell>
        </row>
        <row r="66">
          <cell r="A66" t="str">
            <v>9NonFin2021</v>
          </cell>
          <cell r="B66">
            <v>9</v>
          </cell>
          <cell r="C66">
            <v>1</v>
          </cell>
          <cell r="D66" t="str">
            <v>3512</v>
          </cell>
          <cell r="E66" t="str">
            <v>NonFin</v>
          </cell>
          <cell r="F66" t="str">
            <v>CGES (9)</v>
          </cell>
          <cell r="G66" t="str">
            <v>Crnogorski Elektroprenosni Sistem</v>
          </cell>
          <cell r="H66" t="str">
            <v>Electricity and Gas</v>
          </cell>
          <cell r="I66" t="str">
            <v>Electricity and Gas</v>
          </cell>
          <cell r="J66" t="str">
            <v>Električna energija i plin</v>
          </cell>
          <cell r="K66" t="str">
            <v>Électricité et gaz</v>
          </cell>
          <cell r="L66" t="str">
            <v>Электроэнергия и газ</v>
          </cell>
          <cell r="M66" t="str">
            <v>Transmission of electricity</v>
          </cell>
          <cell r="N66" t="str">
            <v>JSC</v>
          </cell>
          <cell r="O66" t="str">
            <v>Ministry of Capital Investments/Ministry of Finance</v>
          </cell>
          <cell r="P66">
            <v>2021</v>
          </cell>
          <cell r="Q66">
            <v>0.55000000000000004</v>
          </cell>
          <cell r="S66">
            <v>0.12052099999999999</v>
          </cell>
          <cell r="T66">
            <v>0.32947899999999997</v>
          </cell>
          <cell r="U66">
            <v>25538725</v>
          </cell>
          <cell r="V66">
            <v>12914733</v>
          </cell>
          <cell r="W66">
            <v>2036879</v>
          </cell>
          <cell r="X66">
            <v>11279174</v>
          </cell>
          <cell r="Y66">
            <v>51769511</v>
          </cell>
          <cell r="Z66">
            <v>246449890</v>
          </cell>
          <cell r="AA66">
            <v>2988709</v>
          </cell>
          <cell r="AB66">
            <v>249438599</v>
          </cell>
          <cell r="AC66">
            <v>0</v>
          </cell>
          <cell r="AD66">
            <v>301208110</v>
          </cell>
          <cell r="AE66">
            <v>9592611</v>
          </cell>
          <cell r="AF66">
            <v>16446178</v>
          </cell>
          <cell r="AH66">
            <v>14989046</v>
          </cell>
          <cell r="AI66">
            <v>41027835</v>
          </cell>
          <cell r="AJ66">
            <v>38187746</v>
          </cell>
          <cell r="AL66">
            <v>24540815</v>
          </cell>
          <cell r="AM66">
            <v>62728561</v>
          </cell>
          <cell r="AN66">
            <v>0</v>
          </cell>
          <cell r="AO66">
            <v>103756396</v>
          </cell>
          <cell r="AP66">
            <v>42110219</v>
          </cell>
          <cell r="AQ66">
            <v>155341495</v>
          </cell>
          <cell r="AR66">
            <v>197451714</v>
          </cell>
          <cell r="AS66">
            <v>301208110</v>
          </cell>
          <cell r="AT66">
            <v>74631075</v>
          </cell>
          <cell r="AV66">
            <v>-33514068</v>
          </cell>
          <cell r="AW66">
            <v>41117007</v>
          </cell>
          <cell r="AX66">
            <v>1819685</v>
          </cell>
          <cell r="AY66">
            <v>-23912913</v>
          </cell>
          <cell r="AZ66">
            <v>19023779</v>
          </cell>
          <cell r="BA66">
            <v>-889458</v>
          </cell>
          <cell r="BB66">
            <v>551241</v>
          </cell>
          <cell r="BC66">
            <v>32335</v>
          </cell>
          <cell r="BD66">
            <v>18717897</v>
          </cell>
          <cell r="BE66">
            <v>-1865213</v>
          </cell>
          <cell r="BF66">
            <v>0</v>
          </cell>
          <cell r="BG66">
            <v>16852684</v>
          </cell>
          <cell r="BI66">
            <v>16852684</v>
          </cell>
          <cell r="BJ66">
            <v>9300405</v>
          </cell>
          <cell r="BK66">
            <v>28324184</v>
          </cell>
          <cell r="BL66">
            <v>76450760</v>
          </cell>
          <cell r="BY66">
            <v>1.261814351159402</v>
          </cell>
          <cell r="BZ66">
            <v>1.2121680805238688</v>
          </cell>
          <cell r="CA66">
            <v>63.162396428029474</v>
          </cell>
          <cell r="CB66">
            <v>179.11448320746976</v>
          </cell>
          <cell r="CC66">
            <v>49732632</v>
          </cell>
          <cell r="CD66">
            <v>8704797</v>
          </cell>
          <cell r="CE66">
            <v>0.2549042607251738</v>
          </cell>
          <cell r="CF66">
            <v>0.22581322860484054</v>
          </cell>
          <cell r="CG66">
            <v>1.2995820727542686</v>
          </cell>
          <cell r="CH66">
            <v>5.5950299611786679E-2</v>
          </cell>
          <cell r="CI66">
            <v>8.5350912679339919E-2</v>
          </cell>
          <cell r="CJ66">
            <v>0.52547731239243634</v>
          </cell>
          <cell r="CK66">
            <v>3.663173350377896</v>
          </cell>
          <cell r="CL66">
            <v>0.59279975660290696</v>
          </cell>
          <cell r="CM66">
            <v>21.388057671076094</v>
          </cell>
          <cell r="CN66">
            <v>31.844318674968353</v>
          </cell>
          <cell r="CO66">
            <v>0.34446747134398209</v>
          </cell>
          <cell r="CP66">
            <v>0</v>
          </cell>
          <cell r="CQ66">
            <v>0.77000778017118465</v>
          </cell>
        </row>
        <row r="67">
          <cell r="A67" t="str">
            <v>9NonFin2022</v>
          </cell>
          <cell r="B67">
            <v>9</v>
          </cell>
          <cell r="C67">
            <v>1</v>
          </cell>
          <cell r="D67" t="str">
            <v>3512</v>
          </cell>
          <cell r="E67" t="str">
            <v>NonFin</v>
          </cell>
          <cell r="F67" t="str">
            <v>CGES (9)</v>
          </cell>
          <cell r="G67" t="str">
            <v>Crnogorski Elektroprenosni Sistem</v>
          </cell>
          <cell r="H67" t="str">
            <v>Electricity and Gas</v>
          </cell>
          <cell r="I67" t="str">
            <v>Electricity and Gas</v>
          </cell>
          <cell r="J67" t="str">
            <v>Električna energija i plin</v>
          </cell>
          <cell r="K67" t="str">
            <v>Électricité et gaz</v>
          </cell>
          <cell r="L67" t="str">
            <v>Электроэнергия и газ</v>
          </cell>
          <cell r="M67" t="str">
            <v>Transmission of electricity</v>
          </cell>
          <cell r="N67" t="str">
            <v>JSC</v>
          </cell>
          <cell r="O67" t="str">
            <v>Ministry of Capital Investments/Ministry of Finance</v>
          </cell>
          <cell r="P67">
            <v>2022</v>
          </cell>
          <cell r="Q67">
            <v>0.55000000000000004</v>
          </cell>
          <cell r="S67">
            <v>0.12052099999999999</v>
          </cell>
          <cell r="T67">
            <v>0.32947899999999997</v>
          </cell>
          <cell r="U67">
            <v>38459287</v>
          </cell>
          <cell r="V67">
            <v>14791053</v>
          </cell>
          <cell r="W67">
            <v>2163751</v>
          </cell>
          <cell r="X67">
            <v>8028738</v>
          </cell>
          <cell r="Y67">
            <v>63442829</v>
          </cell>
          <cell r="Z67">
            <v>248556142</v>
          </cell>
          <cell r="AA67">
            <v>3902794</v>
          </cell>
          <cell r="AB67">
            <v>252458936</v>
          </cell>
          <cell r="AC67">
            <v>0</v>
          </cell>
          <cell r="AD67">
            <v>315901765</v>
          </cell>
          <cell r="AE67">
            <v>9895825</v>
          </cell>
          <cell r="AF67">
            <v>11687125</v>
          </cell>
          <cell r="AH67">
            <v>11474991</v>
          </cell>
          <cell r="AI67">
            <v>33057941</v>
          </cell>
          <cell r="AJ67">
            <v>35062851</v>
          </cell>
          <cell r="AL67">
            <v>30152332</v>
          </cell>
          <cell r="AM67">
            <v>65215183</v>
          </cell>
          <cell r="AN67">
            <v>0</v>
          </cell>
          <cell r="AO67">
            <v>98273124</v>
          </cell>
          <cell r="AP67">
            <v>62520358</v>
          </cell>
          <cell r="AQ67">
            <v>155108283</v>
          </cell>
          <cell r="AR67">
            <v>217628641</v>
          </cell>
          <cell r="AS67">
            <v>315901765</v>
          </cell>
          <cell r="AT67">
            <v>119208165</v>
          </cell>
          <cell r="AV67">
            <v>-70561808</v>
          </cell>
          <cell r="AW67">
            <v>48646357</v>
          </cell>
          <cell r="AX67">
            <v>1287602</v>
          </cell>
          <cell r="AY67">
            <v>-24374380</v>
          </cell>
          <cell r="AZ67">
            <v>25559579</v>
          </cell>
          <cell r="BA67">
            <v>-833320</v>
          </cell>
          <cell r="BB67">
            <v>316548</v>
          </cell>
          <cell r="BC67">
            <v>1339</v>
          </cell>
          <cell r="BD67">
            <v>25044146</v>
          </cell>
          <cell r="BE67">
            <v>-4768706</v>
          </cell>
          <cell r="BF67">
            <v>0</v>
          </cell>
          <cell r="BG67">
            <v>20275440</v>
          </cell>
          <cell r="BI67">
            <v>20275440</v>
          </cell>
          <cell r="BJ67">
            <v>9810552</v>
          </cell>
          <cell r="BK67">
            <v>35370131</v>
          </cell>
          <cell r="BL67">
            <v>120495767</v>
          </cell>
          <cell r="BY67">
            <v>1.9191403663041204</v>
          </cell>
          <cell r="BZ67">
            <v>1.8536870762761661</v>
          </cell>
          <cell r="CA67">
            <v>45.288293339638273</v>
          </cell>
          <cell r="CB67">
            <v>60.454808995257039</v>
          </cell>
          <cell r="CC67">
            <v>61279078</v>
          </cell>
          <cell r="CD67">
            <v>28221137</v>
          </cell>
          <cell r="CE67">
            <v>0.21441131150705994</v>
          </cell>
          <cell r="CF67">
            <v>0.17008432266363635</v>
          </cell>
          <cell r="CG67">
            <v>1.2556662270871883</v>
          </cell>
          <cell r="CH67">
            <v>6.4182737313924154E-2</v>
          </cell>
          <cell r="CI67">
            <v>9.3165310902253898E-2</v>
          </cell>
          <cell r="CJ67">
            <v>0.45156337671565938</v>
          </cell>
          <cell r="CK67">
            <v>2.7784212617137323</v>
          </cell>
          <cell r="CL67">
            <v>0.78672536975955432</v>
          </cell>
          <cell r="CM67">
            <v>30.671985551768827</v>
          </cell>
          <cell r="CN67">
            <v>42.444836317381075</v>
          </cell>
          <cell r="CO67">
            <v>0.31108760661720264</v>
          </cell>
          <cell r="CP67">
            <v>0</v>
          </cell>
          <cell r="CQ67">
            <v>0.79742266796807892</v>
          </cell>
        </row>
        <row r="68">
          <cell r="A68" t="str">
            <v>10NonFin2016</v>
          </cell>
          <cell r="B68">
            <v>10</v>
          </cell>
          <cell r="C68">
            <v>1</v>
          </cell>
          <cell r="D68" t="str">
            <v>3510</v>
          </cell>
          <cell r="E68" t="str">
            <v>NonFin</v>
          </cell>
          <cell r="F68" t="str">
            <v>COTEE (10)</v>
          </cell>
          <cell r="G68" t="str">
            <v>Crnogorski Operator Tržišta Električne Energije</v>
          </cell>
          <cell r="H68" t="str">
            <v>Electricity and Gas</v>
          </cell>
          <cell r="I68" t="str">
            <v>Electricity and Gas</v>
          </cell>
          <cell r="J68" t="str">
            <v>Električna energija i plin</v>
          </cell>
          <cell r="K68" t="str">
            <v>Électricité et gaz</v>
          </cell>
          <cell r="L68" t="str">
            <v>Электроэнергия и газ</v>
          </cell>
          <cell r="M68" t="str">
            <v>Electric power generation, transmission and distribution</v>
          </cell>
          <cell r="N68" t="str">
            <v>LLC</v>
          </cell>
          <cell r="O68" t="str">
            <v>Ministry of Capital Investments</v>
          </cell>
          <cell r="P68">
            <v>2016</v>
          </cell>
          <cell r="Q68">
            <v>1</v>
          </cell>
          <cell r="U68">
            <v>1662549</v>
          </cell>
          <cell r="V68">
            <v>1157850</v>
          </cell>
          <cell r="W68">
            <v>0</v>
          </cell>
          <cell r="X68">
            <v>25832</v>
          </cell>
          <cell r="Y68">
            <v>2846231</v>
          </cell>
          <cell r="Z68">
            <v>20044</v>
          </cell>
          <cell r="AA68">
            <v>8550</v>
          </cell>
          <cell r="AB68">
            <v>28594</v>
          </cell>
          <cell r="AC68">
            <v>0</v>
          </cell>
          <cell r="AD68">
            <v>2874825</v>
          </cell>
          <cell r="AE68">
            <v>0</v>
          </cell>
          <cell r="AF68">
            <v>1398016</v>
          </cell>
          <cell r="AH68">
            <v>1014737</v>
          </cell>
          <cell r="AI68">
            <v>2412753</v>
          </cell>
          <cell r="AJ68">
            <v>0</v>
          </cell>
          <cell r="AL68">
            <v>0</v>
          </cell>
          <cell r="AM68">
            <v>0</v>
          </cell>
          <cell r="AN68">
            <v>0</v>
          </cell>
          <cell r="AO68">
            <v>2412753</v>
          </cell>
          <cell r="AP68">
            <v>452072</v>
          </cell>
          <cell r="AQ68">
            <v>10000</v>
          </cell>
          <cell r="AR68">
            <v>462072</v>
          </cell>
          <cell r="AS68">
            <v>2874825</v>
          </cell>
          <cell r="AT68">
            <v>484649</v>
          </cell>
          <cell r="AV68">
            <v>0</v>
          </cell>
          <cell r="AW68">
            <v>484649</v>
          </cell>
          <cell r="AX68">
            <v>42575</v>
          </cell>
          <cell r="AY68">
            <v>-488932</v>
          </cell>
          <cell r="AZ68">
            <v>38292</v>
          </cell>
          <cell r="BA68">
            <v>0</v>
          </cell>
          <cell r="BB68">
            <v>217</v>
          </cell>
          <cell r="BC68">
            <v>0</v>
          </cell>
          <cell r="BD68">
            <v>38509</v>
          </cell>
          <cell r="BE68">
            <v>-3466</v>
          </cell>
          <cell r="BG68">
            <v>35043</v>
          </cell>
          <cell r="BI68">
            <v>35043</v>
          </cell>
          <cell r="BJ68">
            <v>50203</v>
          </cell>
          <cell r="BK68">
            <v>88495</v>
          </cell>
          <cell r="BL68">
            <v>527224</v>
          </cell>
          <cell r="BM68">
            <v>0</v>
          </cell>
          <cell r="BN68">
            <v>0</v>
          </cell>
          <cell r="BO68">
            <v>0</v>
          </cell>
          <cell r="BP68">
            <v>0</v>
          </cell>
          <cell r="BQ68">
            <v>0</v>
          </cell>
          <cell r="BR68">
            <v>0</v>
          </cell>
          <cell r="BS68">
            <v>0</v>
          </cell>
          <cell r="BT68">
            <v>0</v>
          </cell>
          <cell r="BU68">
            <v>0</v>
          </cell>
          <cell r="BV68">
            <v>0</v>
          </cell>
          <cell r="BW68">
            <v>0</v>
          </cell>
          <cell r="BX68">
            <v>0</v>
          </cell>
          <cell r="BY68">
            <v>1.1796611588504915</v>
          </cell>
          <cell r="BZ68">
            <v>1.1796611588504915</v>
          </cell>
          <cell r="CA68">
            <v>872.00272774729751</v>
          </cell>
          <cell r="CB68" t="str">
            <v/>
          </cell>
          <cell r="CC68">
            <v>2846231</v>
          </cell>
          <cell r="CD68">
            <v>433478</v>
          </cell>
          <cell r="CE68">
            <v>7.9009757577133147E-2</v>
          </cell>
          <cell r="CF68">
            <v>7.2305936873902563E-2</v>
          </cell>
          <cell r="CG68">
            <v>0.99124009064655205</v>
          </cell>
          <cell r="CH68">
            <v>1.2189611541572096E-2</v>
          </cell>
          <cell r="CI68">
            <v>7.5838830312159142E-2</v>
          </cell>
          <cell r="CJ68">
            <v>5.2215953357918243</v>
          </cell>
          <cell r="CK68">
            <v>27.264286117859765</v>
          </cell>
          <cell r="CL68" t="str">
            <v/>
          </cell>
          <cell r="CM68" t="str">
            <v/>
          </cell>
          <cell r="CN68" t="str">
            <v/>
          </cell>
          <cell r="CO68">
            <v>0.83926952075343719</v>
          </cell>
          <cell r="CP68">
            <v>0</v>
          </cell>
          <cell r="CQ68">
            <v>0.92778211917515141</v>
          </cell>
        </row>
        <row r="69">
          <cell r="A69" t="str">
            <v>10NonFin2017</v>
          </cell>
          <cell r="B69">
            <v>10</v>
          </cell>
          <cell r="C69">
            <v>1</v>
          </cell>
          <cell r="D69" t="str">
            <v>3510</v>
          </cell>
          <cell r="E69" t="str">
            <v>NonFin</v>
          </cell>
          <cell r="F69" t="str">
            <v>COTEE (10)</v>
          </cell>
          <cell r="G69" t="str">
            <v>Crnogorski Operator Tržišta Električne Energije</v>
          </cell>
          <cell r="H69" t="str">
            <v>Electricity and Gas</v>
          </cell>
          <cell r="I69" t="str">
            <v>Electricity and Gas</v>
          </cell>
          <cell r="J69" t="str">
            <v>Električna energija i plin</v>
          </cell>
          <cell r="K69" t="str">
            <v>Électricité et gaz</v>
          </cell>
          <cell r="L69" t="str">
            <v>Электроэнергия и газ</v>
          </cell>
          <cell r="M69" t="str">
            <v>Electric power generation, transmission and distribution</v>
          </cell>
          <cell r="N69" t="str">
            <v>LLC</v>
          </cell>
          <cell r="O69" t="str">
            <v>Ministry of Capital Investments</v>
          </cell>
          <cell r="P69">
            <v>2017</v>
          </cell>
          <cell r="Q69">
            <v>1</v>
          </cell>
          <cell r="U69">
            <v>10991516</v>
          </cell>
          <cell r="V69">
            <v>3695671</v>
          </cell>
          <cell r="W69">
            <v>0</v>
          </cell>
          <cell r="X69">
            <v>194339</v>
          </cell>
          <cell r="Y69">
            <v>14881526</v>
          </cell>
          <cell r="Z69">
            <v>17177</v>
          </cell>
          <cell r="AA69">
            <v>52060</v>
          </cell>
          <cell r="AB69">
            <v>69237</v>
          </cell>
          <cell r="AC69">
            <v>0</v>
          </cell>
          <cell r="AD69">
            <v>14950763</v>
          </cell>
          <cell r="AE69">
            <v>0</v>
          </cell>
          <cell r="AF69">
            <v>5989541</v>
          </cell>
          <cell r="AH69">
            <v>8389473</v>
          </cell>
          <cell r="AI69">
            <v>14379014</v>
          </cell>
          <cell r="AJ69">
            <v>0</v>
          </cell>
          <cell r="AL69">
            <v>0</v>
          </cell>
          <cell r="AM69">
            <v>0</v>
          </cell>
          <cell r="AN69">
            <v>0</v>
          </cell>
          <cell r="AO69">
            <v>14379014</v>
          </cell>
          <cell r="AP69">
            <v>561749</v>
          </cell>
          <cell r="AQ69">
            <v>10000</v>
          </cell>
          <cell r="AR69">
            <v>571749</v>
          </cell>
          <cell r="AS69">
            <v>14950763</v>
          </cell>
          <cell r="AT69">
            <v>609830</v>
          </cell>
          <cell r="AV69">
            <v>0</v>
          </cell>
          <cell r="AW69">
            <v>609830</v>
          </cell>
          <cell r="AX69">
            <v>10251</v>
          </cell>
          <cell r="AY69">
            <v>-505593</v>
          </cell>
          <cell r="AZ69">
            <v>114488</v>
          </cell>
          <cell r="BA69">
            <v>-581</v>
          </cell>
          <cell r="BB69">
            <v>835</v>
          </cell>
          <cell r="BC69">
            <v>3067</v>
          </cell>
          <cell r="BD69">
            <v>117809</v>
          </cell>
          <cell r="BE69">
            <v>-8131</v>
          </cell>
          <cell r="BG69">
            <v>109678</v>
          </cell>
          <cell r="BI69">
            <v>109678</v>
          </cell>
          <cell r="BJ69">
            <v>17426</v>
          </cell>
          <cell r="BK69">
            <v>131914</v>
          </cell>
          <cell r="BL69">
            <v>620081</v>
          </cell>
          <cell r="BM69">
            <v>0</v>
          </cell>
          <cell r="BN69">
            <v>0</v>
          </cell>
          <cell r="BO69">
            <v>0</v>
          </cell>
          <cell r="BP69">
            <v>0</v>
          </cell>
          <cell r="BQ69">
            <v>0</v>
          </cell>
          <cell r="BR69">
            <v>0</v>
          </cell>
          <cell r="BS69">
            <v>0</v>
          </cell>
          <cell r="BT69">
            <v>0</v>
          </cell>
          <cell r="BU69">
            <v>0</v>
          </cell>
          <cell r="BV69">
            <v>0</v>
          </cell>
          <cell r="BW69">
            <v>0</v>
          </cell>
          <cell r="BX69">
            <v>0</v>
          </cell>
          <cell r="BY69">
            <v>1.0349475979368266</v>
          </cell>
          <cell r="BZ69">
            <v>1.0349475979368266</v>
          </cell>
          <cell r="CA69">
            <v>2211.9605709787975</v>
          </cell>
          <cell r="CB69" t="str">
            <v/>
          </cell>
          <cell r="CC69">
            <v>14881526</v>
          </cell>
          <cell r="CD69">
            <v>502512</v>
          </cell>
          <cell r="CE69">
            <v>0.18773756620697571</v>
          </cell>
          <cell r="CF69">
            <v>0.17985012216519358</v>
          </cell>
          <cell r="CG69">
            <v>1.2061678069118837</v>
          </cell>
          <cell r="CH69">
            <v>7.3359466670697678E-3</v>
          </cell>
          <cell r="CI69">
            <v>0.19182893192642225</v>
          </cell>
          <cell r="CJ69">
            <v>25.149172101743947</v>
          </cell>
          <cell r="CK69">
            <v>109.00294131024758</v>
          </cell>
          <cell r="CL69" t="str">
            <v/>
          </cell>
          <cell r="CM69">
            <v>197.05335628227195</v>
          </cell>
          <cell r="CN69">
            <v>227.04647160068848</v>
          </cell>
          <cell r="CO69">
            <v>0.9617578714878966</v>
          </cell>
          <cell r="CP69">
            <v>0</v>
          </cell>
          <cell r="CQ69">
            <v>0.8176496296451593</v>
          </cell>
        </row>
        <row r="70">
          <cell r="A70" t="str">
            <v>10NonFin2018</v>
          </cell>
          <cell r="B70">
            <v>10</v>
          </cell>
          <cell r="C70">
            <v>1</v>
          </cell>
          <cell r="D70" t="str">
            <v>3510</v>
          </cell>
          <cell r="E70" t="str">
            <v>NonFin</v>
          </cell>
          <cell r="F70" t="str">
            <v>COTEE (10)</v>
          </cell>
          <cell r="G70" t="str">
            <v>Crnogorski Operator Tržišta Električne Energije</v>
          </cell>
          <cell r="H70" t="str">
            <v>Electricity and Gas</v>
          </cell>
          <cell r="I70" t="str">
            <v>Electricity and Gas</v>
          </cell>
          <cell r="J70" t="str">
            <v>Električna energija i plin</v>
          </cell>
          <cell r="K70" t="str">
            <v>Électricité et gaz</v>
          </cell>
          <cell r="L70" t="str">
            <v>Электроэнергия и газ</v>
          </cell>
          <cell r="M70" t="str">
            <v>Electric power generation, transmission and distribution</v>
          </cell>
          <cell r="N70" t="str">
            <v>LLC</v>
          </cell>
          <cell r="O70" t="str">
            <v>Ministry of Capital Investments</v>
          </cell>
          <cell r="P70">
            <v>2018</v>
          </cell>
          <cell r="Q70">
            <v>1</v>
          </cell>
          <cell r="U70">
            <v>5874958</v>
          </cell>
          <cell r="V70">
            <v>4068859</v>
          </cell>
          <cell r="W70">
            <v>0</v>
          </cell>
          <cell r="X70">
            <v>527012</v>
          </cell>
          <cell r="Y70">
            <v>10470829</v>
          </cell>
          <cell r="Z70">
            <v>13722</v>
          </cell>
          <cell r="AA70">
            <v>130488</v>
          </cell>
          <cell r="AB70">
            <v>144210</v>
          </cell>
          <cell r="AC70">
            <v>0</v>
          </cell>
          <cell r="AD70">
            <v>10615039</v>
          </cell>
          <cell r="AE70">
            <v>0</v>
          </cell>
          <cell r="AF70">
            <v>5117986</v>
          </cell>
          <cell r="AH70">
            <v>4914983</v>
          </cell>
          <cell r="AI70">
            <v>10032969</v>
          </cell>
          <cell r="AJ70">
            <v>0</v>
          </cell>
          <cell r="AL70">
            <v>0</v>
          </cell>
          <cell r="AM70">
            <v>0</v>
          </cell>
          <cell r="AN70">
            <v>0</v>
          </cell>
          <cell r="AO70">
            <v>10032969</v>
          </cell>
          <cell r="AP70">
            <v>572070</v>
          </cell>
          <cell r="AQ70">
            <v>10000</v>
          </cell>
          <cell r="AR70">
            <v>582070</v>
          </cell>
          <cell r="AS70">
            <v>10615039</v>
          </cell>
          <cell r="AT70">
            <v>603698</v>
          </cell>
          <cell r="AV70">
            <v>0</v>
          </cell>
          <cell r="AW70">
            <v>603698</v>
          </cell>
          <cell r="AX70">
            <v>15433</v>
          </cell>
          <cell r="AY70">
            <v>-610211</v>
          </cell>
          <cell r="AZ70">
            <v>8920</v>
          </cell>
          <cell r="BA70">
            <v>0</v>
          </cell>
          <cell r="BB70">
            <v>586</v>
          </cell>
          <cell r="BC70">
            <v>1910</v>
          </cell>
          <cell r="BD70">
            <v>11416</v>
          </cell>
          <cell r="BE70">
            <v>-1095</v>
          </cell>
          <cell r="BG70">
            <v>10321</v>
          </cell>
          <cell r="BI70">
            <v>10321</v>
          </cell>
          <cell r="BJ70">
            <v>6630</v>
          </cell>
          <cell r="BK70">
            <v>15550</v>
          </cell>
          <cell r="BL70">
            <v>619131</v>
          </cell>
          <cell r="BM70">
            <v>0</v>
          </cell>
          <cell r="BN70">
            <v>0</v>
          </cell>
          <cell r="BO70">
            <v>0</v>
          </cell>
          <cell r="BP70">
            <v>0</v>
          </cell>
          <cell r="BQ70">
            <v>0</v>
          </cell>
          <cell r="BR70">
            <v>0</v>
          </cell>
          <cell r="BS70">
            <v>0</v>
          </cell>
          <cell r="BT70">
            <v>0</v>
          </cell>
          <cell r="BU70">
            <v>0</v>
          </cell>
          <cell r="BV70">
            <v>0</v>
          </cell>
          <cell r="BW70">
            <v>0</v>
          </cell>
          <cell r="BX70">
            <v>0</v>
          </cell>
          <cell r="BY70">
            <v>1.0436421163067482</v>
          </cell>
          <cell r="BZ70">
            <v>1.0436421163067482</v>
          </cell>
          <cell r="CA70">
            <v>2460.0603861533414</v>
          </cell>
          <cell r="CB70" t="str">
            <v/>
          </cell>
          <cell r="CC70">
            <v>10470829</v>
          </cell>
          <cell r="CD70">
            <v>437860</v>
          </cell>
          <cell r="CE70">
            <v>1.4775599720389996E-2</v>
          </cell>
          <cell r="CF70">
            <v>1.709629649261717E-2</v>
          </cell>
          <cell r="CG70">
            <v>0.98932664275144166</v>
          </cell>
          <cell r="CH70">
            <v>9.7229977204982482E-4</v>
          </cell>
          <cell r="CI70">
            <v>1.773154431597574E-2</v>
          </cell>
          <cell r="CJ70">
            <v>17.236705207277474</v>
          </cell>
          <cell r="CK70">
            <v>645.20700964630225</v>
          </cell>
          <cell r="CL70" t="str">
            <v/>
          </cell>
          <cell r="CM70" t="str">
            <v/>
          </cell>
          <cell r="CN70" t="str">
            <v/>
          </cell>
          <cell r="CO70">
            <v>0.94516553354161015</v>
          </cell>
          <cell r="CP70">
            <v>0</v>
          </cell>
          <cell r="CQ70">
            <v>0.98653919768191223</v>
          </cell>
        </row>
        <row r="71">
          <cell r="A71" t="str">
            <v>10NonFin2019</v>
          </cell>
          <cell r="B71">
            <v>10</v>
          </cell>
          <cell r="C71">
            <v>1</v>
          </cell>
          <cell r="D71" t="str">
            <v>3510</v>
          </cell>
          <cell r="E71" t="str">
            <v>NonFin</v>
          </cell>
          <cell r="F71" t="str">
            <v>COTEE (10)</v>
          </cell>
          <cell r="G71" t="str">
            <v>Crnogorski Operator Tržišta Električne Energije</v>
          </cell>
          <cell r="H71" t="str">
            <v>Electricity and Gas</v>
          </cell>
          <cell r="I71" t="str">
            <v>Electricity and Gas</v>
          </cell>
          <cell r="J71" t="str">
            <v>Električna energija i plin</v>
          </cell>
          <cell r="K71" t="str">
            <v>Électricité et gaz</v>
          </cell>
          <cell r="L71" t="str">
            <v>Электроэнергия и газ</v>
          </cell>
          <cell r="M71" t="str">
            <v>Electric power generation, transmission and distribution</v>
          </cell>
          <cell r="N71" t="str">
            <v>LLC</v>
          </cell>
          <cell r="O71" t="str">
            <v>Ministry of Capital Investments</v>
          </cell>
          <cell r="P71">
            <v>2019</v>
          </cell>
          <cell r="Q71">
            <v>1</v>
          </cell>
          <cell r="U71">
            <v>8248348</v>
          </cell>
          <cell r="V71">
            <v>4616892</v>
          </cell>
          <cell r="W71">
            <v>0</v>
          </cell>
          <cell r="X71">
            <v>145452</v>
          </cell>
          <cell r="Y71">
            <v>13010692</v>
          </cell>
          <cell r="Z71">
            <v>15105</v>
          </cell>
          <cell r="AA71">
            <v>158144</v>
          </cell>
          <cell r="AB71">
            <v>173249</v>
          </cell>
          <cell r="AC71">
            <v>0</v>
          </cell>
          <cell r="AD71">
            <v>13183941</v>
          </cell>
          <cell r="AE71">
            <v>0</v>
          </cell>
          <cell r="AF71">
            <v>4093024</v>
          </cell>
          <cell r="AH71">
            <v>8497746</v>
          </cell>
          <cell r="AI71">
            <v>12590770</v>
          </cell>
          <cell r="AJ71">
            <v>0</v>
          </cell>
          <cell r="AL71">
            <v>0</v>
          </cell>
          <cell r="AM71">
            <v>0</v>
          </cell>
          <cell r="AN71">
            <v>0</v>
          </cell>
          <cell r="AO71">
            <v>12590770</v>
          </cell>
          <cell r="AP71">
            <v>21421</v>
          </cell>
          <cell r="AQ71">
            <v>571750</v>
          </cell>
          <cell r="AR71">
            <v>593171</v>
          </cell>
          <cell r="AS71">
            <v>13183941</v>
          </cell>
          <cell r="AT71">
            <v>629674</v>
          </cell>
          <cell r="AV71">
            <v>-6957</v>
          </cell>
          <cell r="AW71">
            <v>622717</v>
          </cell>
          <cell r="AX71">
            <v>0</v>
          </cell>
          <cell r="AY71">
            <v>-610298</v>
          </cell>
          <cell r="AZ71">
            <v>12419</v>
          </cell>
          <cell r="BB71">
            <v>0</v>
          </cell>
          <cell r="BC71">
            <v>-139</v>
          </cell>
          <cell r="BD71">
            <v>12280</v>
          </cell>
          <cell r="BE71">
            <v>-1179</v>
          </cell>
          <cell r="BF71">
            <v>0</v>
          </cell>
          <cell r="BG71">
            <v>11101</v>
          </cell>
          <cell r="BI71">
            <v>11101</v>
          </cell>
          <cell r="BJ71">
            <v>140335</v>
          </cell>
          <cell r="BK71">
            <v>152754</v>
          </cell>
          <cell r="BL71">
            <v>629674</v>
          </cell>
          <cell r="BM71">
            <v>0</v>
          </cell>
          <cell r="BN71">
            <v>0</v>
          </cell>
          <cell r="BO71">
            <v>0</v>
          </cell>
          <cell r="BP71">
            <v>0</v>
          </cell>
          <cell r="BQ71">
            <v>0</v>
          </cell>
          <cell r="BR71">
            <v>0</v>
          </cell>
          <cell r="BS71">
            <v>0</v>
          </cell>
          <cell r="BT71">
            <v>0</v>
          </cell>
          <cell r="BU71">
            <v>0</v>
          </cell>
          <cell r="BV71">
            <v>0</v>
          </cell>
          <cell r="BW71">
            <v>0</v>
          </cell>
          <cell r="BX71">
            <v>0</v>
          </cell>
          <cell r="BY71">
            <v>1.0333515742087258</v>
          </cell>
          <cell r="BZ71">
            <v>1.0333515742087258</v>
          </cell>
          <cell r="CA71">
            <v>2676.2508536163159</v>
          </cell>
          <cell r="CB71">
            <v>214741.08955009343</v>
          </cell>
          <cell r="CC71">
            <v>13010692</v>
          </cell>
          <cell r="CD71">
            <v>419922</v>
          </cell>
          <cell r="CE71">
            <v>1.9722904232984052E-2</v>
          </cell>
          <cell r="CF71">
            <v>1.7629757620610031E-2</v>
          </cell>
          <cell r="CG71">
            <v>1.0201197236150374</v>
          </cell>
          <cell r="CH71">
            <v>8.4200922925853502E-4</v>
          </cell>
          <cell r="CI71">
            <v>1.8714670811620933E-2</v>
          </cell>
          <cell r="CJ71">
            <v>21.226206271041573</v>
          </cell>
          <cell r="CK71">
            <v>82.425141076502086</v>
          </cell>
          <cell r="CL71" t="str">
            <v/>
          </cell>
          <cell r="CM71" t="str">
            <v/>
          </cell>
          <cell r="CN71" t="str">
            <v/>
          </cell>
          <cell r="CO71">
            <v>0.95500806625272372</v>
          </cell>
          <cell r="CP71">
            <v>0</v>
          </cell>
          <cell r="CQ71">
            <v>0.98027709576701594</v>
          </cell>
        </row>
        <row r="72">
          <cell r="A72" t="str">
            <v>10NonFin2020</v>
          </cell>
          <cell r="B72">
            <v>10</v>
          </cell>
          <cell r="C72">
            <v>1</v>
          </cell>
          <cell r="D72" t="str">
            <v>3510</v>
          </cell>
          <cell r="E72" t="str">
            <v>NonFin</v>
          </cell>
          <cell r="F72" t="str">
            <v>COTEE (10)</v>
          </cell>
          <cell r="G72" t="str">
            <v>Crnogorski Operator Tržišta Električne Energije</v>
          </cell>
          <cell r="H72" t="str">
            <v>Electricity and Gas</v>
          </cell>
          <cell r="I72" t="str">
            <v>Electricity and Gas</v>
          </cell>
          <cell r="J72" t="str">
            <v>Električna energija i plin</v>
          </cell>
          <cell r="K72" t="str">
            <v>Électricité et gaz</v>
          </cell>
          <cell r="L72" t="str">
            <v>Электроэнергия и газ</v>
          </cell>
          <cell r="M72" t="str">
            <v>Electric power generation, transmission and distribution</v>
          </cell>
          <cell r="N72" t="str">
            <v>LLC</v>
          </cell>
          <cell r="O72" t="str">
            <v>Ministry of Capital Investments</v>
          </cell>
          <cell r="P72">
            <v>2020</v>
          </cell>
          <cell r="Q72">
            <v>1</v>
          </cell>
          <cell r="U72">
            <v>5710803</v>
          </cell>
          <cell r="V72">
            <v>5853121</v>
          </cell>
          <cell r="W72">
            <v>0</v>
          </cell>
          <cell r="X72">
            <v>1292594</v>
          </cell>
          <cell r="Y72">
            <v>12856518</v>
          </cell>
          <cell r="Z72">
            <v>69405</v>
          </cell>
          <cell r="AA72">
            <v>223749</v>
          </cell>
          <cell r="AB72">
            <v>293154</v>
          </cell>
          <cell r="AC72">
            <v>0</v>
          </cell>
          <cell r="AD72">
            <v>13149672</v>
          </cell>
          <cell r="AE72">
            <v>0</v>
          </cell>
          <cell r="AF72">
            <v>6173224</v>
          </cell>
          <cell r="AH72">
            <v>6340321</v>
          </cell>
          <cell r="AI72">
            <v>12513545</v>
          </cell>
          <cell r="AJ72">
            <v>0</v>
          </cell>
          <cell r="AL72">
            <v>7133</v>
          </cell>
          <cell r="AM72">
            <v>7133</v>
          </cell>
          <cell r="AN72">
            <v>0</v>
          </cell>
          <cell r="AO72">
            <v>12520678</v>
          </cell>
          <cell r="AP72">
            <v>19807</v>
          </cell>
          <cell r="AQ72">
            <v>609187</v>
          </cell>
          <cell r="AR72">
            <v>628994</v>
          </cell>
          <cell r="AS72">
            <v>13149672</v>
          </cell>
          <cell r="AT72">
            <v>642178</v>
          </cell>
          <cell r="AV72">
            <v>-6147</v>
          </cell>
          <cell r="AW72">
            <v>636031</v>
          </cell>
          <cell r="AX72">
            <v>836</v>
          </cell>
          <cell r="AY72">
            <v>-631873</v>
          </cell>
          <cell r="AZ72">
            <v>4994</v>
          </cell>
          <cell r="BA72">
            <v>0</v>
          </cell>
          <cell r="BB72">
            <v>0</v>
          </cell>
          <cell r="BC72">
            <v>4919</v>
          </cell>
          <cell r="BD72">
            <v>9913</v>
          </cell>
          <cell r="BE72">
            <v>-1206</v>
          </cell>
          <cell r="BF72">
            <v>0</v>
          </cell>
          <cell r="BG72">
            <v>8707</v>
          </cell>
          <cell r="BI72">
            <v>8707</v>
          </cell>
          <cell r="BJ72">
            <v>12226</v>
          </cell>
          <cell r="BK72">
            <v>17220</v>
          </cell>
          <cell r="BL72">
            <v>643014</v>
          </cell>
          <cell r="BM72">
            <v>0</v>
          </cell>
          <cell r="BN72">
            <v>0</v>
          </cell>
          <cell r="BO72">
            <v>0</v>
          </cell>
          <cell r="BP72">
            <v>0</v>
          </cell>
          <cell r="BQ72">
            <v>0</v>
          </cell>
          <cell r="BR72">
            <v>0</v>
          </cell>
          <cell r="BS72">
            <v>0</v>
          </cell>
          <cell r="BT72">
            <v>0</v>
          </cell>
          <cell r="BU72">
            <v>0</v>
          </cell>
          <cell r="BV72">
            <v>3000000</v>
          </cell>
          <cell r="BW72">
            <v>0</v>
          </cell>
          <cell r="BX72">
            <v>0</v>
          </cell>
          <cell r="BY72">
            <v>1.0274081405389119</v>
          </cell>
          <cell r="BZ72">
            <v>1.0274081405389119</v>
          </cell>
          <cell r="CA72">
            <v>3326.7865996655132</v>
          </cell>
          <cell r="CB72">
            <v>366557.14332194568</v>
          </cell>
          <cell r="CC72">
            <v>12856518</v>
          </cell>
          <cell r="CD72">
            <v>342973</v>
          </cell>
          <cell r="CE72">
            <v>7.7766600537545662E-3</v>
          </cell>
          <cell r="CF72">
            <v>1.3558546072895677E-2</v>
          </cell>
          <cell r="CG72">
            <v>1.0065170370834771</v>
          </cell>
          <cell r="CH72">
            <v>6.6214579344640683E-4</v>
          </cell>
          <cell r="CI72">
            <v>1.3842739358404054E-2</v>
          </cell>
          <cell r="CJ72">
            <v>19.905878275468446</v>
          </cell>
          <cell r="CK72">
            <v>727.10092915214864</v>
          </cell>
          <cell r="CL72" t="str">
            <v/>
          </cell>
          <cell r="CM72" t="str">
            <v/>
          </cell>
          <cell r="CN72" t="str">
            <v/>
          </cell>
          <cell r="CO72">
            <v>0.95216656354622387</v>
          </cell>
          <cell r="CP72">
            <v>0</v>
          </cell>
          <cell r="CQ72">
            <v>0.99223345059361068</v>
          </cell>
        </row>
        <row r="73">
          <cell r="A73" t="str">
            <v>10NonFin2021</v>
          </cell>
          <cell r="B73">
            <v>10</v>
          </cell>
          <cell r="C73">
            <v>1</v>
          </cell>
          <cell r="D73" t="str">
            <v>3510</v>
          </cell>
          <cell r="E73" t="str">
            <v>NonFin</v>
          </cell>
          <cell r="F73" t="str">
            <v>COTEE (10)</v>
          </cell>
          <cell r="G73" t="str">
            <v>Crnogorski Operator Tržišta Električne Energije</v>
          </cell>
          <cell r="H73" t="str">
            <v>Electricity and Gas</v>
          </cell>
          <cell r="I73" t="str">
            <v>Electricity and Gas</v>
          </cell>
          <cell r="J73" t="str">
            <v>Električna energija i plin</v>
          </cell>
          <cell r="K73" t="str">
            <v>Électricité et gaz</v>
          </cell>
          <cell r="L73" t="str">
            <v>Электроэнергия и газ</v>
          </cell>
          <cell r="M73" t="str">
            <v>Electric power generation, transmission and distribution</v>
          </cell>
          <cell r="N73" t="str">
            <v>LLC</v>
          </cell>
          <cell r="O73" t="str">
            <v>Ministry of Capital Investments</v>
          </cell>
          <cell r="P73">
            <v>2021</v>
          </cell>
          <cell r="Q73">
            <v>1</v>
          </cell>
          <cell r="U73">
            <v>3803826</v>
          </cell>
          <cell r="V73">
            <v>10425267</v>
          </cell>
          <cell r="W73">
            <v>0</v>
          </cell>
          <cell r="X73">
            <v>2280345</v>
          </cell>
          <cell r="Y73">
            <v>16509438</v>
          </cell>
          <cell r="Z73">
            <v>240529</v>
          </cell>
          <cell r="AA73">
            <v>215370</v>
          </cell>
          <cell r="AB73">
            <v>455899</v>
          </cell>
          <cell r="AC73">
            <v>0</v>
          </cell>
          <cell r="AD73">
            <v>16965337</v>
          </cell>
          <cell r="AE73">
            <v>0</v>
          </cell>
          <cell r="AF73">
            <v>15118606</v>
          </cell>
          <cell r="AH73">
            <v>1022247</v>
          </cell>
          <cell r="AI73">
            <v>16140853</v>
          </cell>
          <cell r="AJ73">
            <v>0</v>
          </cell>
          <cell r="AL73">
            <v>189227</v>
          </cell>
          <cell r="AM73">
            <v>189227</v>
          </cell>
          <cell r="AN73">
            <v>0</v>
          </cell>
          <cell r="AO73">
            <v>16330080</v>
          </cell>
          <cell r="AP73">
            <v>26070</v>
          </cell>
          <cell r="AQ73">
            <v>609187</v>
          </cell>
          <cell r="AR73">
            <v>635257</v>
          </cell>
          <cell r="AS73">
            <v>16965337</v>
          </cell>
          <cell r="AT73">
            <v>683457</v>
          </cell>
          <cell r="AV73">
            <v>-8199</v>
          </cell>
          <cell r="AW73">
            <v>675258</v>
          </cell>
          <cell r="AX73">
            <v>0</v>
          </cell>
          <cell r="AY73">
            <v>-663940</v>
          </cell>
          <cell r="AZ73">
            <v>11318</v>
          </cell>
          <cell r="BA73">
            <v>-1378</v>
          </cell>
          <cell r="BB73">
            <v>259</v>
          </cell>
          <cell r="BC73">
            <v>56</v>
          </cell>
          <cell r="BD73">
            <v>10255</v>
          </cell>
          <cell r="BE73">
            <v>-3992</v>
          </cell>
          <cell r="BF73">
            <v>0</v>
          </cell>
          <cell r="BG73">
            <v>6263</v>
          </cell>
          <cell r="BI73">
            <v>6263</v>
          </cell>
          <cell r="BJ73">
            <v>35102</v>
          </cell>
          <cell r="BK73">
            <v>46420</v>
          </cell>
          <cell r="BL73">
            <v>683457</v>
          </cell>
          <cell r="BV73">
            <v>3100000</v>
          </cell>
          <cell r="BY73">
            <v>1.0228355341567141</v>
          </cell>
          <cell r="BZ73">
            <v>1.0228355341567141</v>
          </cell>
          <cell r="CA73">
            <v>5567.6106251015062</v>
          </cell>
          <cell r="CB73">
            <v>673044.41883156484</v>
          </cell>
          <cell r="CC73">
            <v>16509438</v>
          </cell>
          <cell r="CD73">
            <v>368585</v>
          </cell>
          <cell r="CE73">
            <v>1.6559929885859682E-2</v>
          </cell>
          <cell r="CF73">
            <v>9.1637074461158492E-3</v>
          </cell>
          <cell r="CG73">
            <v>1.0168387788835345</v>
          </cell>
          <cell r="CH73">
            <v>3.6916449110324185E-4</v>
          </cell>
          <cell r="CI73">
            <v>9.8590019472433992E-3</v>
          </cell>
          <cell r="CJ73">
            <v>25.706257467450182</v>
          </cell>
          <cell r="CK73">
            <v>351.78974579922448</v>
          </cell>
          <cell r="CL73" t="str">
            <v/>
          </cell>
          <cell r="CM73">
            <v>8.2133526850507987</v>
          </cell>
          <cell r="CN73">
            <v>33.686502177068213</v>
          </cell>
          <cell r="CO73">
            <v>0.96255559202861696</v>
          </cell>
          <cell r="CP73">
            <v>0</v>
          </cell>
          <cell r="CQ73">
            <v>0.9858352464017488</v>
          </cell>
        </row>
        <row r="74">
          <cell r="A74" t="str">
            <v>10NonFin2022</v>
          </cell>
          <cell r="B74">
            <v>10</v>
          </cell>
          <cell r="C74">
            <v>1</v>
          </cell>
          <cell r="D74" t="str">
            <v>3510</v>
          </cell>
          <cell r="E74" t="str">
            <v>NonFin</v>
          </cell>
          <cell r="F74" t="str">
            <v>COTEE (10)</v>
          </cell>
          <cell r="G74" t="str">
            <v>Crnogorski Operator Tržišta Električne Energije</v>
          </cell>
          <cell r="H74" t="str">
            <v>Electricity and Gas</v>
          </cell>
          <cell r="I74" t="str">
            <v>Electricity and Gas</v>
          </cell>
          <cell r="J74" t="str">
            <v>Električna energija i plin</v>
          </cell>
          <cell r="K74" t="str">
            <v>Électricité et gaz</v>
          </cell>
          <cell r="L74" t="str">
            <v>Электроэнергия и газ</v>
          </cell>
          <cell r="M74" t="str">
            <v>Electric power generation, transmission and distribution</v>
          </cell>
          <cell r="N74" t="str">
            <v>LLC</v>
          </cell>
          <cell r="O74" t="str">
            <v>Ministry of Capital Investments</v>
          </cell>
          <cell r="P74">
            <v>2022</v>
          </cell>
          <cell r="Q74">
            <v>1</v>
          </cell>
          <cell r="U74">
            <v>2680523</v>
          </cell>
          <cell r="V74">
            <v>26812489</v>
          </cell>
          <cell r="W74">
            <v>0</v>
          </cell>
          <cell r="X74">
            <v>218411</v>
          </cell>
          <cell r="Y74">
            <v>29711423</v>
          </cell>
          <cell r="Z74">
            <v>204726</v>
          </cell>
          <cell r="AA74">
            <v>222646</v>
          </cell>
          <cell r="AB74">
            <v>427372</v>
          </cell>
          <cell r="AC74">
            <v>0</v>
          </cell>
          <cell r="AD74">
            <v>30138795</v>
          </cell>
          <cell r="AE74">
            <v>48000</v>
          </cell>
          <cell r="AF74">
            <v>23646794</v>
          </cell>
          <cell r="AH74">
            <v>5719312</v>
          </cell>
          <cell r="AI74">
            <v>29414106</v>
          </cell>
          <cell r="AJ74">
            <v>0</v>
          </cell>
          <cell r="AL74">
            <v>94839</v>
          </cell>
          <cell r="AM74">
            <v>94839</v>
          </cell>
          <cell r="AN74">
            <v>0</v>
          </cell>
          <cell r="AO74">
            <v>29508945</v>
          </cell>
          <cell r="AP74">
            <v>14720</v>
          </cell>
          <cell r="AQ74">
            <v>615130</v>
          </cell>
          <cell r="AR74">
            <v>629850</v>
          </cell>
          <cell r="AS74">
            <v>30138795</v>
          </cell>
          <cell r="AT74">
            <v>723868</v>
          </cell>
          <cell r="AV74">
            <v>-8045</v>
          </cell>
          <cell r="AW74">
            <v>715823</v>
          </cell>
          <cell r="AX74">
            <v>0</v>
          </cell>
          <cell r="AY74">
            <v>-700894</v>
          </cell>
          <cell r="AZ74">
            <v>14929</v>
          </cell>
          <cell r="BA74">
            <v>-4727</v>
          </cell>
          <cell r="BB74">
            <v>15</v>
          </cell>
          <cell r="BC74">
            <v>0</v>
          </cell>
          <cell r="BD74">
            <v>10217</v>
          </cell>
          <cell r="BE74">
            <v>-1760</v>
          </cell>
          <cell r="BF74">
            <v>0</v>
          </cell>
          <cell r="BG74">
            <v>8457</v>
          </cell>
          <cell r="BI74">
            <v>8457</v>
          </cell>
          <cell r="BJ74">
            <v>73004</v>
          </cell>
          <cell r="BK74">
            <v>87933</v>
          </cell>
          <cell r="BL74">
            <v>723868</v>
          </cell>
          <cell r="BY74">
            <v>1.0101079733648883</v>
          </cell>
          <cell r="BZ74">
            <v>1.0101079733648883</v>
          </cell>
          <cell r="CA74">
            <v>13519.810911657927</v>
          </cell>
          <cell r="CB74">
            <v>1072850.1939092604</v>
          </cell>
          <cell r="CC74">
            <v>29711423</v>
          </cell>
          <cell r="CD74">
            <v>297317</v>
          </cell>
          <cell r="CE74">
            <v>2.0623925909143657E-2</v>
          </cell>
          <cell r="CF74">
            <v>1.1683069288875872E-2</v>
          </cell>
          <cell r="CG74">
            <v>1.0210582292693731</v>
          </cell>
          <cell r="CH74">
            <v>2.806017957917694E-4</v>
          </cell>
          <cell r="CI74">
            <v>1.3427006430102405E-2</v>
          </cell>
          <cell r="CJ74">
            <v>46.850750178613957</v>
          </cell>
          <cell r="CK74">
            <v>335.58442223056193</v>
          </cell>
          <cell r="CL74">
            <v>1.8319375</v>
          </cell>
          <cell r="CM74">
            <v>3.1582398984556801</v>
          </cell>
          <cell r="CN74">
            <v>18.602284747196954</v>
          </cell>
          <cell r="CO74">
            <v>0.97910168604949199</v>
          </cell>
          <cell r="CP74">
            <v>0</v>
          </cell>
          <cell r="CQ74">
            <v>0.98592699221405011</v>
          </cell>
        </row>
        <row r="75">
          <cell r="A75" t="str">
            <v>11NonFin2016</v>
          </cell>
          <cell r="B75">
            <v>11</v>
          </cell>
          <cell r="C75">
            <v>1</v>
          </cell>
          <cell r="D75" t="str">
            <v>3511</v>
          </cell>
          <cell r="E75" t="str">
            <v>NonFin</v>
          </cell>
          <cell r="F75" t="str">
            <v>EPCG (11)</v>
          </cell>
          <cell r="G75" t="str">
            <v>Elektroprivreda Crne Gore</v>
          </cell>
          <cell r="H75" t="str">
            <v>Electricity and Gas</v>
          </cell>
          <cell r="I75" t="str">
            <v>Electricity and Gas</v>
          </cell>
          <cell r="J75" t="str">
            <v>Električna energija i plin</v>
          </cell>
          <cell r="K75" t="str">
            <v>Électricité et gaz</v>
          </cell>
          <cell r="L75" t="str">
            <v>Электроэнергия и газ</v>
          </cell>
          <cell r="M75" t="str">
            <v>Production of electricity</v>
          </cell>
          <cell r="N75" t="str">
            <v>JSC</v>
          </cell>
          <cell r="O75" t="str">
            <v>Ministry of Capital Investments</v>
          </cell>
          <cell r="P75">
            <v>2016</v>
          </cell>
          <cell r="Q75">
            <v>0.88650399999999996</v>
          </cell>
          <cell r="S75">
            <v>0.11349600000000004</v>
          </cell>
          <cell r="U75">
            <v>37576802</v>
          </cell>
          <cell r="V75">
            <v>66230716</v>
          </cell>
          <cell r="W75">
            <v>6828993</v>
          </cell>
          <cell r="X75">
            <v>202973688</v>
          </cell>
          <cell r="Y75">
            <v>313610199</v>
          </cell>
          <cell r="Z75">
            <v>565161356</v>
          </cell>
          <cell r="AA75">
            <v>326285373</v>
          </cell>
          <cell r="AB75">
            <v>891446729</v>
          </cell>
          <cell r="AC75">
            <v>710850</v>
          </cell>
          <cell r="AD75">
            <v>1205767778</v>
          </cell>
          <cell r="AE75">
            <v>13508459</v>
          </cell>
          <cell r="AF75">
            <v>28944783</v>
          </cell>
          <cell r="AH75">
            <v>43958169</v>
          </cell>
          <cell r="AI75">
            <v>86411411</v>
          </cell>
          <cell r="AJ75">
            <v>65954724</v>
          </cell>
          <cell r="AL75">
            <v>51537428</v>
          </cell>
          <cell r="AM75">
            <v>117492152</v>
          </cell>
          <cell r="AN75">
            <v>0</v>
          </cell>
          <cell r="AO75">
            <v>203903563</v>
          </cell>
          <cell r="AP75">
            <v>-105023166</v>
          </cell>
          <cell r="AQ75">
            <v>1106887381</v>
          </cell>
          <cell r="AR75">
            <v>1001864215</v>
          </cell>
          <cell r="AS75">
            <v>1205767778</v>
          </cell>
          <cell r="AT75">
            <v>239155856</v>
          </cell>
          <cell r="AV75">
            <v>-32870533</v>
          </cell>
          <cell r="AW75">
            <v>206285323</v>
          </cell>
          <cell r="AX75">
            <v>667478</v>
          </cell>
          <cell r="AY75">
            <v>-197596282</v>
          </cell>
          <cell r="AZ75">
            <v>9356519</v>
          </cell>
          <cell r="BA75">
            <v>-3193885</v>
          </cell>
          <cell r="BB75">
            <v>7208708</v>
          </cell>
          <cell r="BC75">
            <v>2378105</v>
          </cell>
          <cell r="BD75">
            <v>15749447</v>
          </cell>
          <cell r="BE75">
            <v>2513853</v>
          </cell>
          <cell r="BG75">
            <v>18263300</v>
          </cell>
          <cell r="BI75">
            <v>18263300</v>
          </cell>
          <cell r="BJ75">
            <v>40543497</v>
          </cell>
          <cell r="BK75">
            <v>49900016</v>
          </cell>
          <cell r="BL75">
            <v>239823334</v>
          </cell>
          <cell r="BM75">
            <v>10981017</v>
          </cell>
          <cell r="BN75">
            <v>0</v>
          </cell>
          <cell r="BO75">
            <v>0</v>
          </cell>
          <cell r="BP75">
            <v>0</v>
          </cell>
          <cell r="BQ75">
            <v>0</v>
          </cell>
          <cell r="BR75">
            <v>0</v>
          </cell>
          <cell r="BS75">
            <v>0</v>
          </cell>
          <cell r="BT75">
            <v>0</v>
          </cell>
          <cell r="BU75">
            <v>0</v>
          </cell>
          <cell r="BV75">
            <v>0</v>
          </cell>
          <cell r="BW75">
            <v>0</v>
          </cell>
          <cell r="BX75">
            <v>0</v>
          </cell>
          <cell r="BY75">
            <v>3.6292683497553351</v>
          </cell>
          <cell r="BZ75">
            <v>3.550239516399055</v>
          </cell>
          <cell r="CA75">
            <v>101.08141086037216</v>
          </cell>
          <cell r="CB75">
            <v>321.40780300094315</v>
          </cell>
          <cell r="CC75">
            <v>306781206</v>
          </cell>
          <cell r="CD75">
            <v>220369795</v>
          </cell>
          <cell r="CE75">
            <v>3.9123102216656575E-2</v>
          </cell>
          <cell r="CF75">
            <v>7.6365681800407176E-2</v>
          </cell>
          <cell r="CG75">
            <v>1.0377019181698675</v>
          </cell>
          <cell r="CH75">
            <v>1.5146614740603892E-2</v>
          </cell>
          <cell r="CI75">
            <v>1.8229316634490234E-2</v>
          </cell>
          <cell r="CJ75">
            <v>0.20352415022628589</v>
          </cell>
          <cell r="CK75">
            <v>4.0862424372769741</v>
          </cell>
          <cell r="CL75">
            <v>0.62796397169240004</v>
          </cell>
          <cell r="CM75">
            <v>2.9295102985862047</v>
          </cell>
          <cell r="CN75">
            <v>15.623610743655455</v>
          </cell>
          <cell r="CO75">
            <v>0.16910682696979484</v>
          </cell>
          <cell r="CP75">
            <v>0</v>
          </cell>
          <cell r="CQ75">
            <v>1.0043618524626132</v>
          </cell>
        </row>
        <row r="76">
          <cell r="A76" t="str">
            <v>11NonFin2017</v>
          </cell>
          <cell r="B76">
            <v>11</v>
          </cell>
          <cell r="C76">
            <v>1</v>
          </cell>
          <cell r="D76" t="str">
            <v>3511</v>
          </cell>
          <cell r="E76" t="str">
            <v>NonFin</v>
          </cell>
          <cell r="F76" t="str">
            <v>EPCG (11)</v>
          </cell>
          <cell r="G76" t="str">
            <v>Elektroprivreda Crne Gore</v>
          </cell>
          <cell r="H76" t="str">
            <v>Electricity and Gas</v>
          </cell>
          <cell r="I76" t="str">
            <v>Electricity and Gas</v>
          </cell>
          <cell r="J76" t="str">
            <v>Električna energija i plin</v>
          </cell>
          <cell r="K76" t="str">
            <v>Électricité et gaz</v>
          </cell>
          <cell r="L76" t="str">
            <v>Электроэнергия и газ</v>
          </cell>
          <cell r="M76" t="str">
            <v>Production of electricity</v>
          </cell>
          <cell r="N76" t="str">
            <v>JSC</v>
          </cell>
          <cell r="O76" t="str">
            <v>Ministry of Capital Investments</v>
          </cell>
          <cell r="P76">
            <v>2017</v>
          </cell>
          <cell r="Q76">
            <v>0.88650399999999996</v>
          </cell>
          <cell r="S76">
            <v>0.11349600000000004</v>
          </cell>
          <cell r="U76">
            <v>15399969</v>
          </cell>
          <cell r="V76">
            <v>65345206</v>
          </cell>
          <cell r="W76">
            <v>6843759</v>
          </cell>
          <cell r="X76">
            <v>189096368</v>
          </cell>
          <cell r="Y76">
            <v>276685302</v>
          </cell>
          <cell r="Z76">
            <v>552762155</v>
          </cell>
          <cell r="AA76">
            <v>339008864</v>
          </cell>
          <cell r="AB76">
            <v>891771019</v>
          </cell>
          <cell r="AC76">
            <v>710850</v>
          </cell>
          <cell r="AD76">
            <v>1169167171</v>
          </cell>
          <cell r="AE76">
            <v>12283069</v>
          </cell>
          <cell r="AF76">
            <v>21809177</v>
          </cell>
          <cell r="AH76">
            <v>28206339</v>
          </cell>
          <cell r="AI76">
            <v>62298585</v>
          </cell>
          <cell r="AJ76">
            <v>56753818</v>
          </cell>
          <cell r="AL76">
            <v>49356103</v>
          </cell>
          <cell r="AM76">
            <v>106109921</v>
          </cell>
          <cell r="AN76">
            <v>0</v>
          </cell>
          <cell r="AO76">
            <v>168408506</v>
          </cell>
          <cell r="AP76">
            <v>55282228</v>
          </cell>
          <cell r="AQ76">
            <v>945476437</v>
          </cell>
          <cell r="AR76">
            <v>1000758665</v>
          </cell>
          <cell r="AS76">
            <v>1169167171</v>
          </cell>
          <cell r="AT76">
            <v>249094988</v>
          </cell>
          <cell r="AV76">
            <v>-73851538</v>
          </cell>
          <cell r="AW76">
            <v>175243450</v>
          </cell>
          <cell r="AX76">
            <v>1076032</v>
          </cell>
          <cell r="AY76">
            <v>-198700931</v>
          </cell>
          <cell r="AZ76">
            <v>-22381449</v>
          </cell>
          <cell r="BA76">
            <v>-2547096</v>
          </cell>
          <cell r="BB76">
            <v>7043961</v>
          </cell>
          <cell r="BC76">
            <v>17063696</v>
          </cell>
          <cell r="BD76">
            <v>-820888</v>
          </cell>
          <cell r="BE76">
            <v>-127239</v>
          </cell>
          <cell r="BG76">
            <v>-948127</v>
          </cell>
          <cell r="BI76">
            <v>-948127</v>
          </cell>
          <cell r="BJ76">
            <v>20307906</v>
          </cell>
          <cell r="BK76">
            <v>-2073543</v>
          </cell>
          <cell r="BL76">
            <v>250171020</v>
          </cell>
          <cell r="BM76">
            <v>7949394.5</v>
          </cell>
          <cell r="BN76">
            <v>0</v>
          </cell>
          <cell r="BO76">
            <v>0</v>
          </cell>
          <cell r="BP76">
            <v>0</v>
          </cell>
          <cell r="BQ76">
            <v>0</v>
          </cell>
          <cell r="BR76">
            <v>0</v>
          </cell>
          <cell r="BS76">
            <v>0</v>
          </cell>
          <cell r="BT76">
            <v>0</v>
          </cell>
          <cell r="BU76">
            <v>0</v>
          </cell>
          <cell r="BV76">
            <v>2944780.73</v>
          </cell>
          <cell r="BW76">
            <v>0</v>
          </cell>
          <cell r="BX76">
            <v>0</v>
          </cell>
          <cell r="BY76">
            <v>4.4412774704272975</v>
          </cell>
          <cell r="BZ76">
            <v>4.3314233060028569</v>
          </cell>
          <cell r="CA76">
            <v>95.750622609877638</v>
          </cell>
          <cell r="CB76">
            <v>107.78854199353303</v>
          </cell>
          <cell r="CC76">
            <v>269841543</v>
          </cell>
          <cell r="CD76">
            <v>207542958</v>
          </cell>
          <cell r="CE76">
            <v>-8.985106115422925E-2</v>
          </cell>
          <cell r="CF76">
            <v>-3.8062869414297487E-3</v>
          </cell>
          <cell r="CG76">
            <v>0.91393407263538673</v>
          </cell>
          <cell r="CH76">
            <v>-8.1094220186584418E-4</v>
          </cell>
          <cell r="CI76">
            <v>-9.4740823453174901E-4</v>
          </cell>
          <cell r="CJ76">
            <v>0.16828083721863152</v>
          </cell>
          <cell r="CK76">
            <v>-81.217754346063714</v>
          </cell>
          <cell r="CL76">
            <v>-3.0035291133564582E-2</v>
          </cell>
          <cell r="CM76">
            <v>-8.7870457179470272</v>
          </cell>
          <cell r="CN76">
            <v>-0.81408121248669074</v>
          </cell>
          <cell r="CO76">
            <v>0.14404142553537366</v>
          </cell>
          <cell r="CP76">
            <v>0</v>
          </cell>
          <cell r="CQ76">
            <v>1.1278025967995813</v>
          </cell>
        </row>
        <row r="77">
          <cell r="A77" t="str">
            <v>11NonFin2018</v>
          </cell>
          <cell r="B77">
            <v>11</v>
          </cell>
          <cell r="C77">
            <v>1</v>
          </cell>
          <cell r="D77" t="str">
            <v>3511</v>
          </cell>
          <cell r="E77" t="str">
            <v>NonFin</v>
          </cell>
          <cell r="F77" t="str">
            <v>EPCG (11)</v>
          </cell>
          <cell r="G77" t="str">
            <v>Elektroprivreda Crne Gore</v>
          </cell>
          <cell r="H77" t="str">
            <v>Electricity and Gas</v>
          </cell>
          <cell r="I77" t="str">
            <v>Electricity and Gas</v>
          </cell>
          <cell r="J77" t="str">
            <v>Električna energija i plin</v>
          </cell>
          <cell r="K77" t="str">
            <v>Électricité et gaz</v>
          </cell>
          <cell r="L77" t="str">
            <v>Электроэнергия и газ</v>
          </cell>
          <cell r="M77" t="str">
            <v>Production of electricity</v>
          </cell>
          <cell r="N77" t="str">
            <v>JSC</v>
          </cell>
          <cell r="O77" t="str">
            <v>Ministry of Capital Investments</v>
          </cell>
          <cell r="P77">
            <v>2018</v>
          </cell>
          <cell r="Q77">
            <v>0.88650399999999996</v>
          </cell>
          <cell r="S77">
            <v>0.11349600000000004</v>
          </cell>
          <cell r="U77">
            <v>15157618</v>
          </cell>
          <cell r="V77">
            <v>78118867</v>
          </cell>
          <cell r="W77">
            <v>6580614</v>
          </cell>
          <cell r="X77">
            <v>46757458</v>
          </cell>
          <cell r="Y77">
            <v>146614557</v>
          </cell>
          <cell r="Z77">
            <v>586816242</v>
          </cell>
          <cell r="AA77">
            <v>398176161</v>
          </cell>
          <cell r="AB77">
            <v>984992403</v>
          </cell>
          <cell r="AC77">
            <v>1489225</v>
          </cell>
          <cell r="AD77">
            <v>1133096185</v>
          </cell>
          <cell r="AE77">
            <v>13089268</v>
          </cell>
          <cell r="AF77">
            <v>25913969</v>
          </cell>
          <cell r="AH77">
            <v>12075394</v>
          </cell>
          <cell r="AI77">
            <v>51078631</v>
          </cell>
          <cell r="AJ77">
            <v>45532131</v>
          </cell>
          <cell r="AL77">
            <v>61251472</v>
          </cell>
          <cell r="AM77">
            <v>106783603</v>
          </cell>
          <cell r="AN77">
            <v>0</v>
          </cell>
          <cell r="AO77">
            <v>157862234</v>
          </cell>
          <cell r="AP77">
            <v>48602081</v>
          </cell>
          <cell r="AQ77">
            <v>926631870</v>
          </cell>
          <cell r="AR77">
            <v>975233951</v>
          </cell>
          <cell r="AS77">
            <v>1133096185</v>
          </cell>
          <cell r="AT77">
            <v>302672463</v>
          </cell>
          <cell r="AV77">
            <v>-58182826</v>
          </cell>
          <cell r="AW77">
            <v>244489637</v>
          </cell>
          <cell r="AX77">
            <v>1183451</v>
          </cell>
          <cell r="AY77">
            <v>-214630489</v>
          </cell>
          <cell r="AZ77">
            <v>31042599</v>
          </cell>
          <cell r="BA77">
            <v>-1683834</v>
          </cell>
          <cell r="BB77">
            <v>5607642</v>
          </cell>
          <cell r="BC77">
            <v>9610511</v>
          </cell>
          <cell r="BD77">
            <v>44576918</v>
          </cell>
          <cell r="BE77">
            <v>-500160</v>
          </cell>
          <cell r="BG77">
            <v>44076758</v>
          </cell>
          <cell r="BI77">
            <v>44076758</v>
          </cell>
          <cell r="BJ77">
            <v>30091999</v>
          </cell>
          <cell r="BK77">
            <v>61134598</v>
          </cell>
          <cell r="BL77">
            <v>303855914</v>
          </cell>
          <cell r="BM77">
            <v>7930590.5899999999</v>
          </cell>
          <cell r="BN77">
            <v>0</v>
          </cell>
          <cell r="BO77">
            <v>0</v>
          </cell>
          <cell r="BP77">
            <v>0</v>
          </cell>
          <cell r="BQ77">
            <v>0</v>
          </cell>
          <cell r="BR77">
            <v>0</v>
          </cell>
          <cell r="BS77">
            <v>0</v>
          </cell>
          <cell r="BT77">
            <v>0</v>
          </cell>
          <cell r="BU77">
            <v>0</v>
          </cell>
          <cell r="BV77">
            <v>3003990.73</v>
          </cell>
          <cell r="BW77">
            <v>0</v>
          </cell>
          <cell r="BX77">
            <v>0</v>
          </cell>
          <cell r="BY77">
            <v>2.870369744247844</v>
          </cell>
          <cell r="BZ77">
            <v>2.7415367299096172</v>
          </cell>
          <cell r="CA77">
            <v>94.205419853473757</v>
          </cell>
          <cell r="CB77">
            <v>162.56684893580109</v>
          </cell>
          <cell r="CC77">
            <v>140033943</v>
          </cell>
          <cell r="CD77">
            <v>88955312</v>
          </cell>
          <cell r="CE77">
            <v>0.10256168893699458</v>
          </cell>
          <cell r="CF77">
            <v>0.1456252662139271</v>
          </cell>
          <cell r="CG77">
            <v>1.1094490127800398</v>
          </cell>
          <cell r="CH77">
            <v>3.8899396700378092E-2</v>
          </cell>
          <cell r="CI77">
            <v>4.5196086492686104E-2</v>
          </cell>
          <cell r="CJ77">
            <v>0.16187114265057001</v>
          </cell>
          <cell r="CK77">
            <v>2.5822077704673876</v>
          </cell>
          <cell r="CL77">
            <v>1.042871699462512</v>
          </cell>
          <cell r="CM77">
            <v>18.43566467953492</v>
          </cell>
          <cell r="CN77">
            <v>36.306784397986974</v>
          </cell>
          <cell r="CO77">
            <v>0.13931935884154442</v>
          </cell>
          <cell r="CP77">
            <v>0</v>
          </cell>
          <cell r="CQ77">
            <v>0.92183425793055318</v>
          </cell>
        </row>
        <row r="78">
          <cell r="A78" t="str">
            <v>11NonFin2019</v>
          </cell>
          <cell r="B78">
            <v>11</v>
          </cell>
          <cell r="C78">
            <v>1</v>
          </cell>
          <cell r="D78" t="str">
            <v>3511</v>
          </cell>
          <cell r="E78" t="str">
            <v>NonFin</v>
          </cell>
          <cell r="F78" t="str">
            <v>EPCG (11)</v>
          </cell>
          <cell r="G78" t="str">
            <v>Elektroprivreda Crne Gore</v>
          </cell>
          <cell r="H78" t="str">
            <v>Electricity and Gas</v>
          </cell>
          <cell r="I78" t="str">
            <v>Electricity and Gas</v>
          </cell>
          <cell r="J78" t="str">
            <v>Električna energija i plin</v>
          </cell>
          <cell r="K78" t="str">
            <v>Électricité et gaz</v>
          </cell>
          <cell r="L78" t="str">
            <v>Электроэнергия и газ</v>
          </cell>
          <cell r="M78" t="str">
            <v>Production of electricity</v>
          </cell>
          <cell r="N78" t="str">
            <v>JSC</v>
          </cell>
          <cell r="O78" t="str">
            <v>Ministry of Capital Investments</v>
          </cell>
          <cell r="P78">
            <v>2019</v>
          </cell>
          <cell r="Q78">
            <v>0.88650399999999996</v>
          </cell>
          <cell r="S78">
            <v>0.11349600000000004</v>
          </cell>
          <cell r="U78">
            <v>4497961</v>
          </cell>
          <cell r="V78">
            <v>69807466</v>
          </cell>
          <cell r="W78">
            <v>6218889</v>
          </cell>
          <cell r="X78">
            <v>122596652</v>
          </cell>
          <cell r="Y78">
            <v>203120968</v>
          </cell>
          <cell r="Z78">
            <v>574703135</v>
          </cell>
          <cell r="AA78">
            <v>367308311</v>
          </cell>
          <cell r="AB78">
            <v>942011446</v>
          </cell>
          <cell r="AC78">
            <v>1097424</v>
          </cell>
          <cell r="AD78">
            <v>1146229838</v>
          </cell>
          <cell r="AE78">
            <v>10463840</v>
          </cell>
          <cell r="AF78">
            <v>12591997</v>
          </cell>
          <cell r="AH78">
            <v>39818597</v>
          </cell>
          <cell r="AI78">
            <v>62874434</v>
          </cell>
          <cell r="AJ78">
            <v>35183970</v>
          </cell>
          <cell r="AL78">
            <v>58770812</v>
          </cell>
          <cell r="AM78">
            <v>93954782</v>
          </cell>
          <cell r="AN78">
            <v>0</v>
          </cell>
          <cell r="AO78">
            <v>156829216</v>
          </cell>
          <cell r="AP78">
            <v>41184784</v>
          </cell>
          <cell r="AQ78">
            <v>948215838</v>
          </cell>
          <cell r="AR78">
            <v>989400622</v>
          </cell>
          <cell r="AS78">
            <v>1146229838</v>
          </cell>
          <cell r="AT78">
            <v>321993511</v>
          </cell>
          <cell r="AV78">
            <v>-132719634</v>
          </cell>
          <cell r="AW78">
            <v>189273877</v>
          </cell>
          <cell r="AX78">
            <v>4568153</v>
          </cell>
          <cell r="AY78">
            <v>-171677349</v>
          </cell>
          <cell r="AZ78">
            <v>22164681</v>
          </cell>
          <cell r="BB78">
            <v>919625</v>
          </cell>
          <cell r="BC78">
            <v>7690146</v>
          </cell>
          <cell r="BD78">
            <v>30774452</v>
          </cell>
          <cell r="BE78">
            <v>-2411668</v>
          </cell>
          <cell r="BF78">
            <v>0</v>
          </cell>
          <cell r="BG78">
            <v>28362784</v>
          </cell>
          <cell r="BI78">
            <v>28362784</v>
          </cell>
          <cell r="BJ78">
            <v>147940131</v>
          </cell>
          <cell r="BK78">
            <v>170104812</v>
          </cell>
          <cell r="BL78">
            <v>326561664</v>
          </cell>
          <cell r="BM78">
            <v>4600099.51</v>
          </cell>
          <cell r="BN78">
            <v>0</v>
          </cell>
          <cell r="BO78">
            <v>0</v>
          </cell>
          <cell r="BP78">
            <v>0</v>
          </cell>
          <cell r="BQ78">
            <v>0</v>
          </cell>
          <cell r="BR78">
            <v>0</v>
          </cell>
          <cell r="BS78">
            <v>0</v>
          </cell>
          <cell r="BT78">
            <v>0</v>
          </cell>
          <cell r="BU78">
            <v>0</v>
          </cell>
          <cell r="BV78">
            <v>3049175.66</v>
          </cell>
          <cell r="BW78">
            <v>0</v>
          </cell>
          <cell r="BX78">
            <v>0</v>
          </cell>
          <cell r="BY78">
            <v>3.2305812566042342</v>
          </cell>
          <cell r="BZ78">
            <v>3.1316715948488696</v>
          </cell>
          <cell r="CA78">
            <v>79.131175690059166</v>
          </cell>
          <cell r="CB78">
            <v>34.629984776781406</v>
          </cell>
          <cell r="CC78">
            <v>196902079</v>
          </cell>
          <cell r="CD78">
            <v>134027645</v>
          </cell>
          <cell r="CE78">
            <v>6.8835800234496036E-2</v>
          </cell>
          <cell r="CF78">
            <v>8.8084955227560477E-2</v>
          </cell>
          <cell r="CG78">
            <v>1.0578078265644308</v>
          </cell>
          <cell r="CH78">
            <v>2.4744412559952918E-2</v>
          </cell>
          <cell r="CI78">
            <v>2.866663247357449E-2</v>
          </cell>
          <cell r="CJ78">
            <v>0.15850931615848529</v>
          </cell>
          <cell r="CK78">
            <v>0.92195637593132873</v>
          </cell>
          <cell r="CL78">
            <v>3.7264616199550429</v>
          </cell>
          <cell r="CM78" t="str">
            <v/>
          </cell>
          <cell r="CN78" t="str">
            <v/>
          </cell>
          <cell r="CO78">
            <v>0.13682178809238082</v>
          </cell>
          <cell r="CP78">
            <v>0</v>
          </cell>
          <cell r="CQ78">
            <v>0.93494320264120168</v>
          </cell>
        </row>
        <row r="79">
          <cell r="A79" t="str">
            <v>11NonFin2020</v>
          </cell>
          <cell r="B79">
            <v>11</v>
          </cell>
          <cell r="C79">
            <v>1</v>
          </cell>
          <cell r="D79" t="str">
            <v>3511</v>
          </cell>
          <cell r="E79" t="str">
            <v>NonFin</v>
          </cell>
          <cell r="F79" t="str">
            <v>EPCG (11)</v>
          </cell>
          <cell r="G79" t="str">
            <v>Elektroprivreda Crne Gore</v>
          </cell>
          <cell r="H79" t="str">
            <v>Electricity and Gas</v>
          </cell>
          <cell r="I79" t="str">
            <v>Electricity and Gas</v>
          </cell>
          <cell r="J79" t="str">
            <v>Električna energija i plin</v>
          </cell>
          <cell r="K79" t="str">
            <v>Électricité et gaz</v>
          </cell>
          <cell r="L79" t="str">
            <v>Электроэнергия и газ</v>
          </cell>
          <cell r="M79" t="str">
            <v>Production of electricity</v>
          </cell>
          <cell r="N79" t="str">
            <v>JSC</v>
          </cell>
          <cell r="O79" t="str">
            <v>Ministry of Capital Investments</v>
          </cell>
          <cell r="P79">
            <v>2020</v>
          </cell>
          <cell r="Q79">
            <v>0.88650399999999996</v>
          </cell>
          <cell r="S79">
            <v>0.11349600000000004</v>
          </cell>
          <cell r="U79">
            <v>11357553</v>
          </cell>
          <cell r="V79">
            <v>72547273</v>
          </cell>
          <cell r="W79">
            <v>6227028</v>
          </cell>
          <cell r="X79">
            <v>125122845</v>
          </cell>
          <cell r="Y79">
            <v>215254699</v>
          </cell>
          <cell r="Z79">
            <v>575766598</v>
          </cell>
          <cell r="AA79">
            <v>356441808</v>
          </cell>
          <cell r="AB79">
            <v>932208406</v>
          </cell>
          <cell r="AC79">
            <v>832959</v>
          </cell>
          <cell r="AD79">
            <v>1148296064</v>
          </cell>
          <cell r="AE79">
            <v>11873707</v>
          </cell>
          <cell r="AF79">
            <v>13354488</v>
          </cell>
          <cell r="AH79">
            <v>35410202</v>
          </cell>
          <cell r="AI79">
            <v>60638397</v>
          </cell>
          <cell r="AJ79">
            <v>27765862</v>
          </cell>
          <cell r="AL79">
            <v>54302427</v>
          </cell>
          <cell r="AM79">
            <v>82068289</v>
          </cell>
          <cell r="AN79">
            <v>0</v>
          </cell>
          <cell r="AO79">
            <v>142706686</v>
          </cell>
          <cell r="AP79">
            <v>59518020</v>
          </cell>
          <cell r="AQ79">
            <v>946071358</v>
          </cell>
          <cell r="AR79">
            <v>1005589378</v>
          </cell>
          <cell r="AS79">
            <v>1148296064</v>
          </cell>
          <cell r="AT79">
            <v>304719085</v>
          </cell>
          <cell r="AV79">
            <v>-125594749</v>
          </cell>
          <cell r="AW79">
            <v>179124336</v>
          </cell>
          <cell r="AX79">
            <v>7531214</v>
          </cell>
          <cell r="AY79">
            <v>-174551930</v>
          </cell>
          <cell r="AZ79">
            <v>12103620</v>
          </cell>
          <cell r="BA79">
            <v>-1600214</v>
          </cell>
          <cell r="BB79">
            <v>7940181</v>
          </cell>
          <cell r="BC79">
            <v>-629938</v>
          </cell>
          <cell r="BD79">
            <v>17813649</v>
          </cell>
          <cell r="BE79">
            <v>-1657811</v>
          </cell>
          <cell r="BF79">
            <v>0</v>
          </cell>
          <cell r="BG79">
            <v>16155838</v>
          </cell>
          <cell r="BI79">
            <v>16155838</v>
          </cell>
          <cell r="BJ79">
            <v>20826197</v>
          </cell>
          <cell r="BK79">
            <v>32929817</v>
          </cell>
          <cell r="BL79">
            <v>312250299</v>
          </cell>
          <cell r="BM79">
            <v>5460746.7999999998</v>
          </cell>
          <cell r="BN79">
            <v>0</v>
          </cell>
          <cell r="BO79">
            <v>0</v>
          </cell>
          <cell r="BP79">
            <v>0</v>
          </cell>
          <cell r="BQ79">
            <v>0</v>
          </cell>
          <cell r="BR79">
            <v>0</v>
          </cell>
          <cell r="BS79">
            <v>0</v>
          </cell>
          <cell r="BT79">
            <v>0</v>
          </cell>
          <cell r="BU79">
            <v>0</v>
          </cell>
          <cell r="BV79">
            <v>3186557.16</v>
          </cell>
          <cell r="BW79">
            <v>0</v>
          </cell>
          <cell r="BX79">
            <v>0</v>
          </cell>
          <cell r="BY79">
            <v>3.5498085313831762</v>
          </cell>
          <cell r="BZ79">
            <v>3.4471173603088485</v>
          </cell>
          <cell r="CA79">
            <v>86.898904428647782</v>
          </cell>
          <cell r="CB79">
            <v>38.810445172353504</v>
          </cell>
          <cell r="CC79">
            <v>209027671</v>
          </cell>
          <cell r="CD79">
            <v>148389274</v>
          </cell>
          <cell r="CE79">
            <v>3.9720583960141519E-2</v>
          </cell>
          <cell r="CF79">
            <v>5.3018792702137447E-2</v>
          </cell>
          <cell r="CG79">
            <v>1.0152339050201518</v>
          </cell>
          <cell r="CH79">
            <v>1.4069401181888925E-2</v>
          </cell>
          <cell r="CI79">
            <v>1.606603883598301E-2</v>
          </cell>
          <cell r="CJ79">
            <v>0.1419134779285626</v>
          </cell>
          <cell r="CK79">
            <v>4.333661678107716</v>
          </cell>
          <cell r="CL79">
            <v>0.83073095471850367</v>
          </cell>
          <cell r="CM79">
            <v>7.5637508483240365</v>
          </cell>
          <cell r="CN79">
            <v>20.578383266238141</v>
          </cell>
          <cell r="CO79">
            <v>0.1242769094782859</v>
          </cell>
          <cell r="CP79">
            <v>0</v>
          </cell>
          <cell r="CQ79">
            <v>0.9917911207508564</v>
          </cell>
        </row>
        <row r="80">
          <cell r="A80" t="str">
            <v>11NonFin2021</v>
          </cell>
          <cell r="B80">
            <v>11</v>
          </cell>
          <cell r="C80">
            <v>1</v>
          </cell>
          <cell r="D80" t="str">
            <v>3511</v>
          </cell>
          <cell r="E80" t="str">
            <v>NonFin</v>
          </cell>
          <cell r="F80" t="str">
            <v>EPCG (11)</v>
          </cell>
          <cell r="G80" t="str">
            <v>Elektroprivreda Crne Gore</v>
          </cell>
          <cell r="H80" t="str">
            <v>Electricity and Gas</v>
          </cell>
          <cell r="I80" t="str">
            <v>Electricity and Gas</v>
          </cell>
          <cell r="J80" t="str">
            <v>Električna energija i plin</v>
          </cell>
          <cell r="K80" t="str">
            <v>Électricité et gaz</v>
          </cell>
          <cell r="L80" t="str">
            <v>Электроэнергия и газ</v>
          </cell>
          <cell r="M80" t="str">
            <v>Production of electricity</v>
          </cell>
          <cell r="N80" t="str">
            <v>JSC</v>
          </cell>
          <cell r="O80" t="str">
            <v>Ministry of Capital Investments</v>
          </cell>
          <cell r="P80">
            <v>2021</v>
          </cell>
          <cell r="Q80">
            <v>0.88650399999999996</v>
          </cell>
          <cell r="S80">
            <v>0.11349600000000004</v>
          </cell>
          <cell r="U80">
            <v>23644969</v>
          </cell>
          <cell r="V80">
            <v>82543018</v>
          </cell>
          <cell r="W80">
            <v>6116126</v>
          </cell>
          <cell r="X80">
            <v>127835396</v>
          </cell>
          <cell r="Y80">
            <v>240139509</v>
          </cell>
          <cell r="Z80">
            <v>628148610</v>
          </cell>
          <cell r="AA80">
            <v>355318800</v>
          </cell>
          <cell r="AB80">
            <v>983467410</v>
          </cell>
          <cell r="AC80">
            <v>849339</v>
          </cell>
          <cell r="AD80">
            <v>1224456258</v>
          </cell>
          <cell r="AE80">
            <v>11599530</v>
          </cell>
          <cell r="AF80">
            <v>13871449</v>
          </cell>
          <cell r="AH80">
            <v>52399863</v>
          </cell>
          <cell r="AI80">
            <v>77870842</v>
          </cell>
          <cell r="AJ80">
            <v>22916079</v>
          </cell>
          <cell r="AL80">
            <v>49485201</v>
          </cell>
          <cell r="AM80">
            <v>72401280</v>
          </cell>
          <cell r="AN80">
            <v>0</v>
          </cell>
          <cell r="AO80">
            <v>150272122</v>
          </cell>
          <cell r="AP80">
            <v>65257911</v>
          </cell>
          <cell r="AQ80">
            <v>1008926225</v>
          </cell>
          <cell r="AR80">
            <v>1074184136</v>
          </cell>
          <cell r="AS80">
            <v>1224456258</v>
          </cell>
          <cell r="AT80">
            <v>357266677</v>
          </cell>
          <cell r="AV80">
            <v>-152254511</v>
          </cell>
          <cell r="AW80">
            <v>205012166</v>
          </cell>
          <cell r="AX80">
            <v>13664741</v>
          </cell>
          <cell r="AY80">
            <v>-190426064</v>
          </cell>
          <cell r="AZ80">
            <v>28250843</v>
          </cell>
          <cell r="BA80">
            <v>-1162025</v>
          </cell>
          <cell r="BB80">
            <v>13689853</v>
          </cell>
          <cell r="BC80">
            <v>7338264</v>
          </cell>
          <cell r="BD80">
            <v>48116935</v>
          </cell>
          <cell r="BE80">
            <v>-653933</v>
          </cell>
          <cell r="BF80">
            <v>0</v>
          </cell>
          <cell r="BG80">
            <v>47463002</v>
          </cell>
          <cell r="BI80">
            <v>47463002</v>
          </cell>
          <cell r="BJ80">
            <v>21935121</v>
          </cell>
          <cell r="BK80">
            <v>50185964</v>
          </cell>
          <cell r="BL80">
            <v>370931418</v>
          </cell>
          <cell r="BV80">
            <v>4101907.07</v>
          </cell>
          <cell r="BY80">
            <v>3.0838180611942017</v>
          </cell>
          <cell r="BZ80">
            <v>3.0052761340374361</v>
          </cell>
          <cell r="CA80">
            <v>84.329727650474382</v>
          </cell>
          <cell r="CB80">
            <v>33.254048446551444</v>
          </cell>
          <cell r="CC80">
            <v>234023383</v>
          </cell>
          <cell r="CD80">
            <v>156152541</v>
          </cell>
          <cell r="CE80">
            <v>7.9074945464337271E-2</v>
          </cell>
          <cell r="CF80">
            <v>0.1328503469692473</v>
          </cell>
          <cell r="CG80">
            <v>1.0425647178863289</v>
          </cell>
          <cell r="CH80">
            <v>3.8762513311439172E-2</v>
          </cell>
          <cell r="CI80">
            <v>4.4185163799514537E-2</v>
          </cell>
          <cell r="CJ80">
            <v>0.13989419221882829</v>
          </cell>
          <cell r="CK80">
            <v>2.9943057784044957</v>
          </cell>
          <cell r="CL80">
            <v>1.4540077794947788</v>
          </cell>
          <cell r="CM80">
            <v>24.31173425700824</v>
          </cell>
          <cell r="CN80">
            <v>43.188368580710396</v>
          </cell>
          <cell r="CO80">
            <v>0.12272559433478758</v>
          </cell>
          <cell r="CP80">
            <v>0</v>
          </cell>
          <cell r="CQ80">
            <v>0.96387751387508513</v>
          </cell>
        </row>
        <row r="81">
          <cell r="A81" t="str">
            <v>11NonFin2022</v>
          </cell>
          <cell r="B81">
            <v>11</v>
          </cell>
          <cell r="C81">
            <v>1</v>
          </cell>
          <cell r="D81" t="str">
            <v>3511</v>
          </cell>
          <cell r="E81" t="str">
            <v>NonFin</v>
          </cell>
          <cell r="F81" t="str">
            <v>EPCG (11)</v>
          </cell>
          <cell r="G81" t="str">
            <v>Elektroprivreda Crne Gore</v>
          </cell>
          <cell r="H81" t="str">
            <v>Electricity and Gas</v>
          </cell>
          <cell r="I81" t="str">
            <v>Electricity and Gas</v>
          </cell>
          <cell r="J81" t="str">
            <v>Električna energija i plin</v>
          </cell>
          <cell r="K81" t="str">
            <v>Électricité et gaz</v>
          </cell>
          <cell r="L81" t="str">
            <v>Электроэнергия и газ</v>
          </cell>
          <cell r="M81" t="str">
            <v>Production of electricity</v>
          </cell>
          <cell r="N81" t="str">
            <v>JSC</v>
          </cell>
          <cell r="O81" t="str">
            <v>Ministry of Capital Investments</v>
          </cell>
          <cell r="P81">
            <v>2022</v>
          </cell>
          <cell r="Q81">
            <v>0.88650399999999996</v>
          </cell>
          <cell r="S81">
            <v>0.11349600000000004</v>
          </cell>
          <cell r="U81">
            <v>38207168</v>
          </cell>
          <cell r="V81">
            <v>126240888</v>
          </cell>
          <cell r="W81">
            <v>22756660</v>
          </cell>
          <cell r="X81">
            <v>149777755</v>
          </cell>
          <cell r="Y81">
            <v>336982471</v>
          </cell>
          <cell r="Z81">
            <v>649110139</v>
          </cell>
          <cell r="AA81">
            <v>354445029</v>
          </cell>
          <cell r="AB81">
            <v>1003555168</v>
          </cell>
          <cell r="AC81">
            <v>849339</v>
          </cell>
          <cell r="AD81">
            <v>1341386978</v>
          </cell>
          <cell r="AE81">
            <v>41311536</v>
          </cell>
          <cell r="AF81">
            <v>51343790</v>
          </cell>
          <cell r="AH81">
            <v>81245323</v>
          </cell>
          <cell r="AI81">
            <v>173900649</v>
          </cell>
          <cell r="AJ81">
            <v>49601302</v>
          </cell>
          <cell r="AL81">
            <v>46483011</v>
          </cell>
          <cell r="AM81">
            <v>96084313</v>
          </cell>
          <cell r="AN81">
            <v>0</v>
          </cell>
          <cell r="AO81">
            <v>269984962</v>
          </cell>
          <cell r="AP81">
            <v>68628358</v>
          </cell>
          <cell r="AQ81">
            <v>1002773658</v>
          </cell>
          <cell r="AR81">
            <v>1071402016</v>
          </cell>
          <cell r="AS81">
            <v>1341386978</v>
          </cell>
          <cell r="AT81">
            <v>516561108</v>
          </cell>
          <cell r="AV81">
            <v>-334954084</v>
          </cell>
          <cell r="AW81">
            <v>181607024</v>
          </cell>
          <cell r="AX81">
            <v>5848973</v>
          </cell>
          <cell r="AY81">
            <v>-200590409</v>
          </cell>
          <cell r="AZ81">
            <v>-13134412</v>
          </cell>
          <cell r="BA81">
            <v>-1160940</v>
          </cell>
          <cell r="BB81">
            <v>549865</v>
          </cell>
          <cell r="BC81">
            <v>18762989</v>
          </cell>
          <cell r="BD81">
            <v>5017502</v>
          </cell>
          <cell r="BE81">
            <v>-730990</v>
          </cell>
          <cell r="BF81">
            <v>0</v>
          </cell>
          <cell r="BG81">
            <v>4286512</v>
          </cell>
          <cell r="BI81">
            <v>4286512</v>
          </cell>
          <cell r="BJ81">
            <v>25982761</v>
          </cell>
          <cell r="BK81">
            <v>12848349</v>
          </cell>
          <cell r="BL81">
            <v>522410081</v>
          </cell>
          <cell r="BY81">
            <v>1.9377873109605244</v>
          </cell>
          <cell r="BZ81">
            <v>1.8069271897886936</v>
          </cell>
          <cell r="CA81">
            <v>89.201303401261868</v>
          </cell>
          <cell r="CB81">
            <v>55.949409919719024</v>
          </cell>
          <cell r="CC81">
            <v>314225811</v>
          </cell>
          <cell r="CD81">
            <v>140325162</v>
          </cell>
          <cell r="CE81">
            <v>-2.542663742311781E-2</v>
          </cell>
          <cell r="CF81">
            <v>8.2981702137745923E-3</v>
          </cell>
          <cell r="CG81">
            <v>0.96455311323684922</v>
          </cell>
          <cell r="CH81">
            <v>3.1955819389205371E-3</v>
          </cell>
          <cell r="CI81">
            <v>4.0008436945110247E-3</v>
          </cell>
          <cell r="CJ81">
            <v>0.25199221017706203</v>
          </cell>
          <cell r="CK81">
            <v>21.013202707989954</v>
          </cell>
          <cell r="CL81">
            <v>0.14132601382436219</v>
          </cell>
          <cell r="CM81">
            <v>-11.313601047427085</v>
          </cell>
          <cell r="CN81">
            <v>11.067194687063932</v>
          </cell>
          <cell r="CO81">
            <v>0.20127298566931517</v>
          </cell>
          <cell r="CP81">
            <v>0</v>
          </cell>
          <cell r="CQ81">
            <v>1.0284167889172109</v>
          </cell>
        </row>
        <row r="82">
          <cell r="A82" t="str">
            <v>12NonFin2020</v>
          </cell>
          <cell r="B82">
            <v>12</v>
          </cell>
          <cell r="C82">
            <v>5</v>
          </cell>
          <cell r="D82" t="str">
            <v>8412</v>
          </cell>
          <cell r="E82" t="str">
            <v>NonFin</v>
          </cell>
          <cell r="F82" t="str">
            <v>Inovaciono</v>
          </cell>
          <cell r="G82" t="str">
            <v>Fond Za Zaštitu Životne Sredine</v>
          </cell>
          <cell r="H82" t="str">
            <v>Other activities</v>
          </cell>
          <cell r="I82" t="str">
            <v>Other activities</v>
          </cell>
          <cell r="J82" t="str">
            <v>Ostale djelatnosti</v>
          </cell>
          <cell r="K82" t="str">
            <v>Autres activités</v>
          </cell>
          <cell r="L82" t="str">
            <v>Прочие виды деятельности</v>
          </cell>
          <cell r="M82" t="str">
            <v>Regulation of the activities of providing health care, education, cultural services and other social services, excluding social security</v>
          </cell>
          <cell r="N82" t="str">
            <v>LLC</v>
          </cell>
          <cell r="O82" t="str">
            <v>Ministry of Ecology, Spatial Planning and Urbanism</v>
          </cell>
          <cell r="P82">
            <v>2020</v>
          </cell>
          <cell r="Q82">
            <v>1</v>
          </cell>
          <cell r="U82">
            <v>394072</v>
          </cell>
          <cell r="V82">
            <v>306943</v>
          </cell>
          <cell r="W82">
            <v>363</v>
          </cell>
          <cell r="X82">
            <v>906</v>
          </cell>
          <cell r="Y82">
            <v>702284</v>
          </cell>
          <cell r="Z82">
            <v>88315</v>
          </cell>
          <cell r="AA82">
            <v>3115</v>
          </cell>
          <cell r="AB82">
            <v>91430</v>
          </cell>
          <cell r="AC82">
            <v>0</v>
          </cell>
          <cell r="AD82">
            <v>793714</v>
          </cell>
          <cell r="AE82">
            <v>4219</v>
          </cell>
          <cell r="AF82">
            <v>256</v>
          </cell>
          <cell r="AH82">
            <v>58984</v>
          </cell>
          <cell r="AI82">
            <v>63459</v>
          </cell>
          <cell r="AJ82">
            <v>0</v>
          </cell>
          <cell r="AL82">
            <v>70900</v>
          </cell>
          <cell r="AM82">
            <v>70900</v>
          </cell>
          <cell r="AN82">
            <v>0</v>
          </cell>
          <cell r="AO82">
            <v>134359</v>
          </cell>
          <cell r="AP82">
            <v>609355</v>
          </cell>
          <cell r="AQ82">
            <v>50000</v>
          </cell>
          <cell r="AR82">
            <v>659355</v>
          </cell>
          <cell r="AS82">
            <v>793714</v>
          </cell>
          <cell r="AT82">
            <v>0</v>
          </cell>
          <cell r="AV82">
            <v>-4117</v>
          </cell>
          <cell r="AW82">
            <v>-4117</v>
          </cell>
          <cell r="AX82">
            <v>806704</v>
          </cell>
          <cell r="AY82">
            <v>-132985</v>
          </cell>
          <cell r="AZ82">
            <v>669602</v>
          </cell>
          <cell r="BA82">
            <v>0</v>
          </cell>
          <cell r="BB82">
            <v>0</v>
          </cell>
          <cell r="BC82">
            <v>18</v>
          </cell>
          <cell r="BD82">
            <v>669620</v>
          </cell>
          <cell r="BE82">
            <v>-60265</v>
          </cell>
          <cell r="BF82">
            <v>0</v>
          </cell>
          <cell r="BG82">
            <v>609355</v>
          </cell>
          <cell r="BI82">
            <v>609355</v>
          </cell>
          <cell r="BJ82">
            <v>2871</v>
          </cell>
          <cell r="BK82">
            <v>672473</v>
          </cell>
          <cell r="BL82">
            <v>806704</v>
          </cell>
          <cell r="BY82">
            <v>11.066736002773444</v>
          </cell>
          <cell r="BZ82">
            <v>11.061015773964291</v>
          </cell>
          <cell r="CA82" t="str">
            <v/>
          </cell>
          <cell r="CB82">
            <v>22.696137964537286</v>
          </cell>
          <cell r="CC82">
            <v>701921</v>
          </cell>
          <cell r="CD82">
            <v>638462</v>
          </cell>
          <cell r="CE82" t="str">
            <v/>
          </cell>
          <cell r="CF82" t="str">
            <v/>
          </cell>
          <cell r="CG82">
            <v>0</v>
          </cell>
          <cell r="CH82">
            <v>0.7677261582887539</v>
          </cell>
          <cell r="CI82">
            <v>0.92416831600579352</v>
          </cell>
          <cell r="CJ82">
            <v>0.20377338459555172</v>
          </cell>
          <cell r="CK82">
            <v>0.19979835621653211</v>
          </cell>
          <cell r="CL82">
            <v>159.39156198151221</v>
          </cell>
          <cell r="CM82" t="str">
            <v/>
          </cell>
          <cell r="CN82" t="str">
            <v/>
          </cell>
          <cell r="CO82">
            <v>0.16927885863169856</v>
          </cell>
          <cell r="CP82">
            <v>0</v>
          </cell>
          <cell r="CQ82">
            <v>0.16995329141791785</v>
          </cell>
        </row>
        <row r="83">
          <cell r="A83" t="str">
            <v>12NonFin2021</v>
          </cell>
          <cell r="B83">
            <v>12</v>
          </cell>
          <cell r="C83">
            <v>5</v>
          </cell>
          <cell r="D83" t="str">
            <v>8412</v>
          </cell>
          <cell r="E83" t="str">
            <v>NonFin</v>
          </cell>
          <cell r="F83" t="str">
            <v>Inovaciono</v>
          </cell>
          <cell r="G83" t="str">
            <v>Fond Za Zaštitu Životne Sredine</v>
          </cell>
          <cell r="H83" t="str">
            <v>Other activities</v>
          </cell>
          <cell r="I83" t="str">
            <v>Other activities</v>
          </cell>
          <cell r="J83" t="str">
            <v>Ostale djelatnosti</v>
          </cell>
          <cell r="K83" t="str">
            <v>Autres activités</v>
          </cell>
          <cell r="L83" t="str">
            <v>Прочие виды деятельности</v>
          </cell>
          <cell r="M83" t="str">
            <v>Regulation of the activities of providing health care, education, cultural services and other social services, excluding social security</v>
          </cell>
          <cell r="N83" t="str">
            <v>LLC</v>
          </cell>
          <cell r="O83" t="str">
            <v>Ministry of Ecology, Spatial Planning and Urbanism</v>
          </cell>
          <cell r="P83">
            <v>2021</v>
          </cell>
          <cell r="Q83">
            <v>1</v>
          </cell>
          <cell r="U83">
            <v>645756</v>
          </cell>
          <cell r="V83">
            <v>0</v>
          </cell>
          <cell r="W83">
            <v>0</v>
          </cell>
          <cell r="X83">
            <v>56962</v>
          </cell>
          <cell r="Y83">
            <v>702718</v>
          </cell>
          <cell r="Z83">
            <v>271910</v>
          </cell>
          <cell r="AA83">
            <v>2068</v>
          </cell>
          <cell r="AB83">
            <v>273978</v>
          </cell>
          <cell r="AC83">
            <v>0</v>
          </cell>
          <cell r="AD83">
            <v>976696</v>
          </cell>
          <cell r="AE83">
            <v>51848</v>
          </cell>
          <cell r="AF83">
            <v>6226</v>
          </cell>
          <cell r="AH83">
            <v>245777</v>
          </cell>
          <cell r="AI83">
            <v>303851</v>
          </cell>
          <cell r="AJ83">
            <v>0</v>
          </cell>
          <cell r="AL83">
            <v>238329</v>
          </cell>
          <cell r="AM83">
            <v>238329</v>
          </cell>
          <cell r="AN83">
            <v>0</v>
          </cell>
          <cell r="AO83">
            <v>542180</v>
          </cell>
          <cell r="AP83">
            <v>384516</v>
          </cell>
          <cell r="AQ83">
            <v>50000</v>
          </cell>
          <cell r="AR83">
            <v>434516</v>
          </cell>
          <cell r="AS83">
            <v>976696</v>
          </cell>
          <cell r="AT83">
            <v>0</v>
          </cell>
          <cell r="AV83">
            <v>-4386</v>
          </cell>
          <cell r="AW83">
            <v>-4386</v>
          </cell>
          <cell r="AX83">
            <v>507925</v>
          </cell>
          <cell r="AY83">
            <v>-648009</v>
          </cell>
          <cell r="AZ83">
            <v>-144470</v>
          </cell>
          <cell r="BA83">
            <v>-10639</v>
          </cell>
          <cell r="BB83">
            <v>0</v>
          </cell>
          <cell r="BC83">
            <v>714</v>
          </cell>
          <cell r="BD83">
            <v>-154395</v>
          </cell>
          <cell r="BE83">
            <v>-15499</v>
          </cell>
          <cell r="BF83">
            <v>0</v>
          </cell>
          <cell r="BG83">
            <v>-169894</v>
          </cell>
          <cell r="BI83">
            <v>-169894</v>
          </cell>
          <cell r="BJ83">
            <v>60288</v>
          </cell>
          <cell r="BK83">
            <v>-84182</v>
          </cell>
          <cell r="BL83">
            <v>507925</v>
          </cell>
          <cell r="BY83">
            <v>2.3127058986147815</v>
          </cell>
          <cell r="BZ83">
            <v>2.3127058986147815</v>
          </cell>
          <cell r="CA83" t="str">
            <v/>
          </cell>
          <cell r="CB83">
            <v>518.12357501139991</v>
          </cell>
          <cell r="CC83">
            <v>702718</v>
          </cell>
          <cell r="CD83">
            <v>398867</v>
          </cell>
          <cell r="CE83" t="str">
            <v/>
          </cell>
          <cell r="CF83" t="str">
            <v/>
          </cell>
          <cell r="CG83">
            <v>0</v>
          </cell>
          <cell r="CH83">
            <v>-0.1739476766568103</v>
          </cell>
          <cell r="CI83">
            <v>-0.39099595872188825</v>
          </cell>
          <cell r="CJ83">
            <v>1.2477791381675243</v>
          </cell>
          <cell r="CK83">
            <v>-6.4405692428310086</v>
          </cell>
          <cell r="CL83">
            <v>-1.6236306125597901</v>
          </cell>
          <cell r="CM83">
            <v>-13.57928376727136</v>
          </cell>
          <cell r="CN83">
            <v>-7.9125857693392234</v>
          </cell>
          <cell r="CO83">
            <v>0.55511643336309358</v>
          </cell>
          <cell r="CP83">
            <v>0</v>
          </cell>
          <cell r="CQ83">
            <v>1.3053777624649308</v>
          </cell>
        </row>
        <row r="84">
          <cell r="A84" t="str">
            <v>12NonFin2022</v>
          </cell>
          <cell r="B84">
            <v>12</v>
          </cell>
          <cell r="C84">
            <v>5</v>
          </cell>
          <cell r="D84" t="str">
            <v>8412</v>
          </cell>
          <cell r="E84" t="str">
            <v>NonFin</v>
          </cell>
          <cell r="F84" t="str">
            <v>Inovaciono</v>
          </cell>
          <cell r="G84" t="str">
            <v>Fond Za Zaštitu Životne Sredine</v>
          </cell>
          <cell r="H84" t="str">
            <v>Other activities</v>
          </cell>
          <cell r="I84" t="str">
            <v>Other activities</v>
          </cell>
          <cell r="J84" t="str">
            <v>Ostale djelatnosti</v>
          </cell>
          <cell r="K84" t="str">
            <v>Autres activités</v>
          </cell>
          <cell r="L84" t="str">
            <v>Прочие виды деятельности</v>
          </cell>
          <cell r="M84" t="str">
            <v>Regulation of the activities of providing health care, education, cultural services and other social services, excluding social security</v>
          </cell>
          <cell r="N84" t="str">
            <v>LLC</v>
          </cell>
          <cell r="O84" t="str">
            <v>Ministry of Ecology, Spatial Planning and Urbanism</v>
          </cell>
          <cell r="P84">
            <v>2022</v>
          </cell>
          <cell r="Q84">
            <v>1</v>
          </cell>
          <cell r="U84">
            <v>152305</v>
          </cell>
          <cell r="V84">
            <v>0</v>
          </cell>
          <cell r="W84">
            <v>391</v>
          </cell>
          <cell r="X84">
            <v>244490</v>
          </cell>
          <cell r="Y84">
            <v>397186</v>
          </cell>
          <cell r="Z84">
            <v>64134</v>
          </cell>
          <cell r="AA84">
            <v>1022</v>
          </cell>
          <cell r="AB84">
            <v>65156</v>
          </cell>
          <cell r="AC84">
            <v>0</v>
          </cell>
          <cell r="AD84">
            <v>462342</v>
          </cell>
          <cell r="AE84">
            <v>4672</v>
          </cell>
          <cell r="AF84">
            <v>600</v>
          </cell>
          <cell r="AH84">
            <v>72639</v>
          </cell>
          <cell r="AI84">
            <v>77911</v>
          </cell>
          <cell r="AJ84">
            <v>0</v>
          </cell>
          <cell r="AL84">
            <v>72210</v>
          </cell>
          <cell r="AM84">
            <v>72210</v>
          </cell>
          <cell r="AN84">
            <v>0</v>
          </cell>
          <cell r="AO84">
            <v>150121</v>
          </cell>
          <cell r="AP84">
            <v>262221</v>
          </cell>
          <cell r="AQ84">
            <v>50000</v>
          </cell>
          <cell r="AR84">
            <v>312221</v>
          </cell>
          <cell r="AS84">
            <v>462342</v>
          </cell>
          <cell r="AT84">
            <v>0</v>
          </cell>
          <cell r="AV84">
            <v>-4634</v>
          </cell>
          <cell r="AW84">
            <v>-4634</v>
          </cell>
          <cell r="AX84">
            <v>486038</v>
          </cell>
          <cell r="AY84">
            <v>-595968</v>
          </cell>
          <cell r="AZ84">
            <v>-114564</v>
          </cell>
          <cell r="BA84">
            <v>-2187</v>
          </cell>
          <cell r="BB84">
            <v>0</v>
          </cell>
          <cell r="BC84">
            <v>37</v>
          </cell>
          <cell r="BD84">
            <v>-116714</v>
          </cell>
          <cell r="BE84">
            <v>-6570</v>
          </cell>
          <cell r="BF84">
            <v>0</v>
          </cell>
          <cell r="BG84">
            <v>-123284</v>
          </cell>
          <cell r="BI84">
            <v>-123284</v>
          </cell>
          <cell r="BJ84">
            <v>68578</v>
          </cell>
          <cell r="BK84">
            <v>-45986</v>
          </cell>
          <cell r="BL84">
            <v>486038</v>
          </cell>
          <cell r="BY84">
            <v>5.0979450911937985</v>
          </cell>
          <cell r="BZ84">
            <v>5.0929265443903944</v>
          </cell>
          <cell r="CA84" t="str">
            <v/>
          </cell>
          <cell r="CB84">
            <v>47.259387138541214</v>
          </cell>
          <cell r="CC84">
            <v>396795</v>
          </cell>
          <cell r="CD84">
            <v>318884</v>
          </cell>
          <cell r="CE84" t="str">
            <v/>
          </cell>
          <cell r="CF84" t="str">
            <v/>
          </cell>
          <cell r="CG84">
            <v>0</v>
          </cell>
          <cell r="CH84">
            <v>-0.26665109377906399</v>
          </cell>
          <cell r="CI84">
            <v>-0.39486133219738584</v>
          </cell>
          <cell r="CJ84">
            <v>0.4808164729470471</v>
          </cell>
          <cell r="CK84">
            <v>-3.2644935415126342</v>
          </cell>
          <cell r="CL84">
            <v>-9.8428938356164384</v>
          </cell>
          <cell r="CM84">
            <v>-52.384087791495197</v>
          </cell>
          <cell r="CN84">
            <v>-21.026977594878829</v>
          </cell>
          <cell r="CO84">
            <v>0.32469686941701165</v>
          </cell>
          <cell r="CP84">
            <v>0</v>
          </cell>
          <cell r="CQ84">
            <v>1.240209613240117</v>
          </cell>
        </row>
        <row r="85">
          <cell r="A85" t="str">
            <v>13NonFin2016</v>
          </cell>
          <cell r="B85">
            <v>13</v>
          </cell>
          <cell r="C85">
            <v>5</v>
          </cell>
          <cell r="D85" t="str">
            <v>5510</v>
          </cell>
          <cell r="E85" t="str">
            <v>NonFin</v>
          </cell>
          <cell r="F85" t="str">
            <v>BUDR (13)</v>
          </cell>
          <cell r="G85" t="str">
            <v>Hotelska Grupa Budvanska Rivijera</v>
          </cell>
          <cell r="H85" t="str">
            <v>Other activities</v>
          </cell>
          <cell r="I85" t="str">
            <v>Other activities</v>
          </cell>
          <cell r="J85" t="str">
            <v>Ostale djelatnosti</v>
          </cell>
          <cell r="K85" t="str">
            <v>Autres activités</v>
          </cell>
          <cell r="L85" t="str">
            <v>Прочие виды деятельности</v>
          </cell>
          <cell r="M85" t="str">
            <v>Hotels and similar accommodation</v>
          </cell>
          <cell r="N85" t="str">
            <v>JSC</v>
          </cell>
          <cell r="O85" t="str">
            <v>Ministry of Economic Development</v>
          </cell>
          <cell r="P85">
            <v>2016</v>
          </cell>
          <cell r="Q85">
            <v>0.58733400000000002</v>
          </cell>
          <cell r="S85">
            <v>0.20198399999999994</v>
          </cell>
          <cell r="T85">
            <v>0.21068200000000001</v>
          </cell>
          <cell r="U85">
            <v>2726634</v>
          </cell>
          <cell r="V85">
            <v>770130</v>
          </cell>
          <cell r="W85">
            <v>548402</v>
          </cell>
          <cell r="X85">
            <v>2507738</v>
          </cell>
          <cell r="Y85">
            <v>6552904</v>
          </cell>
          <cell r="Z85">
            <v>176136428</v>
          </cell>
          <cell r="AA85">
            <v>2805740</v>
          </cell>
          <cell r="AB85">
            <v>178942168</v>
          </cell>
          <cell r="AC85">
            <v>0</v>
          </cell>
          <cell r="AD85">
            <v>185495072</v>
          </cell>
          <cell r="AE85">
            <v>1439456</v>
          </cell>
          <cell r="AF85">
            <v>2024143</v>
          </cell>
          <cell r="AH85">
            <v>7216747</v>
          </cell>
          <cell r="AI85">
            <v>10680346</v>
          </cell>
          <cell r="AJ85">
            <v>2110162</v>
          </cell>
          <cell r="AL85">
            <v>441820</v>
          </cell>
          <cell r="AM85">
            <v>2551982</v>
          </cell>
          <cell r="AN85">
            <v>0</v>
          </cell>
          <cell r="AO85">
            <v>13232328</v>
          </cell>
          <cell r="AP85">
            <v>3090489</v>
          </cell>
          <cell r="AQ85">
            <v>169172255</v>
          </cell>
          <cell r="AR85">
            <v>172262744</v>
          </cell>
          <cell r="AS85">
            <v>185495072</v>
          </cell>
          <cell r="AT85">
            <v>16761526</v>
          </cell>
          <cell r="AV85">
            <v>-4456</v>
          </cell>
          <cell r="AW85">
            <v>16757070</v>
          </cell>
          <cell r="AX85">
            <v>1817303</v>
          </cell>
          <cell r="AY85">
            <v>-15757525</v>
          </cell>
          <cell r="AZ85">
            <v>2816848</v>
          </cell>
          <cell r="BA85">
            <v>-224396</v>
          </cell>
          <cell r="BB85">
            <v>76455</v>
          </cell>
          <cell r="BC85">
            <v>-1579683</v>
          </cell>
          <cell r="BD85">
            <v>1089224</v>
          </cell>
          <cell r="BE85">
            <v>-76868</v>
          </cell>
          <cell r="BG85">
            <v>1012356</v>
          </cell>
          <cell r="BI85">
            <v>1012356</v>
          </cell>
          <cell r="BJ85">
            <v>2563265</v>
          </cell>
          <cell r="BK85">
            <v>5380113</v>
          </cell>
          <cell r="BL85">
            <v>18578829</v>
          </cell>
          <cell r="BM85">
            <v>0</v>
          </cell>
          <cell r="BN85">
            <v>0</v>
          </cell>
          <cell r="BO85">
            <v>0</v>
          </cell>
          <cell r="BP85">
            <v>0</v>
          </cell>
          <cell r="BQ85">
            <v>0</v>
          </cell>
          <cell r="BR85">
            <v>0</v>
          </cell>
          <cell r="BS85">
            <v>0</v>
          </cell>
          <cell r="BT85">
            <v>0</v>
          </cell>
          <cell r="BU85">
            <v>0</v>
          </cell>
          <cell r="BV85">
            <v>0</v>
          </cell>
          <cell r="BW85">
            <v>0</v>
          </cell>
          <cell r="BX85">
            <v>0</v>
          </cell>
          <cell r="BY85">
            <v>0.61354791314813206</v>
          </cell>
          <cell r="BZ85">
            <v>0.56220107475918857</v>
          </cell>
          <cell r="CA85">
            <v>16.770397277670302</v>
          </cell>
          <cell r="CB85">
            <v>165801.65956014363</v>
          </cell>
          <cell r="CC85">
            <v>6004502</v>
          </cell>
          <cell r="CD85">
            <v>-4675844</v>
          </cell>
          <cell r="CE85">
            <v>0.16805438836535527</v>
          </cell>
          <cell r="CF85">
            <v>6.0397603416299926E-2</v>
          </cell>
          <cell r="CG85">
            <v>1.063414934962807</v>
          </cell>
          <cell r="CH85">
            <v>5.4575897304700366E-3</v>
          </cell>
          <cell r="CI85">
            <v>5.8768133868806827E-3</v>
          </cell>
          <cell r="CJ85">
            <v>7.6814798677536447E-2</v>
          </cell>
          <cell r="CK85">
            <v>2.4594888620369124</v>
          </cell>
          <cell r="CL85">
            <v>1.5156878852879381</v>
          </cell>
          <cell r="CM85">
            <v>12.553022335514003</v>
          </cell>
          <cell r="CN85">
            <v>23.975975507584806</v>
          </cell>
          <cell r="CO85">
            <v>7.1335199675816724E-2</v>
          </cell>
          <cell r="CP85">
            <v>0</v>
          </cell>
          <cell r="CQ85">
            <v>0.8645772023629692</v>
          </cell>
        </row>
        <row r="86">
          <cell r="A86" t="str">
            <v>13NonFin2017</v>
          </cell>
          <cell r="B86">
            <v>13</v>
          </cell>
          <cell r="C86">
            <v>5</v>
          </cell>
          <cell r="D86" t="str">
            <v>5510</v>
          </cell>
          <cell r="E86" t="str">
            <v>NonFin</v>
          </cell>
          <cell r="F86" t="str">
            <v>BUDR (13)</v>
          </cell>
          <cell r="G86" t="str">
            <v>Hotelska Grupa Budvanska Rivijera</v>
          </cell>
          <cell r="H86" t="str">
            <v>Other activities</v>
          </cell>
          <cell r="I86" t="str">
            <v>Other activities</v>
          </cell>
          <cell r="J86" t="str">
            <v>Ostale djelatnosti</v>
          </cell>
          <cell r="K86" t="str">
            <v>Autres activités</v>
          </cell>
          <cell r="L86" t="str">
            <v>Прочие виды деятельности</v>
          </cell>
          <cell r="M86" t="str">
            <v>Hotels and similar accommodation</v>
          </cell>
          <cell r="N86" t="str">
            <v>JSC</v>
          </cell>
          <cell r="O86" t="str">
            <v>Ministry of Economic Development</v>
          </cell>
          <cell r="P86">
            <v>2017</v>
          </cell>
          <cell r="Q86">
            <v>0.58733400000000002</v>
          </cell>
          <cell r="S86">
            <v>0.20198399999999994</v>
          </cell>
          <cell r="T86">
            <v>0.21068200000000001</v>
          </cell>
          <cell r="U86">
            <v>2995537</v>
          </cell>
          <cell r="V86">
            <v>1868170</v>
          </cell>
          <cell r="W86">
            <v>669992</v>
          </cell>
          <cell r="X86">
            <v>3201118</v>
          </cell>
          <cell r="Y86">
            <v>8734817</v>
          </cell>
          <cell r="Z86">
            <v>200236296</v>
          </cell>
          <cell r="AA86">
            <v>1198501</v>
          </cell>
          <cell r="AB86">
            <v>201434797</v>
          </cell>
          <cell r="AC86">
            <v>0</v>
          </cell>
          <cell r="AD86">
            <v>210169614</v>
          </cell>
          <cell r="AE86">
            <v>660277</v>
          </cell>
          <cell r="AF86">
            <v>2570781</v>
          </cell>
          <cell r="AH86">
            <v>1015904</v>
          </cell>
          <cell r="AI86">
            <v>4246962</v>
          </cell>
          <cell r="AJ86">
            <v>1407953</v>
          </cell>
          <cell r="AL86">
            <v>14573117</v>
          </cell>
          <cell r="AM86">
            <v>15981070</v>
          </cell>
          <cell r="AN86">
            <v>0</v>
          </cell>
          <cell r="AO86">
            <v>20228032</v>
          </cell>
          <cell r="AP86">
            <v>-352278</v>
          </cell>
          <cell r="AQ86">
            <v>190293861</v>
          </cell>
          <cell r="AR86">
            <v>189941583</v>
          </cell>
          <cell r="AS86">
            <v>210169615</v>
          </cell>
          <cell r="AT86">
            <v>18502250</v>
          </cell>
          <cell r="AV86">
            <v>0</v>
          </cell>
          <cell r="AW86">
            <v>18502250</v>
          </cell>
          <cell r="AX86">
            <v>1953105</v>
          </cell>
          <cell r="AY86">
            <v>-22677596</v>
          </cell>
          <cell r="AZ86">
            <v>-2222241</v>
          </cell>
          <cell r="BA86">
            <v>-123051</v>
          </cell>
          <cell r="BB86">
            <v>59870</v>
          </cell>
          <cell r="BC86">
            <v>-230725</v>
          </cell>
          <cell r="BD86">
            <v>-2516147</v>
          </cell>
          <cell r="BE86">
            <v>-18960</v>
          </cell>
          <cell r="BG86">
            <v>-2535107</v>
          </cell>
          <cell r="BI86">
            <v>-2535107</v>
          </cell>
          <cell r="BJ86">
            <v>8640744</v>
          </cell>
          <cell r="BK86">
            <v>6418503</v>
          </cell>
          <cell r="BL86">
            <v>20455355</v>
          </cell>
          <cell r="BM86">
            <v>0</v>
          </cell>
          <cell r="BN86">
            <v>0</v>
          </cell>
          <cell r="BO86">
            <v>0</v>
          </cell>
          <cell r="BP86">
            <v>0</v>
          </cell>
          <cell r="BQ86">
            <v>0</v>
          </cell>
          <cell r="BR86">
            <v>0</v>
          </cell>
          <cell r="BS86">
            <v>0</v>
          </cell>
          <cell r="BT86">
            <v>0</v>
          </cell>
          <cell r="BU86">
            <v>0</v>
          </cell>
          <cell r="BV86">
            <v>0</v>
          </cell>
          <cell r="BW86">
            <v>0</v>
          </cell>
          <cell r="BX86">
            <v>0</v>
          </cell>
          <cell r="BY86">
            <v>2.0567212515675912</v>
          </cell>
          <cell r="BZ86">
            <v>1.8989633060055635</v>
          </cell>
          <cell r="CA86">
            <v>36.854006945101268</v>
          </cell>
          <cell r="CB86" t="str">
            <v/>
          </cell>
          <cell r="CC86">
            <v>8064825</v>
          </cell>
          <cell r="CD86">
            <v>3817863</v>
          </cell>
          <cell r="CE86">
            <v>-0.12010652758448297</v>
          </cell>
          <cell r="CF86">
            <v>-0.13701614668486264</v>
          </cell>
          <cell r="CG86">
            <v>0.81588233602891591</v>
          </cell>
          <cell r="CH86">
            <v>-1.2062195632143094E-2</v>
          </cell>
          <cell r="CI86">
            <v>-1.3346771991470661E-2</v>
          </cell>
          <cell r="CJ86">
            <v>0.10649606937307667</v>
          </cell>
          <cell r="CK86">
            <v>3.151518664087249</v>
          </cell>
          <cell r="CL86">
            <v>3.1033797014838775</v>
          </cell>
          <cell r="CM86">
            <v>-18.059511909695981</v>
          </cell>
          <cell r="CN86">
            <v>52.161323353731383</v>
          </cell>
          <cell r="CO86">
            <v>9.6246225203611022E-2</v>
          </cell>
          <cell r="CP86">
            <v>0</v>
          </cell>
          <cell r="CQ86">
            <v>1.1175810441813403</v>
          </cell>
        </row>
        <row r="87">
          <cell r="A87" t="str">
            <v>13NonFin2018</v>
          </cell>
          <cell r="B87">
            <v>13</v>
          </cell>
          <cell r="C87">
            <v>5</v>
          </cell>
          <cell r="D87" t="str">
            <v>5510</v>
          </cell>
          <cell r="E87" t="str">
            <v>NonFin</v>
          </cell>
          <cell r="F87" t="str">
            <v>BUDR (13)</v>
          </cell>
          <cell r="G87" t="str">
            <v>Hotelska Grupa Budvanska Rivijera</v>
          </cell>
          <cell r="H87" t="str">
            <v>Other activities</v>
          </cell>
          <cell r="I87" t="str">
            <v>Other activities</v>
          </cell>
          <cell r="J87" t="str">
            <v>Ostale djelatnosti</v>
          </cell>
          <cell r="K87" t="str">
            <v>Autres activités</v>
          </cell>
          <cell r="L87" t="str">
            <v>Прочие виды деятельности</v>
          </cell>
          <cell r="M87" t="str">
            <v>Hotels and similar accommodation</v>
          </cell>
          <cell r="N87" t="str">
            <v>JSC</v>
          </cell>
          <cell r="O87" t="str">
            <v>Ministry of Economic Development</v>
          </cell>
          <cell r="P87">
            <v>2018</v>
          </cell>
          <cell r="Q87">
            <v>0.58733400000000002</v>
          </cell>
          <cell r="S87">
            <v>0.20198399999999994</v>
          </cell>
          <cell r="T87">
            <v>0.21068200000000001</v>
          </cell>
          <cell r="U87">
            <v>4187350</v>
          </cell>
          <cell r="V87">
            <v>612365</v>
          </cell>
          <cell r="W87">
            <v>1431104</v>
          </cell>
          <cell r="X87">
            <v>4558162</v>
          </cell>
          <cell r="Y87">
            <v>10788981</v>
          </cell>
          <cell r="Z87">
            <v>200143957</v>
          </cell>
          <cell r="AA87">
            <v>1088733</v>
          </cell>
          <cell r="AB87">
            <v>201232690</v>
          </cell>
          <cell r="AC87">
            <v>0</v>
          </cell>
          <cell r="AD87">
            <v>212021671</v>
          </cell>
          <cell r="AE87">
            <v>572239</v>
          </cell>
          <cell r="AF87">
            <v>2576681</v>
          </cell>
          <cell r="AH87">
            <v>1163088</v>
          </cell>
          <cell r="AI87">
            <v>4312008</v>
          </cell>
          <cell r="AJ87">
            <v>835714</v>
          </cell>
          <cell r="AL87">
            <v>16795619</v>
          </cell>
          <cell r="AM87">
            <v>17631333</v>
          </cell>
          <cell r="AN87">
            <v>0</v>
          </cell>
          <cell r="AO87">
            <v>21943341</v>
          </cell>
          <cell r="AP87">
            <v>128089</v>
          </cell>
          <cell r="AQ87">
            <v>189950241</v>
          </cell>
          <cell r="AR87">
            <v>190078330</v>
          </cell>
          <cell r="AS87">
            <v>212021671</v>
          </cell>
          <cell r="AT87">
            <v>19608543</v>
          </cell>
          <cell r="AV87">
            <v>0</v>
          </cell>
          <cell r="AW87">
            <v>19608543</v>
          </cell>
          <cell r="AX87">
            <v>1964900</v>
          </cell>
          <cell r="AY87">
            <v>-18086943</v>
          </cell>
          <cell r="AZ87">
            <v>3486500</v>
          </cell>
          <cell r="BA87">
            <v>-63371</v>
          </cell>
          <cell r="BB87">
            <v>50376</v>
          </cell>
          <cell r="BC87">
            <v>-694222</v>
          </cell>
          <cell r="BD87">
            <v>2779283</v>
          </cell>
          <cell r="BE87">
            <v>-177475</v>
          </cell>
          <cell r="BG87">
            <v>2601808</v>
          </cell>
          <cell r="BI87">
            <v>2601808</v>
          </cell>
          <cell r="BJ87">
            <v>2690544</v>
          </cell>
          <cell r="BK87">
            <v>6177044</v>
          </cell>
          <cell r="BL87">
            <v>21573443</v>
          </cell>
          <cell r="BM87">
            <v>0</v>
          </cell>
          <cell r="BN87">
            <v>0</v>
          </cell>
          <cell r="BO87">
            <v>0</v>
          </cell>
          <cell r="BP87">
            <v>0</v>
          </cell>
          <cell r="BQ87">
            <v>0</v>
          </cell>
          <cell r="BR87">
            <v>0</v>
          </cell>
          <cell r="BS87">
            <v>0</v>
          </cell>
          <cell r="BT87">
            <v>0</v>
          </cell>
          <cell r="BU87">
            <v>0</v>
          </cell>
          <cell r="BV87">
            <v>0</v>
          </cell>
          <cell r="BW87">
            <v>0</v>
          </cell>
          <cell r="BX87">
            <v>0</v>
          </cell>
          <cell r="BY87">
            <v>2.5020781501333023</v>
          </cell>
          <cell r="BZ87">
            <v>2.1701900831352816</v>
          </cell>
          <cell r="CA87">
            <v>11.398767618787383</v>
          </cell>
          <cell r="CB87" t="str">
            <v/>
          </cell>
          <cell r="CC87">
            <v>9357877</v>
          </cell>
          <cell r="CD87">
            <v>5045869</v>
          </cell>
          <cell r="CE87">
            <v>0.17780515360065252</v>
          </cell>
          <cell r="CF87">
            <v>0.1326874719860624</v>
          </cell>
          <cell r="CG87">
            <v>1.0841269859699343</v>
          </cell>
          <cell r="CH87">
            <v>1.2271424839397667E-2</v>
          </cell>
          <cell r="CI87">
            <v>1.3688083223374279E-2</v>
          </cell>
          <cell r="CJ87">
            <v>0.11544367524693636</v>
          </cell>
          <cell r="CK87">
            <v>3.5524016018017681</v>
          </cell>
          <cell r="CL87">
            <v>4.3872515630848472</v>
          </cell>
          <cell r="CM87">
            <v>55.01727919710909</v>
          </cell>
          <cell r="CN87">
            <v>97.47430212557795</v>
          </cell>
          <cell r="CO87">
            <v>0.10349574596079851</v>
          </cell>
          <cell r="CP87">
            <v>0</v>
          </cell>
          <cell r="CQ87">
            <v>0.84366181142249752</v>
          </cell>
        </row>
        <row r="88">
          <cell r="A88" t="str">
            <v>13NonFin2019</v>
          </cell>
          <cell r="B88">
            <v>13</v>
          </cell>
          <cell r="C88">
            <v>5</v>
          </cell>
          <cell r="D88" t="str">
            <v>5510</v>
          </cell>
          <cell r="E88" t="str">
            <v>NonFin</v>
          </cell>
          <cell r="F88" t="str">
            <v>BUDR (13)</v>
          </cell>
          <cell r="G88" t="str">
            <v>Hotelska Grupa Budvanska Rivijera</v>
          </cell>
          <cell r="H88" t="str">
            <v>Other activities</v>
          </cell>
          <cell r="I88" t="str">
            <v>Other activities</v>
          </cell>
          <cell r="J88" t="str">
            <v>Ostale djelatnosti</v>
          </cell>
          <cell r="K88" t="str">
            <v>Autres activités</v>
          </cell>
          <cell r="L88" t="str">
            <v>Прочие виды деятельности</v>
          </cell>
          <cell r="M88" t="str">
            <v>Hotels and similar accommodation</v>
          </cell>
          <cell r="N88" t="str">
            <v>JSC</v>
          </cell>
          <cell r="O88" t="str">
            <v>Ministry of Economic Development</v>
          </cell>
          <cell r="P88">
            <v>2019</v>
          </cell>
          <cell r="Q88">
            <v>0.58733400000000002</v>
          </cell>
          <cell r="S88">
            <v>0.20198399999999994</v>
          </cell>
          <cell r="T88">
            <v>0.21068200000000001</v>
          </cell>
          <cell r="U88">
            <v>5469996</v>
          </cell>
          <cell r="V88">
            <v>547906</v>
          </cell>
          <cell r="W88">
            <v>1362158</v>
          </cell>
          <cell r="X88">
            <v>2350675</v>
          </cell>
          <cell r="Y88">
            <v>9730735</v>
          </cell>
          <cell r="Z88">
            <v>139411859</v>
          </cell>
          <cell r="AA88">
            <v>1709546</v>
          </cell>
          <cell r="AB88">
            <v>141121405</v>
          </cell>
          <cell r="AC88">
            <v>0</v>
          </cell>
          <cell r="AD88">
            <v>150852140</v>
          </cell>
          <cell r="AE88">
            <v>283572</v>
          </cell>
          <cell r="AF88">
            <v>311855</v>
          </cell>
          <cell r="AH88">
            <v>2290575</v>
          </cell>
          <cell r="AI88">
            <v>2886002</v>
          </cell>
          <cell r="AJ88">
            <v>552143</v>
          </cell>
          <cell r="AL88">
            <v>10427268</v>
          </cell>
          <cell r="AM88">
            <v>10979411</v>
          </cell>
          <cell r="AN88">
            <v>0</v>
          </cell>
          <cell r="AO88">
            <v>13865413</v>
          </cell>
          <cell r="AP88">
            <v>6064065</v>
          </cell>
          <cell r="AQ88">
            <v>130922662</v>
          </cell>
          <cell r="AR88">
            <v>136986727</v>
          </cell>
          <cell r="AS88">
            <v>150852140</v>
          </cell>
          <cell r="AT88">
            <v>0</v>
          </cell>
          <cell r="AV88">
            <v>-4329548</v>
          </cell>
          <cell r="AW88">
            <v>-4329548</v>
          </cell>
          <cell r="AX88">
            <v>21925196</v>
          </cell>
          <cell r="AY88">
            <v>-15143922</v>
          </cell>
          <cell r="AZ88">
            <v>2451726</v>
          </cell>
          <cell r="BB88">
            <v>0</v>
          </cell>
          <cell r="BC88">
            <v>-1270400</v>
          </cell>
          <cell r="BD88">
            <v>1181326</v>
          </cell>
          <cell r="BE88">
            <v>-41842</v>
          </cell>
          <cell r="BF88">
            <v>0</v>
          </cell>
          <cell r="BG88">
            <v>1139484</v>
          </cell>
          <cell r="BI88">
            <v>1139484</v>
          </cell>
          <cell r="BJ88">
            <v>7789553</v>
          </cell>
          <cell r="BK88">
            <v>10241279</v>
          </cell>
          <cell r="BL88">
            <v>21925196</v>
          </cell>
          <cell r="BM88">
            <v>0</v>
          </cell>
          <cell r="BN88">
            <v>0</v>
          </cell>
          <cell r="BO88">
            <v>0</v>
          </cell>
          <cell r="BP88">
            <v>0</v>
          </cell>
          <cell r="BQ88">
            <v>0</v>
          </cell>
          <cell r="BR88">
            <v>0</v>
          </cell>
          <cell r="BS88">
            <v>0</v>
          </cell>
          <cell r="BT88">
            <v>0</v>
          </cell>
          <cell r="BU88">
            <v>0</v>
          </cell>
          <cell r="BV88">
            <v>0</v>
          </cell>
          <cell r="BW88">
            <v>0</v>
          </cell>
          <cell r="BX88">
            <v>0</v>
          </cell>
          <cell r="BY88">
            <v>3.3717007126121188</v>
          </cell>
          <cell r="BZ88">
            <v>2.8997128207118359</v>
          </cell>
          <cell r="CA88" t="str">
            <v/>
          </cell>
          <cell r="CB88">
            <v>26.290752521972269</v>
          </cell>
          <cell r="CC88">
            <v>8368577</v>
          </cell>
          <cell r="CD88">
            <v>5482575</v>
          </cell>
          <cell r="CE88" t="str">
            <v/>
          </cell>
          <cell r="CF88" t="str">
            <v/>
          </cell>
          <cell r="CG88">
            <v>0</v>
          </cell>
          <cell r="CH88">
            <v>7.5536482279933183E-3</v>
          </cell>
          <cell r="CI88">
            <v>8.3182073544979286E-3</v>
          </cell>
          <cell r="CJ88">
            <v>0.10121720040803661</v>
          </cell>
          <cell r="CK88">
            <v>1.3538751361036059</v>
          </cell>
          <cell r="CL88">
            <v>12.254511406400507</v>
          </cell>
          <cell r="CM88" t="str">
            <v/>
          </cell>
          <cell r="CN88" t="str">
            <v/>
          </cell>
          <cell r="CO88">
            <v>9.1913929759299406E-2</v>
          </cell>
          <cell r="CP88">
            <v>0</v>
          </cell>
          <cell r="CQ88">
            <v>0.8881776929154932</v>
          </cell>
        </row>
        <row r="89">
          <cell r="A89" t="str">
            <v>13NonFin2020</v>
          </cell>
          <cell r="B89">
            <v>13</v>
          </cell>
          <cell r="C89">
            <v>5</v>
          </cell>
          <cell r="D89" t="str">
            <v>5510</v>
          </cell>
          <cell r="E89" t="str">
            <v>NonFin</v>
          </cell>
          <cell r="F89" t="str">
            <v>BUDR (13)</v>
          </cell>
          <cell r="G89" t="str">
            <v>Hotelska Grupa Budvanska Rivijera</v>
          </cell>
          <cell r="H89" t="str">
            <v>Other activities</v>
          </cell>
          <cell r="I89" t="str">
            <v>Other activities</v>
          </cell>
          <cell r="J89" t="str">
            <v>Ostale djelatnosti</v>
          </cell>
          <cell r="K89" t="str">
            <v>Autres activités</v>
          </cell>
          <cell r="L89" t="str">
            <v>Прочие виды деятельности</v>
          </cell>
          <cell r="M89" t="str">
            <v>Hotels and similar accommodation</v>
          </cell>
          <cell r="N89" t="str">
            <v>JSC</v>
          </cell>
          <cell r="O89" t="str">
            <v>Ministry of Economic Development</v>
          </cell>
          <cell r="P89">
            <v>2020</v>
          </cell>
          <cell r="Q89">
            <v>0.58733400000000002</v>
          </cell>
          <cell r="S89">
            <v>0.20198399999999994</v>
          </cell>
          <cell r="T89">
            <v>0.21068200000000001</v>
          </cell>
          <cell r="U89">
            <v>1004059</v>
          </cell>
          <cell r="V89">
            <v>185559</v>
          </cell>
          <cell r="W89">
            <v>453415</v>
          </cell>
          <cell r="X89">
            <v>417086</v>
          </cell>
          <cell r="Y89">
            <v>2060119</v>
          </cell>
          <cell r="Z89">
            <v>137138516</v>
          </cell>
          <cell r="AA89">
            <v>1831136</v>
          </cell>
          <cell r="AB89">
            <v>138969652</v>
          </cell>
          <cell r="AC89">
            <v>0</v>
          </cell>
          <cell r="AD89">
            <v>141029771</v>
          </cell>
          <cell r="AE89">
            <v>283571</v>
          </cell>
          <cell r="AF89">
            <v>105683</v>
          </cell>
          <cell r="AH89">
            <v>2361333</v>
          </cell>
          <cell r="AI89">
            <v>2750587</v>
          </cell>
          <cell r="AJ89">
            <v>268571</v>
          </cell>
          <cell r="AL89">
            <v>9292666</v>
          </cell>
          <cell r="AM89">
            <v>9561237</v>
          </cell>
          <cell r="AN89">
            <v>0</v>
          </cell>
          <cell r="AO89">
            <v>12311824</v>
          </cell>
          <cell r="AP89">
            <v>374777</v>
          </cell>
          <cell r="AQ89">
            <v>128343170</v>
          </cell>
          <cell r="AR89">
            <v>128717947</v>
          </cell>
          <cell r="AS89">
            <v>141029771</v>
          </cell>
          <cell r="AT89">
            <v>2521046</v>
          </cell>
          <cell r="AV89">
            <v>-1176639</v>
          </cell>
          <cell r="AW89">
            <v>1344407</v>
          </cell>
          <cell r="AX89">
            <v>410886</v>
          </cell>
          <cell r="AY89">
            <v>-10497781</v>
          </cell>
          <cell r="AZ89">
            <v>-8742488</v>
          </cell>
          <cell r="BA89">
            <v>-27018</v>
          </cell>
          <cell r="BB89">
            <v>31629</v>
          </cell>
          <cell r="BC89">
            <v>-557982</v>
          </cell>
          <cell r="BD89">
            <v>-9295859</v>
          </cell>
          <cell r="BE89">
            <v>141830</v>
          </cell>
          <cell r="BF89">
            <v>0</v>
          </cell>
          <cell r="BG89">
            <v>-9154029</v>
          </cell>
          <cell r="BI89">
            <v>-9154029</v>
          </cell>
          <cell r="BJ89">
            <v>2970121</v>
          </cell>
          <cell r="BK89">
            <v>-5772367</v>
          </cell>
          <cell r="BL89">
            <v>2931932</v>
          </cell>
          <cell r="BM89">
            <v>0</v>
          </cell>
          <cell r="BN89">
            <v>0</v>
          </cell>
          <cell r="BO89">
            <v>0</v>
          </cell>
          <cell r="BP89">
            <v>0</v>
          </cell>
          <cell r="BQ89">
            <v>0</v>
          </cell>
          <cell r="BR89">
            <v>0</v>
          </cell>
          <cell r="BS89">
            <v>0</v>
          </cell>
          <cell r="BT89">
            <v>0</v>
          </cell>
          <cell r="BU89">
            <v>0</v>
          </cell>
          <cell r="BV89">
            <v>1092145.31</v>
          </cell>
          <cell r="BW89">
            <v>0</v>
          </cell>
          <cell r="BX89">
            <v>0</v>
          </cell>
          <cell r="BY89">
            <v>0.74897430984731628</v>
          </cell>
          <cell r="BZ89">
            <v>0.58413131451577427</v>
          </cell>
          <cell r="CA89">
            <v>26.865449896590544</v>
          </cell>
          <cell r="CB89">
            <v>32.783457798016215</v>
          </cell>
          <cell r="CC89">
            <v>1606704</v>
          </cell>
          <cell r="CD89">
            <v>-1143883</v>
          </cell>
          <cell r="CE89">
            <v>-3.467801856848308</v>
          </cell>
          <cell r="CF89">
            <v>-3.6310440190301962</v>
          </cell>
          <cell r="CG89">
            <v>0.21594614550444477</v>
          </cell>
          <cell r="CH89">
            <v>-6.4908486591813294E-2</v>
          </cell>
          <cell r="CI89">
            <v>-7.1116959315704442E-2</v>
          </cell>
          <cell r="CJ89">
            <v>9.5649629961857607E-2</v>
          </cell>
          <cell r="CK89">
            <v>-2.1328900258767329</v>
          </cell>
          <cell r="CL89">
            <v>-10.454497212673552</v>
          </cell>
          <cell r="CM89">
            <v>-323.5801317640092</v>
          </cell>
          <cell r="CN89">
            <v>-213.64893774520689</v>
          </cell>
          <cell r="CO89">
            <v>8.7299468138539338E-2</v>
          </cell>
          <cell r="CP89">
            <v>0</v>
          </cell>
          <cell r="CQ89">
            <v>4.0018209835698784</v>
          </cell>
        </row>
        <row r="90">
          <cell r="A90" t="str">
            <v>13NonFin2021</v>
          </cell>
          <cell r="B90">
            <v>13</v>
          </cell>
          <cell r="C90">
            <v>5</v>
          </cell>
          <cell r="D90" t="str">
            <v>5510</v>
          </cell>
          <cell r="E90" t="str">
            <v>NonFin</v>
          </cell>
          <cell r="F90" t="str">
            <v>BUDR (13)</v>
          </cell>
          <cell r="G90" t="str">
            <v>Hotelska Grupa Budvanska Rivijera</v>
          </cell>
          <cell r="H90" t="str">
            <v>Other activities</v>
          </cell>
          <cell r="I90" t="str">
            <v>Other activities</v>
          </cell>
          <cell r="J90" t="str">
            <v>Ostale djelatnosti</v>
          </cell>
          <cell r="K90" t="str">
            <v>Autres activités</v>
          </cell>
          <cell r="L90" t="str">
            <v>Прочие виды деятельности</v>
          </cell>
          <cell r="M90" t="str">
            <v>Hotels and similar accommodation</v>
          </cell>
          <cell r="N90" t="str">
            <v>JSC</v>
          </cell>
          <cell r="O90" t="str">
            <v>Ministry of Economic Development</v>
          </cell>
          <cell r="P90">
            <v>2021</v>
          </cell>
          <cell r="Q90">
            <v>0.58733400000000002</v>
          </cell>
          <cell r="S90">
            <v>0.20198399999999994</v>
          </cell>
          <cell r="T90">
            <v>0.21068200000000001</v>
          </cell>
          <cell r="U90">
            <v>1712736</v>
          </cell>
          <cell r="V90">
            <v>205203</v>
          </cell>
          <cell r="W90">
            <v>487209</v>
          </cell>
          <cell r="X90">
            <v>1330969</v>
          </cell>
          <cell r="Y90">
            <v>3736117</v>
          </cell>
          <cell r="Z90">
            <v>134773800</v>
          </cell>
          <cell r="AA90">
            <v>1458461</v>
          </cell>
          <cell r="AB90">
            <v>136232261</v>
          </cell>
          <cell r="AC90">
            <v>0</v>
          </cell>
          <cell r="AD90">
            <v>139968378</v>
          </cell>
          <cell r="AE90">
            <v>268571</v>
          </cell>
          <cell r="AF90">
            <v>315862</v>
          </cell>
          <cell r="AH90">
            <v>1072223</v>
          </cell>
          <cell r="AI90">
            <v>1656656</v>
          </cell>
          <cell r="AJ90">
            <v>1500000</v>
          </cell>
          <cell r="AL90">
            <v>10330604</v>
          </cell>
          <cell r="AM90">
            <v>11830604</v>
          </cell>
          <cell r="AN90">
            <v>0</v>
          </cell>
          <cell r="AO90">
            <v>13487260</v>
          </cell>
          <cell r="AP90">
            <v>-725468</v>
          </cell>
          <cell r="AQ90">
            <v>127206586</v>
          </cell>
          <cell r="AR90">
            <v>126481118</v>
          </cell>
          <cell r="AS90">
            <v>139968378</v>
          </cell>
          <cell r="AT90">
            <v>10837623</v>
          </cell>
          <cell r="AV90">
            <v>-2426701</v>
          </cell>
          <cell r="AW90">
            <v>8410922</v>
          </cell>
          <cell r="AX90">
            <v>861488</v>
          </cell>
          <cell r="AY90">
            <v>-11452485</v>
          </cell>
          <cell r="AZ90">
            <v>-2180075</v>
          </cell>
          <cell r="BA90">
            <v>-57069</v>
          </cell>
          <cell r="BB90">
            <v>18008</v>
          </cell>
          <cell r="BC90">
            <v>-213069</v>
          </cell>
          <cell r="BD90">
            <v>-2432205</v>
          </cell>
          <cell r="BE90">
            <v>195376</v>
          </cell>
          <cell r="BF90">
            <v>0</v>
          </cell>
          <cell r="BG90">
            <v>-2236829</v>
          </cell>
          <cell r="BI90">
            <v>-2236829</v>
          </cell>
          <cell r="BJ90">
            <v>2951787</v>
          </cell>
          <cell r="BK90">
            <v>771712</v>
          </cell>
          <cell r="BL90">
            <v>11699111</v>
          </cell>
          <cell r="BV90">
            <v>170999.73</v>
          </cell>
          <cell r="BY90">
            <v>2.2552159289556792</v>
          </cell>
          <cell r="BZ90">
            <v>1.9611240957688258</v>
          </cell>
          <cell r="CA90">
            <v>6.9110260617111337</v>
          </cell>
          <cell r="CB90">
            <v>47.508790741010124</v>
          </cell>
          <cell r="CC90">
            <v>3248908</v>
          </cell>
          <cell r="CD90">
            <v>1592252</v>
          </cell>
          <cell r="CE90">
            <v>-0.20115803991336476</v>
          </cell>
          <cell r="CF90">
            <v>-0.20639479708788541</v>
          </cell>
          <cell r="CG90">
            <v>0.7808543671076964</v>
          </cell>
          <cell r="CH90">
            <v>-1.5980959642184323E-2</v>
          </cell>
          <cell r="CI90">
            <v>-1.7685082448433132E-2</v>
          </cell>
          <cell r="CJ90">
            <v>0.10663457291704205</v>
          </cell>
          <cell r="CK90">
            <v>17.477063982418311</v>
          </cell>
          <cell r="CL90">
            <v>0.4363477632506696</v>
          </cell>
          <cell r="CM90">
            <v>-38.200686887802483</v>
          </cell>
          <cell r="CN90">
            <v>13.5224377507929</v>
          </cell>
          <cell r="CO90">
            <v>9.6359336249506294E-2</v>
          </cell>
          <cell r="CP90">
            <v>0</v>
          </cell>
          <cell r="CQ90">
            <v>1.1927626808566907</v>
          </cell>
        </row>
        <row r="91">
          <cell r="A91" t="str">
            <v>13NonFin2022</v>
          </cell>
          <cell r="B91">
            <v>13</v>
          </cell>
          <cell r="C91">
            <v>5</v>
          </cell>
          <cell r="D91" t="str">
            <v>5510</v>
          </cell>
          <cell r="E91" t="str">
            <v>NonFin</v>
          </cell>
          <cell r="F91" t="str">
            <v>BUDR (13)</v>
          </cell>
          <cell r="G91" t="str">
            <v>Hotelska Grupa Budvanska Rivijera</v>
          </cell>
          <cell r="H91" t="str">
            <v>Other activities</v>
          </cell>
          <cell r="I91" t="str">
            <v>Other activities</v>
          </cell>
          <cell r="J91" t="str">
            <v>Ostale djelatnosti</v>
          </cell>
          <cell r="K91" t="str">
            <v>Autres activités</v>
          </cell>
          <cell r="L91" t="str">
            <v>Прочие виды деятельности</v>
          </cell>
          <cell r="M91" t="str">
            <v>Hotels and similar accommodation</v>
          </cell>
          <cell r="N91" t="str">
            <v>JSC</v>
          </cell>
          <cell r="O91" t="str">
            <v>Ministry of Economic Development</v>
          </cell>
          <cell r="P91">
            <v>2022</v>
          </cell>
          <cell r="Q91">
            <v>0.58733400000000002</v>
          </cell>
          <cell r="S91">
            <v>0.20198399999999994</v>
          </cell>
          <cell r="T91">
            <v>0.21068200000000001</v>
          </cell>
          <cell r="U91">
            <v>2595648</v>
          </cell>
          <cell r="V91">
            <v>923565</v>
          </cell>
          <cell r="W91">
            <v>711920</v>
          </cell>
          <cell r="X91">
            <v>2397508</v>
          </cell>
          <cell r="Y91">
            <v>6628641</v>
          </cell>
          <cell r="Z91">
            <v>191490460</v>
          </cell>
          <cell r="AA91">
            <v>1485544</v>
          </cell>
          <cell r="AB91">
            <v>192976004</v>
          </cell>
          <cell r="AC91">
            <v>0</v>
          </cell>
          <cell r="AD91">
            <v>199604645</v>
          </cell>
          <cell r="AE91">
            <v>618000</v>
          </cell>
          <cell r="AF91">
            <v>592085</v>
          </cell>
          <cell r="AH91">
            <v>1278060</v>
          </cell>
          <cell r="AI91">
            <v>2488145</v>
          </cell>
          <cell r="AJ91">
            <v>6327000</v>
          </cell>
          <cell r="AL91">
            <v>10689641</v>
          </cell>
          <cell r="AM91">
            <v>17016641</v>
          </cell>
          <cell r="AN91">
            <v>0</v>
          </cell>
          <cell r="AO91">
            <v>19504786</v>
          </cell>
          <cell r="AP91">
            <v>602563</v>
          </cell>
          <cell r="AQ91">
            <v>179497296</v>
          </cell>
          <cell r="AR91">
            <v>180099859</v>
          </cell>
          <cell r="AS91">
            <v>199604645</v>
          </cell>
          <cell r="AT91">
            <v>15314804</v>
          </cell>
          <cell r="AV91">
            <v>-3353967</v>
          </cell>
          <cell r="AW91">
            <v>11960837</v>
          </cell>
          <cell r="AX91">
            <v>1874230</v>
          </cell>
          <cell r="AY91">
            <v>-14035922</v>
          </cell>
          <cell r="AZ91">
            <v>-200855</v>
          </cell>
          <cell r="BA91">
            <v>-168057</v>
          </cell>
          <cell r="BB91">
            <v>18039</v>
          </cell>
          <cell r="BC91">
            <v>2044189</v>
          </cell>
          <cell r="BD91">
            <v>1693316</v>
          </cell>
          <cell r="BE91">
            <v>-1090753</v>
          </cell>
          <cell r="BF91">
            <v>0</v>
          </cell>
          <cell r="BG91">
            <v>602563</v>
          </cell>
          <cell r="BI91">
            <v>602563</v>
          </cell>
          <cell r="BJ91">
            <v>2835044</v>
          </cell>
          <cell r="BK91">
            <v>2634189</v>
          </cell>
          <cell r="BL91">
            <v>17189034</v>
          </cell>
          <cell r="BY91">
            <v>2.6640895124681236</v>
          </cell>
          <cell r="BZ91">
            <v>2.3779647086484106</v>
          </cell>
          <cell r="CA91">
            <v>22.011461916195596</v>
          </cell>
          <cell r="CB91">
            <v>64.434451799913361</v>
          </cell>
          <cell r="CC91">
            <v>5916721</v>
          </cell>
          <cell r="CD91">
            <v>3428576</v>
          </cell>
          <cell r="CE91">
            <v>-1.3115087858780301E-2</v>
          </cell>
          <cell r="CF91">
            <v>3.9345132983745659E-2</v>
          </cell>
          <cell r="CG91">
            <v>0.88067290136239518</v>
          </cell>
          <cell r="CH91">
            <v>3.0187824536848829E-3</v>
          </cell>
          <cell r="CI91">
            <v>3.3457161118599209E-3</v>
          </cell>
          <cell r="CJ91">
            <v>0.10829984047905335</v>
          </cell>
          <cell r="CK91">
            <v>7.4044747738298202</v>
          </cell>
          <cell r="CL91">
            <v>0.37929287257019439</v>
          </cell>
          <cell r="CM91">
            <v>-1.1951599754845081</v>
          </cell>
          <cell r="CN91">
            <v>15.674378335921741</v>
          </cell>
          <cell r="CO91">
            <v>9.7717094709895147E-2</v>
          </cell>
          <cell r="CP91">
            <v>0</v>
          </cell>
          <cell r="CQ91">
            <v>1.0225115035551153</v>
          </cell>
        </row>
        <row r="92">
          <cell r="A92" t="str">
            <v>14NonFin2016</v>
          </cell>
          <cell r="B92">
            <v>14</v>
          </cell>
          <cell r="C92">
            <v>5</v>
          </cell>
          <cell r="D92" t="str">
            <v>5510</v>
          </cell>
          <cell r="E92" t="str">
            <v>NonFin</v>
          </cell>
          <cell r="F92" t="str">
            <v>ULRI (14)</v>
          </cell>
          <cell r="G92" t="str">
            <v>Hotelsko Turističko Preduzeće Ulcinjska Rivijera</v>
          </cell>
          <cell r="H92" t="str">
            <v>Other activities</v>
          </cell>
          <cell r="I92" t="str">
            <v>Other activities</v>
          </cell>
          <cell r="J92" t="str">
            <v>Ostale djelatnosti</v>
          </cell>
          <cell r="K92" t="str">
            <v>Autres activités</v>
          </cell>
          <cell r="L92" t="str">
            <v>Прочие виды деятельности</v>
          </cell>
          <cell r="M92" t="str">
            <v>Hotels and similar accommodation</v>
          </cell>
          <cell r="N92" t="str">
            <v>JSC</v>
          </cell>
          <cell r="O92" t="str">
            <v>Ministry of Economic Development</v>
          </cell>
          <cell r="P92">
            <v>2016</v>
          </cell>
          <cell r="Q92">
            <v>0.63527299999999998</v>
          </cell>
          <cell r="S92">
            <v>0.36472699999999997</v>
          </cell>
          <cell r="U92">
            <v>37971</v>
          </cell>
          <cell r="V92">
            <v>421168</v>
          </cell>
          <cell r="W92">
            <v>64341</v>
          </cell>
          <cell r="X92">
            <v>8326</v>
          </cell>
          <cell r="Y92">
            <v>531806</v>
          </cell>
          <cell r="Z92">
            <v>107767971</v>
          </cell>
          <cell r="AA92">
            <v>0</v>
          </cell>
          <cell r="AB92">
            <v>107767971</v>
          </cell>
          <cell r="AC92">
            <v>0</v>
          </cell>
          <cell r="AD92">
            <v>108299777</v>
          </cell>
          <cell r="AE92">
            <v>0</v>
          </cell>
          <cell r="AF92">
            <v>423368</v>
          </cell>
          <cell r="AH92">
            <v>291037</v>
          </cell>
          <cell r="AI92">
            <v>714405</v>
          </cell>
          <cell r="AJ92">
            <v>2686307</v>
          </cell>
          <cell r="AL92">
            <v>455453</v>
          </cell>
          <cell r="AM92">
            <v>3141760</v>
          </cell>
          <cell r="AN92">
            <v>0</v>
          </cell>
          <cell r="AO92">
            <v>3856165</v>
          </cell>
          <cell r="AP92">
            <v>-837666</v>
          </cell>
          <cell r="AQ92">
            <v>105281278</v>
          </cell>
          <cell r="AR92">
            <v>104443612</v>
          </cell>
          <cell r="AS92">
            <v>108299777</v>
          </cell>
          <cell r="AT92">
            <v>2781397</v>
          </cell>
          <cell r="AV92">
            <v>-66132</v>
          </cell>
          <cell r="AW92">
            <v>2715265</v>
          </cell>
          <cell r="AX92">
            <v>77737</v>
          </cell>
          <cell r="AY92">
            <v>-2631191</v>
          </cell>
          <cell r="AZ92">
            <v>161811</v>
          </cell>
          <cell r="BA92">
            <v>-189016</v>
          </cell>
          <cell r="BB92">
            <v>38</v>
          </cell>
          <cell r="BC92">
            <v>30981</v>
          </cell>
          <cell r="BD92">
            <v>3814</v>
          </cell>
          <cell r="BE92">
            <v>0</v>
          </cell>
          <cell r="BG92">
            <v>3814</v>
          </cell>
          <cell r="BI92">
            <v>3814</v>
          </cell>
          <cell r="BJ92">
            <v>182292</v>
          </cell>
          <cell r="BK92">
            <v>344103</v>
          </cell>
          <cell r="BL92">
            <v>2859134</v>
          </cell>
          <cell r="BM92">
            <v>0</v>
          </cell>
          <cell r="BN92">
            <v>0</v>
          </cell>
          <cell r="BO92">
            <v>0</v>
          </cell>
          <cell r="BP92">
            <v>0</v>
          </cell>
          <cell r="BQ92">
            <v>0</v>
          </cell>
          <cell r="BR92">
            <v>0</v>
          </cell>
          <cell r="BS92">
            <v>0</v>
          </cell>
          <cell r="BT92">
            <v>0</v>
          </cell>
          <cell r="BU92">
            <v>0</v>
          </cell>
          <cell r="BV92">
            <v>0</v>
          </cell>
          <cell r="BW92">
            <v>0</v>
          </cell>
          <cell r="BX92">
            <v>0</v>
          </cell>
          <cell r="BY92">
            <v>0.74440408451788553</v>
          </cell>
          <cell r="BZ92">
            <v>0.65434172493193632</v>
          </cell>
          <cell r="CA92">
            <v>55.269463510602769</v>
          </cell>
          <cell r="CB92">
            <v>2336.6799733865601</v>
          </cell>
          <cell r="CC92">
            <v>467465</v>
          </cell>
          <cell r="CD92">
            <v>-246940</v>
          </cell>
          <cell r="CE92">
            <v>5.8176161116158538E-2</v>
          </cell>
          <cell r="CF92">
            <v>1.3712533665636369E-3</v>
          </cell>
          <cell r="CG92">
            <v>1.0311694224236401</v>
          </cell>
          <cell r="CH92">
            <v>3.5217062358309378E-5</v>
          </cell>
          <cell r="CI92">
            <v>3.6517312327344634E-5</v>
          </cell>
          <cell r="CJ92">
            <v>3.6921022991813039E-2</v>
          </cell>
          <cell r="CK92">
            <v>11.206426564139226</v>
          </cell>
          <cell r="CL92">
            <v>0.1280951879290044</v>
          </cell>
          <cell r="CM92">
            <v>0.85607038557582427</v>
          </cell>
          <cell r="CN92">
            <v>1.8204966775299445</v>
          </cell>
          <cell r="CO92">
            <v>3.5606398340044594E-2</v>
          </cell>
          <cell r="CP92">
            <v>0</v>
          </cell>
          <cell r="CQ92">
            <v>1.009528409651314</v>
          </cell>
        </row>
        <row r="93">
          <cell r="A93" t="str">
            <v>14NonFin2017</v>
          </cell>
          <cell r="B93">
            <v>14</v>
          </cell>
          <cell r="C93">
            <v>5</v>
          </cell>
          <cell r="D93" t="str">
            <v>5510</v>
          </cell>
          <cell r="E93" t="str">
            <v>NonFin</v>
          </cell>
          <cell r="F93" t="str">
            <v>ULRI (14)</v>
          </cell>
          <cell r="G93" t="str">
            <v>Hotelsko Turističko Preduzeće Ulcinjska Rivijera</v>
          </cell>
          <cell r="H93" t="str">
            <v>Other activities</v>
          </cell>
          <cell r="I93" t="str">
            <v>Other activities</v>
          </cell>
          <cell r="J93" t="str">
            <v>Ostale djelatnosti</v>
          </cell>
          <cell r="K93" t="str">
            <v>Autres activités</v>
          </cell>
          <cell r="L93" t="str">
            <v>Прочие виды деятельности</v>
          </cell>
          <cell r="M93" t="str">
            <v>Hotels and similar accommodation</v>
          </cell>
          <cell r="N93" t="str">
            <v>JSC</v>
          </cell>
          <cell r="O93" t="str">
            <v>Ministry of Economic Development</v>
          </cell>
          <cell r="P93">
            <v>2017</v>
          </cell>
          <cell r="Q93">
            <v>0.63527299999999998</v>
          </cell>
          <cell r="S93">
            <v>0.36472699999999997</v>
          </cell>
          <cell r="U93">
            <v>83884</v>
          </cell>
          <cell r="V93">
            <v>769792</v>
          </cell>
          <cell r="W93">
            <v>36250</v>
          </cell>
          <cell r="X93">
            <v>7545</v>
          </cell>
          <cell r="Y93">
            <v>897471</v>
          </cell>
          <cell r="Z93">
            <v>107686868</v>
          </cell>
          <cell r="AA93">
            <v>0</v>
          </cell>
          <cell r="AB93">
            <v>107686868</v>
          </cell>
          <cell r="AC93">
            <v>0</v>
          </cell>
          <cell r="AD93">
            <v>108584339</v>
          </cell>
          <cell r="AE93">
            <v>0</v>
          </cell>
          <cell r="AF93">
            <v>758044</v>
          </cell>
          <cell r="AH93">
            <v>217091</v>
          </cell>
          <cell r="AI93">
            <v>975135</v>
          </cell>
          <cell r="AJ93">
            <v>2493807</v>
          </cell>
          <cell r="AL93">
            <v>534539</v>
          </cell>
          <cell r="AM93">
            <v>3028346</v>
          </cell>
          <cell r="AN93">
            <v>0</v>
          </cell>
          <cell r="AO93">
            <v>4003481</v>
          </cell>
          <cell r="AP93">
            <v>-700419</v>
          </cell>
          <cell r="AQ93">
            <v>105281278</v>
          </cell>
          <cell r="AR93">
            <v>104580859</v>
          </cell>
          <cell r="AS93">
            <v>108584340</v>
          </cell>
          <cell r="AT93">
            <v>2924513</v>
          </cell>
          <cell r="AV93">
            <v>-55056</v>
          </cell>
          <cell r="AW93">
            <v>2869457</v>
          </cell>
          <cell r="AX93">
            <v>391073</v>
          </cell>
          <cell r="AY93">
            <v>-2932916</v>
          </cell>
          <cell r="AZ93">
            <v>327614</v>
          </cell>
          <cell r="BA93">
            <v>-123235</v>
          </cell>
          <cell r="BB93">
            <v>42</v>
          </cell>
          <cell r="BC93">
            <v>11914</v>
          </cell>
          <cell r="BD93">
            <v>216335</v>
          </cell>
          <cell r="BE93">
            <v>-79086</v>
          </cell>
          <cell r="BG93">
            <v>137249</v>
          </cell>
          <cell r="BI93">
            <v>137249</v>
          </cell>
          <cell r="BJ93">
            <v>176681</v>
          </cell>
          <cell r="BK93">
            <v>504295</v>
          </cell>
          <cell r="BL93">
            <v>3315586</v>
          </cell>
          <cell r="BM93">
            <v>0</v>
          </cell>
          <cell r="BN93">
            <v>0</v>
          </cell>
          <cell r="BO93">
            <v>0</v>
          </cell>
          <cell r="BP93">
            <v>0</v>
          </cell>
          <cell r="BQ93">
            <v>0</v>
          </cell>
          <cell r="BR93">
            <v>0</v>
          </cell>
          <cell r="BS93">
            <v>0</v>
          </cell>
          <cell r="BT93">
            <v>0</v>
          </cell>
          <cell r="BU93">
            <v>0</v>
          </cell>
          <cell r="BV93">
            <v>0</v>
          </cell>
          <cell r="BW93">
            <v>0</v>
          </cell>
          <cell r="BX93">
            <v>0</v>
          </cell>
          <cell r="BY93">
            <v>0.92035564306480644</v>
          </cell>
          <cell r="BZ93">
            <v>0.8831813031016218</v>
          </cell>
          <cell r="CA93">
            <v>96.075510691865617</v>
          </cell>
          <cell r="CB93">
            <v>5025.5387242080787</v>
          </cell>
          <cell r="CC93">
            <v>861221</v>
          </cell>
          <cell r="CD93">
            <v>-113914</v>
          </cell>
          <cell r="CE93">
            <v>0.1120234377484388</v>
          </cell>
          <cell r="CF93">
            <v>4.693054877854877E-2</v>
          </cell>
          <cell r="CG93">
            <v>0.97876184917395481</v>
          </cell>
          <cell r="CH93">
            <v>1.2639852235044686E-3</v>
          </cell>
          <cell r="CI93">
            <v>1.3123720852206808E-3</v>
          </cell>
          <cell r="CJ93">
            <v>3.8281202107930672E-2</v>
          </cell>
          <cell r="CK93">
            <v>7.9387679830258087</v>
          </cell>
          <cell r="CL93">
            <v>0.2022189367501174</v>
          </cell>
          <cell r="CM93">
            <v>2.6584493041749502</v>
          </cell>
          <cell r="CN93">
            <v>4.0921410313628437</v>
          </cell>
          <cell r="CO93">
            <v>3.6869782851466269E-2</v>
          </cell>
          <cell r="CP93">
            <v>0</v>
          </cell>
          <cell r="CQ93">
            <v>0.93837077367319077</v>
          </cell>
        </row>
        <row r="94">
          <cell r="A94" t="str">
            <v>14NonFin2018</v>
          </cell>
          <cell r="B94">
            <v>14</v>
          </cell>
          <cell r="C94">
            <v>5</v>
          </cell>
          <cell r="D94" t="str">
            <v>5510</v>
          </cell>
          <cell r="E94" t="str">
            <v>NonFin</v>
          </cell>
          <cell r="F94" t="str">
            <v>ULRI (14)</v>
          </cell>
          <cell r="G94" t="str">
            <v>Hotelsko Turističko Preduzeće Ulcinjska Rivijera</v>
          </cell>
          <cell r="H94" t="str">
            <v>Other activities</v>
          </cell>
          <cell r="I94" t="str">
            <v>Other activities</v>
          </cell>
          <cell r="J94" t="str">
            <v>Ostale djelatnosti</v>
          </cell>
          <cell r="K94" t="str">
            <v>Autres activités</v>
          </cell>
          <cell r="L94" t="str">
            <v>Прочие виды деятельности</v>
          </cell>
          <cell r="M94" t="str">
            <v>Hotels and similar accommodation</v>
          </cell>
          <cell r="N94" t="str">
            <v>JSC</v>
          </cell>
          <cell r="O94" t="str">
            <v>Ministry of Economic Development</v>
          </cell>
          <cell r="P94">
            <v>2018</v>
          </cell>
          <cell r="Q94">
            <v>0.63527299999999998</v>
          </cell>
          <cell r="S94">
            <v>0.36472699999999997</v>
          </cell>
          <cell r="U94">
            <v>537500</v>
          </cell>
          <cell r="V94">
            <v>610141</v>
          </cell>
          <cell r="W94">
            <v>29152</v>
          </cell>
          <cell r="X94">
            <v>0</v>
          </cell>
          <cell r="Y94">
            <v>1176793</v>
          </cell>
          <cell r="Z94">
            <v>107633160</v>
          </cell>
          <cell r="AA94">
            <v>0</v>
          </cell>
          <cell r="AB94">
            <v>107633160</v>
          </cell>
          <cell r="AC94">
            <v>0</v>
          </cell>
          <cell r="AD94">
            <v>108809953</v>
          </cell>
          <cell r="AE94">
            <v>0</v>
          </cell>
          <cell r="AF94">
            <v>448879</v>
          </cell>
          <cell r="AH94">
            <v>450143</v>
          </cell>
          <cell r="AI94">
            <v>899022</v>
          </cell>
          <cell r="AJ94">
            <v>300000</v>
          </cell>
          <cell r="AL94">
            <v>3155376</v>
          </cell>
          <cell r="AM94">
            <v>3455376</v>
          </cell>
          <cell r="AN94">
            <v>0</v>
          </cell>
          <cell r="AO94">
            <v>4354398</v>
          </cell>
          <cell r="AP94">
            <v>-825723</v>
          </cell>
          <cell r="AQ94">
            <v>105281278</v>
          </cell>
          <cell r="AR94">
            <v>104455555</v>
          </cell>
          <cell r="AS94">
            <v>108809953</v>
          </cell>
          <cell r="AT94">
            <v>1364435</v>
          </cell>
          <cell r="AV94">
            <v>-51698</v>
          </cell>
          <cell r="AW94">
            <v>1312737</v>
          </cell>
          <cell r="AX94">
            <v>2259107</v>
          </cell>
          <cell r="AY94">
            <v>-3546713</v>
          </cell>
          <cell r="AZ94">
            <v>25131</v>
          </cell>
          <cell r="BA94">
            <v>-74315</v>
          </cell>
          <cell r="BB94">
            <v>35</v>
          </cell>
          <cell r="BC94">
            <v>3814</v>
          </cell>
          <cell r="BD94">
            <v>-45335</v>
          </cell>
          <cell r="BE94">
            <v>-79969</v>
          </cell>
          <cell r="BG94">
            <v>-125304</v>
          </cell>
          <cell r="BI94">
            <v>-125304</v>
          </cell>
          <cell r="BJ94">
            <v>168696</v>
          </cell>
          <cell r="BK94">
            <v>193827</v>
          </cell>
          <cell r="BL94">
            <v>3623542</v>
          </cell>
          <cell r="BM94">
            <v>0</v>
          </cell>
          <cell r="BN94">
            <v>0</v>
          </cell>
          <cell r="BO94">
            <v>0</v>
          </cell>
          <cell r="BP94">
            <v>0</v>
          </cell>
          <cell r="BQ94">
            <v>0</v>
          </cell>
          <cell r="BR94">
            <v>0</v>
          </cell>
          <cell r="BS94">
            <v>0</v>
          </cell>
          <cell r="BT94">
            <v>0</v>
          </cell>
          <cell r="BU94">
            <v>0</v>
          </cell>
          <cell r="BV94">
            <v>2056049</v>
          </cell>
          <cell r="BW94">
            <v>0</v>
          </cell>
          <cell r="BX94">
            <v>0</v>
          </cell>
          <cell r="BY94">
            <v>1.3089701920531422</v>
          </cell>
          <cell r="BZ94">
            <v>1.2765438443108177</v>
          </cell>
          <cell r="CA94">
            <v>163.21881584685235</v>
          </cell>
          <cell r="CB94">
            <v>3169.1909745057837</v>
          </cell>
          <cell r="CC94">
            <v>1147641</v>
          </cell>
          <cell r="CD94">
            <v>248619</v>
          </cell>
          <cell r="CE94">
            <v>1.8418612832417813E-2</v>
          </cell>
          <cell r="CF94">
            <v>-9.1835814824451148E-2</v>
          </cell>
          <cell r="CG94">
            <v>0.37917708677524609</v>
          </cell>
          <cell r="CH94">
            <v>-1.1515858296529179E-3</v>
          </cell>
          <cell r="CI94">
            <v>-1.1995915391957853E-3</v>
          </cell>
          <cell r="CJ94">
            <v>4.1686610156826988E-2</v>
          </cell>
          <cell r="CK94">
            <v>22.46538407961739</v>
          </cell>
          <cell r="CL94">
            <v>0.64609000000000005</v>
          </cell>
          <cell r="CM94">
            <v>0.3381686066070107</v>
          </cell>
          <cell r="CN94">
            <v>2.608181390028931</v>
          </cell>
          <cell r="CO94">
            <v>4.0018379568641113E-2</v>
          </cell>
          <cell r="CP94">
            <v>0</v>
          </cell>
          <cell r="CQ94">
            <v>1.0135831183963095</v>
          </cell>
        </row>
        <row r="95">
          <cell r="A95" t="str">
            <v>14NonFin2019</v>
          </cell>
          <cell r="B95">
            <v>14</v>
          </cell>
          <cell r="C95">
            <v>5</v>
          </cell>
          <cell r="D95" t="str">
            <v>5510</v>
          </cell>
          <cell r="E95" t="str">
            <v>NonFin</v>
          </cell>
          <cell r="F95" t="str">
            <v>ULRI (14)</v>
          </cell>
          <cell r="G95" t="str">
            <v>Hotelsko Turističko Preduzeće Ulcinjska Rivijera</v>
          </cell>
          <cell r="H95" t="str">
            <v>Other activities</v>
          </cell>
          <cell r="I95" t="str">
            <v>Other activities</v>
          </cell>
          <cell r="J95" t="str">
            <v>Ostale djelatnosti</v>
          </cell>
          <cell r="K95" t="str">
            <v>Autres activités</v>
          </cell>
          <cell r="L95" t="str">
            <v>Прочие виды деятельности</v>
          </cell>
          <cell r="M95" t="str">
            <v>Hotels and similar accommodation</v>
          </cell>
          <cell r="N95" t="str">
            <v>JSC</v>
          </cell>
          <cell r="O95" t="str">
            <v>Ministry of Economic Development</v>
          </cell>
          <cell r="P95">
            <v>2019</v>
          </cell>
          <cell r="Q95">
            <v>0.63527299999999998</v>
          </cell>
          <cell r="S95">
            <v>0.36472699999999997</v>
          </cell>
          <cell r="U95">
            <v>140190</v>
          </cell>
          <cell r="V95">
            <v>392847</v>
          </cell>
          <cell r="W95">
            <v>31879</v>
          </cell>
          <cell r="X95">
            <v>7197159</v>
          </cell>
          <cell r="Y95">
            <v>7762075</v>
          </cell>
          <cell r="Z95">
            <v>107625350</v>
          </cell>
          <cell r="AA95">
            <v>0</v>
          </cell>
          <cell r="AB95">
            <v>107625350</v>
          </cell>
          <cell r="AC95">
            <v>0</v>
          </cell>
          <cell r="AD95">
            <v>115387425</v>
          </cell>
          <cell r="AE95">
            <v>0</v>
          </cell>
          <cell r="AF95">
            <v>137783</v>
          </cell>
          <cell r="AH95">
            <v>2978564</v>
          </cell>
          <cell r="AI95">
            <v>3116347</v>
          </cell>
          <cell r="AJ95">
            <v>205000</v>
          </cell>
          <cell r="AL95">
            <v>2823071</v>
          </cell>
          <cell r="AM95">
            <v>3028071</v>
          </cell>
          <cell r="AN95">
            <v>0</v>
          </cell>
          <cell r="AO95">
            <v>6144418</v>
          </cell>
          <cell r="AP95">
            <v>-969250</v>
          </cell>
          <cell r="AQ95">
            <v>110212257</v>
          </cell>
          <cell r="AR95">
            <v>109243007</v>
          </cell>
          <cell r="AS95">
            <v>115387425</v>
          </cell>
          <cell r="AT95">
            <v>1452761</v>
          </cell>
          <cell r="AV95">
            <v>-417320</v>
          </cell>
          <cell r="AW95">
            <v>1035441</v>
          </cell>
          <cell r="AX95">
            <v>284645</v>
          </cell>
          <cell r="AY95">
            <v>-1374611</v>
          </cell>
          <cell r="AZ95">
            <v>-54525</v>
          </cell>
          <cell r="BB95">
            <v>0</v>
          </cell>
          <cell r="BC95">
            <v>-9325</v>
          </cell>
          <cell r="BD95">
            <v>-63850</v>
          </cell>
          <cell r="BE95">
            <v>-79677</v>
          </cell>
          <cell r="BF95">
            <v>0</v>
          </cell>
          <cell r="BG95">
            <v>-143527</v>
          </cell>
          <cell r="BI95">
            <v>-143527</v>
          </cell>
          <cell r="BJ95">
            <v>426511</v>
          </cell>
          <cell r="BK95">
            <v>371986</v>
          </cell>
          <cell r="BL95">
            <v>1737406</v>
          </cell>
          <cell r="BM95">
            <v>0</v>
          </cell>
          <cell r="BN95">
            <v>0</v>
          </cell>
          <cell r="BO95">
            <v>0</v>
          </cell>
          <cell r="BP95">
            <v>0</v>
          </cell>
          <cell r="BQ95">
            <v>0</v>
          </cell>
          <cell r="BR95">
            <v>0</v>
          </cell>
          <cell r="BS95">
            <v>0</v>
          </cell>
          <cell r="BT95">
            <v>0</v>
          </cell>
          <cell r="BU95">
            <v>0</v>
          </cell>
          <cell r="BV95">
            <v>0</v>
          </cell>
          <cell r="BW95">
            <v>2221495</v>
          </cell>
          <cell r="BX95">
            <v>0</v>
          </cell>
          <cell r="BY95">
            <v>2.4907608170720397</v>
          </cell>
          <cell r="BZ95">
            <v>2.4805312117039597</v>
          </cell>
          <cell r="CA95">
            <v>98.701131844811357</v>
          </cell>
          <cell r="CB95">
            <v>120.5089499664526</v>
          </cell>
          <cell r="CC95">
            <v>7730196</v>
          </cell>
          <cell r="CD95">
            <v>4613849</v>
          </cell>
          <cell r="CE95">
            <v>-3.7531982204918775E-2</v>
          </cell>
          <cell r="CF95">
            <v>-9.8796016688223326E-2</v>
          </cell>
          <cell r="CG95">
            <v>0.81072373880467496</v>
          </cell>
          <cell r="CH95">
            <v>-1.243870378422952E-3</v>
          </cell>
          <cell r="CI95">
            <v>-1.3138323810511733E-3</v>
          </cell>
          <cell r="CJ95">
            <v>5.624541257821656E-2</v>
          </cell>
          <cell r="CK95">
            <v>16.517874328603764</v>
          </cell>
          <cell r="CL95">
            <v>1.8145658536585365</v>
          </cell>
          <cell r="CM95" t="str">
            <v/>
          </cell>
          <cell r="CN95" t="str">
            <v/>
          </cell>
          <cell r="CO95">
            <v>5.3250326021228048E-2</v>
          </cell>
          <cell r="CP95">
            <v>0</v>
          </cell>
          <cell r="CQ95">
            <v>1.0313829928065172</v>
          </cell>
        </row>
        <row r="96">
          <cell r="A96" t="str">
            <v>14NonFin2020</v>
          </cell>
          <cell r="B96">
            <v>14</v>
          </cell>
          <cell r="C96">
            <v>5</v>
          </cell>
          <cell r="D96" t="str">
            <v>5510</v>
          </cell>
          <cell r="E96" t="str">
            <v>NonFin</v>
          </cell>
          <cell r="F96" t="str">
            <v>ULRI (14)</v>
          </cell>
          <cell r="G96" t="str">
            <v>Hotelsko Turističko Preduzeće Ulcinjska Rivijera</v>
          </cell>
          <cell r="H96" t="str">
            <v>Other activities</v>
          </cell>
          <cell r="I96" t="str">
            <v>Other activities</v>
          </cell>
          <cell r="J96" t="str">
            <v>Ostale djelatnosti</v>
          </cell>
          <cell r="K96" t="str">
            <v>Autres activités</v>
          </cell>
          <cell r="L96" t="str">
            <v>Прочие виды деятельности</v>
          </cell>
          <cell r="M96" t="str">
            <v>Hotels and similar accommodation</v>
          </cell>
          <cell r="N96" t="str">
            <v>JSC</v>
          </cell>
          <cell r="O96" t="str">
            <v>Ministry of Economic Development</v>
          </cell>
          <cell r="P96">
            <v>2020</v>
          </cell>
          <cell r="Q96">
            <v>0.63527299999999998</v>
          </cell>
          <cell r="S96">
            <v>0.36472699999999997</v>
          </cell>
          <cell r="U96">
            <v>181842</v>
          </cell>
          <cell r="V96">
            <v>142750</v>
          </cell>
          <cell r="W96">
            <v>30494</v>
          </cell>
          <cell r="X96">
            <v>7196760</v>
          </cell>
          <cell r="Y96">
            <v>7551846</v>
          </cell>
          <cell r="Z96">
            <v>107076865</v>
          </cell>
          <cell r="AA96">
            <v>0</v>
          </cell>
          <cell r="AB96">
            <v>107076865</v>
          </cell>
          <cell r="AC96">
            <v>0</v>
          </cell>
          <cell r="AD96">
            <v>114628711</v>
          </cell>
          <cell r="AE96">
            <v>0</v>
          </cell>
          <cell r="AF96">
            <v>158733</v>
          </cell>
          <cell r="AH96">
            <v>3113924</v>
          </cell>
          <cell r="AI96">
            <v>3272657</v>
          </cell>
          <cell r="AJ96">
            <v>447143</v>
          </cell>
          <cell r="AL96">
            <v>2641600</v>
          </cell>
          <cell r="AM96">
            <v>3088743</v>
          </cell>
          <cell r="AN96">
            <v>0</v>
          </cell>
          <cell r="AO96">
            <v>6361400</v>
          </cell>
          <cell r="AP96">
            <v>-1944946</v>
          </cell>
          <cell r="AQ96">
            <v>110212257</v>
          </cell>
          <cell r="AR96">
            <v>108267311</v>
          </cell>
          <cell r="AS96">
            <v>114628711</v>
          </cell>
          <cell r="AT96">
            <v>241242</v>
          </cell>
          <cell r="AV96">
            <v>-95095</v>
          </cell>
          <cell r="AW96">
            <v>146147</v>
          </cell>
          <cell r="AX96">
            <v>384080</v>
          </cell>
          <cell r="AY96">
            <v>-1413305</v>
          </cell>
          <cell r="AZ96">
            <v>-883078</v>
          </cell>
          <cell r="BA96">
            <v>-13389</v>
          </cell>
          <cell r="BB96">
            <v>0</v>
          </cell>
          <cell r="BC96">
            <v>32</v>
          </cell>
          <cell r="BD96">
            <v>-896435</v>
          </cell>
          <cell r="BE96">
            <v>-79261</v>
          </cell>
          <cell r="BF96">
            <v>0</v>
          </cell>
          <cell r="BG96">
            <v>-975696</v>
          </cell>
          <cell r="BI96">
            <v>-975696</v>
          </cell>
          <cell r="BJ96">
            <v>184960</v>
          </cell>
          <cell r="BK96">
            <v>-698118</v>
          </cell>
          <cell r="BL96">
            <v>625322</v>
          </cell>
          <cell r="BM96">
            <v>0</v>
          </cell>
          <cell r="BN96">
            <v>0</v>
          </cell>
          <cell r="BO96">
            <v>0</v>
          </cell>
          <cell r="BP96">
            <v>0</v>
          </cell>
          <cell r="BQ96">
            <v>0</v>
          </cell>
          <cell r="BR96">
            <v>0</v>
          </cell>
          <cell r="BS96">
            <v>0</v>
          </cell>
          <cell r="BT96">
            <v>0</v>
          </cell>
          <cell r="BU96">
            <v>0</v>
          </cell>
          <cell r="BV96">
            <v>152835</v>
          </cell>
          <cell r="BW96">
            <v>0</v>
          </cell>
          <cell r="BX96">
            <v>0</v>
          </cell>
          <cell r="BY96">
            <v>2.3075580483992058</v>
          </cell>
          <cell r="BZ96">
            <v>2.2982402372139825</v>
          </cell>
          <cell r="CA96">
            <v>215.98125533696455</v>
          </cell>
          <cell r="CB96">
            <v>609.2596351017404</v>
          </cell>
          <cell r="CC96">
            <v>7521352</v>
          </cell>
          <cell r="CD96">
            <v>4248695</v>
          </cell>
          <cell r="CE96">
            <v>-3.6605483290637615</v>
          </cell>
          <cell r="CF96">
            <v>-4.0444698684308706</v>
          </cell>
          <cell r="CG96">
            <v>0.15993237867939539</v>
          </cell>
          <cell r="CH96">
            <v>-8.5117942223043933E-3</v>
          </cell>
          <cell r="CI96">
            <v>-9.0119168102364717E-3</v>
          </cell>
          <cell r="CJ96">
            <v>5.8756423718697513E-2</v>
          </cell>
          <cell r="CK96">
            <v>-9.1122131215639754</v>
          </cell>
          <cell r="CL96">
            <v>-1.5612857631674879</v>
          </cell>
          <cell r="CM96">
            <v>-65.955485846590491</v>
          </cell>
          <cell r="CN96">
            <v>-52.141160654268432</v>
          </cell>
          <cell r="CO96">
            <v>5.5495695140460925E-2</v>
          </cell>
          <cell r="CP96">
            <v>0</v>
          </cell>
          <cell r="CQ96">
            <v>2.4336086048467829</v>
          </cell>
        </row>
        <row r="97">
          <cell r="A97" t="str">
            <v>14NonFin2021</v>
          </cell>
          <cell r="B97">
            <v>14</v>
          </cell>
          <cell r="C97">
            <v>5</v>
          </cell>
          <cell r="D97" t="str">
            <v>5510</v>
          </cell>
          <cell r="E97" t="str">
            <v>NonFin</v>
          </cell>
          <cell r="F97" t="str">
            <v>ULRI (14)</v>
          </cell>
          <cell r="G97" t="str">
            <v>Hotelsko Turističko Preduzeće Ulcinjska Rivijera</v>
          </cell>
          <cell r="H97" t="str">
            <v>Other activities</v>
          </cell>
          <cell r="I97" t="str">
            <v>Other activities</v>
          </cell>
          <cell r="J97" t="str">
            <v>Ostale djelatnosti</v>
          </cell>
          <cell r="K97" t="str">
            <v>Autres activités</v>
          </cell>
          <cell r="L97" t="str">
            <v>Прочие виды деятельности</v>
          </cell>
          <cell r="M97" t="str">
            <v>Hotels and similar accommodation</v>
          </cell>
          <cell r="N97" t="str">
            <v>JSC</v>
          </cell>
          <cell r="O97" t="str">
            <v>Ministry of Economic Development</v>
          </cell>
          <cell r="P97">
            <v>2021</v>
          </cell>
          <cell r="Q97">
            <v>0.63527299999999998</v>
          </cell>
          <cell r="S97">
            <v>0.36472699999999997</v>
          </cell>
          <cell r="U97">
            <v>298805</v>
          </cell>
          <cell r="V97">
            <v>169774</v>
          </cell>
          <cell r="W97">
            <v>37135</v>
          </cell>
          <cell r="X97">
            <v>7198237</v>
          </cell>
          <cell r="Y97">
            <v>7703951</v>
          </cell>
          <cell r="Z97">
            <v>106943262</v>
          </cell>
          <cell r="AA97">
            <v>0</v>
          </cell>
          <cell r="AB97">
            <v>106943262</v>
          </cell>
          <cell r="AC97">
            <v>0</v>
          </cell>
          <cell r="AD97">
            <v>114647213</v>
          </cell>
          <cell r="AE97">
            <v>0</v>
          </cell>
          <cell r="AF97">
            <v>161623</v>
          </cell>
          <cell r="AH97">
            <v>3168443</v>
          </cell>
          <cell r="AI97">
            <v>3330066</v>
          </cell>
          <cell r="AJ97">
            <v>513282</v>
          </cell>
          <cell r="AL97">
            <v>2465006</v>
          </cell>
          <cell r="AM97">
            <v>2978288</v>
          </cell>
          <cell r="AN97">
            <v>0</v>
          </cell>
          <cell r="AO97">
            <v>6308354</v>
          </cell>
          <cell r="AP97">
            <v>-1873398</v>
          </cell>
          <cell r="AQ97">
            <v>110212257</v>
          </cell>
          <cell r="AR97">
            <v>108338859</v>
          </cell>
          <cell r="AS97">
            <v>114647213</v>
          </cell>
          <cell r="AT97">
            <v>1017097</v>
          </cell>
          <cell r="AV97">
            <v>-225117</v>
          </cell>
          <cell r="AW97">
            <v>791980</v>
          </cell>
          <cell r="AX97">
            <v>379438</v>
          </cell>
          <cell r="AY97">
            <v>-1002304</v>
          </cell>
          <cell r="AZ97">
            <v>169114</v>
          </cell>
          <cell r="BA97">
            <v>-19986</v>
          </cell>
          <cell r="BB97">
            <v>0</v>
          </cell>
          <cell r="BC97">
            <v>5</v>
          </cell>
          <cell r="BD97">
            <v>149133</v>
          </cell>
          <cell r="BE97">
            <v>-77585</v>
          </cell>
          <cell r="BF97">
            <v>0</v>
          </cell>
          <cell r="BG97">
            <v>71548</v>
          </cell>
          <cell r="BI97">
            <v>71548</v>
          </cell>
          <cell r="BJ97">
            <v>177320</v>
          </cell>
          <cell r="BK97">
            <v>346434</v>
          </cell>
          <cell r="BL97">
            <v>1396535</v>
          </cell>
          <cell r="BV97">
            <v>116438.72</v>
          </cell>
          <cell r="BY97">
            <v>2.3134529465782361</v>
          </cell>
          <cell r="BZ97">
            <v>2.3023015159459304</v>
          </cell>
          <cell r="CA97">
            <v>60.925860561971966</v>
          </cell>
          <cell r="CB97">
            <v>262.05215510156938</v>
          </cell>
          <cell r="CC97">
            <v>7666816</v>
          </cell>
          <cell r="CD97">
            <v>4336750</v>
          </cell>
          <cell r="CE97">
            <v>0.16627126026327874</v>
          </cell>
          <cell r="CF97">
            <v>7.0345306298219348E-2</v>
          </cell>
          <cell r="CG97">
            <v>0.82864559104007507</v>
          </cell>
          <cell r="CH97">
            <v>6.2407099246276486E-4</v>
          </cell>
          <cell r="CI97">
            <v>6.6040939198002812E-4</v>
          </cell>
          <cell r="CJ97">
            <v>5.8227990014183183E-2</v>
          </cell>
          <cell r="CK97">
            <v>18.209396306367157</v>
          </cell>
          <cell r="CL97">
            <v>0.67493892246367493</v>
          </cell>
          <cell r="CM97">
            <v>8.4616231361953371</v>
          </cell>
          <cell r="CN97">
            <v>17.333833683578504</v>
          </cell>
          <cell r="CO97">
            <v>5.502405017032555E-2</v>
          </cell>
          <cell r="CP97">
            <v>0</v>
          </cell>
          <cell r="CQ97">
            <v>0.89321570887947666</v>
          </cell>
        </row>
        <row r="98">
          <cell r="A98" t="str">
            <v>14NonFin2022</v>
          </cell>
          <cell r="B98">
            <v>14</v>
          </cell>
          <cell r="C98">
            <v>5</v>
          </cell>
          <cell r="D98" t="str">
            <v>5510</v>
          </cell>
          <cell r="E98" t="str">
            <v>NonFin</v>
          </cell>
          <cell r="F98" t="str">
            <v>ULRI (14)</v>
          </cell>
          <cell r="G98" t="str">
            <v>Hotelsko Turističko Preduzeće Ulcinjska Rivijera</v>
          </cell>
          <cell r="H98" t="str">
            <v>Other activities</v>
          </cell>
          <cell r="I98" t="str">
            <v>Other activities</v>
          </cell>
          <cell r="J98" t="str">
            <v>Ostale djelatnosti</v>
          </cell>
          <cell r="K98" t="str">
            <v>Autres activités</v>
          </cell>
          <cell r="L98" t="str">
            <v>Прочие виды деятельности</v>
          </cell>
          <cell r="M98" t="str">
            <v>Hotels and similar accommodation</v>
          </cell>
          <cell r="N98" t="str">
            <v>JSC</v>
          </cell>
          <cell r="O98" t="str">
            <v>Ministry of Economic Development</v>
          </cell>
          <cell r="P98">
            <v>2022</v>
          </cell>
          <cell r="Q98">
            <v>0.63527299999999998</v>
          </cell>
          <cell r="S98">
            <v>0.36472699999999997</v>
          </cell>
          <cell r="U98">
            <v>203831.00099999999</v>
          </cell>
          <cell r="V98">
            <v>6214</v>
          </cell>
          <cell r="W98">
            <v>23683</v>
          </cell>
          <cell r="X98">
            <v>582882</v>
          </cell>
          <cell r="Y98">
            <v>816610.00100000005</v>
          </cell>
          <cell r="Z98">
            <v>1092694</v>
          </cell>
          <cell r="AA98">
            <v>41412</v>
          </cell>
          <cell r="AB98">
            <v>1134106</v>
          </cell>
          <cell r="AC98">
            <v>0</v>
          </cell>
          <cell r="AD98">
            <v>1950716.0009999999</v>
          </cell>
          <cell r="AE98">
            <v>641631.00100000005</v>
          </cell>
          <cell r="AF98">
            <v>30417</v>
          </cell>
          <cell r="AH98">
            <v>1134187</v>
          </cell>
          <cell r="AI98">
            <v>1806235</v>
          </cell>
          <cell r="AJ98">
            <v>0</v>
          </cell>
          <cell r="AL98">
            <v>18417</v>
          </cell>
          <cell r="AM98">
            <v>18417</v>
          </cell>
          <cell r="AN98">
            <v>0</v>
          </cell>
          <cell r="AO98">
            <v>1824652.0009999999</v>
          </cell>
          <cell r="AP98">
            <v>96064</v>
          </cell>
          <cell r="AQ98">
            <v>30000</v>
          </cell>
          <cell r="AR98">
            <v>126064</v>
          </cell>
          <cell r="AS98">
            <v>1950716.0009999999</v>
          </cell>
          <cell r="AT98">
            <v>1411654</v>
          </cell>
          <cell r="AV98">
            <v>-274949</v>
          </cell>
          <cell r="AW98">
            <v>1136705</v>
          </cell>
          <cell r="AX98">
            <v>369553</v>
          </cell>
          <cell r="AY98">
            <v>-1097550</v>
          </cell>
          <cell r="AZ98">
            <v>408708</v>
          </cell>
          <cell r="BA98">
            <v>-17157</v>
          </cell>
          <cell r="BB98">
            <v>0</v>
          </cell>
          <cell r="BC98">
            <v>3</v>
          </cell>
          <cell r="BD98">
            <v>391554</v>
          </cell>
          <cell r="BE98">
            <v>-99869</v>
          </cell>
          <cell r="BF98">
            <v>0</v>
          </cell>
          <cell r="BG98">
            <v>291685</v>
          </cell>
          <cell r="BI98">
            <v>291685</v>
          </cell>
          <cell r="BJ98">
            <v>175837</v>
          </cell>
          <cell r="BK98">
            <v>584545</v>
          </cell>
          <cell r="BL98">
            <v>1781207</v>
          </cell>
          <cell r="BY98">
            <v>0.45210617721392843</v>
          </cell>
          <cell r="BZ98">
            <v>0.43899437282524151</v>
          </cell>
          <cell r="CA98">
            <v>1.6067039090315332</v>
          </cell>
          <cell r="CB98">
            <v>40.379143041073071</v>
          </cell>
          <cell r="CC98">
            <v>792927.00100000005</v>
          </cell>
          <cell r="CD98">
            <v>-1013307.999</v>
          </cell>
          <cell r="CE98">
            <v>0.2895242035229596</v>
          </cell>
          <cell r="CF98">
            <v>0.2066264112877518</v>
          </cell>
          <cell r="CG98">
            <v>1.028528253936797</v>
          </cell>
          <cell r="CH98">
            <v>0.14952714790388394</v>
          </cell>
          <cell r="CI98">
            <v>2.3137850615560351</v>
          </cell>
          <cell r="CJ98">
            <v>14.474013207577103</v>
          </cell>
          <cell r="CK98">
            <v>3.1214910759650669</v>
          </cell>
          <cell r="CL98">
            <v>0.91102985842169426</v>
          </cell>
          <cell r="CM98">
            <v>23.821647141108585</v>
          </cell>
          <cell r="CN98">
            <v>34.0703502943405</v>
          </cell>
          <cell r="CO98">
            <v>0.93537552368700749</v>
          </cell>
          <cell r="CP98">
            <v>0</v>
          </cell>
          <cell r="CQ98">
            <v>0.78017658812254831</v>
          </cell>
        </row>
        <row r="99">
          <cell r="A99" t="str">
            <v>15NonFin2016</v>
          </cell>
          <cell r="B99">
            <v>15</v>
          </cell>
          <cell r="C99">
            <v>5</v>
          </cell>
          <cell r="D99" t="str">
            <v>8290</v>
          </cell>
          <cell r="E99" t="str">
            <v>NonFin</v>
          </cell>
          <cell r="F99" t="str">
            <v>IPCT (15)</v>
          </cell>
          <cell r="G99" t="str">
            <v>Inovaciono Preduzetnički Centar Tehnopolis</v>
          </cell>
          <cell r="H99" t="str">
            <v>Other activities</v>
          </cell>
          <cell r="I99" t="str">
            <v>Other activities</v>
          </cell>
          <cell r="J99" t="str">
            <v>Ostale djelatnosti</v>
          </cell>
          <cell r="K99" t="str">
            <v>Autres activités</v>
          </cell>
          <cell r="L99" t="str">
            <v>Прочие виды деятельности</v>
          </cell>
          <cell r="M99" t="str">
            <v>Business support service activities nec</v>
          </cell>
          <cell r="N99" t="str">
            <v>LLC</v>
          </cell>
          <cell r="O99" t="str">
            <v>Ministry of Economic Development</v>
          </cell>
          <cell r="P99">
            <v>2016</v>
          </cell>
          <cell r="Q99">
            <v>1</v>
          </cell>
          <cell r="U99">
            <v>51000</v>
          </cell>
          <cell r="V99">
            <v>1396</v>
          </cell>
          <cell r="W99">
            <v>0</v>
          </cell>
          <cell r="X99">
            <v>0</v>
          </cell>
          <cell r="Y99">
            <v>52396</v>
          </cell>
          <cell r="Z99">
            <v>82252</v>
          </cell>
          <cell r="AA99">
            <v>832790</v>
          </cell>
          <cell r="AB99">
            <v>915042</v>
          </cell>
          <cell r="AC99">
            <v>0</v>
          </cell>
          <cell r="AD99">
            <v>967438</v>
          </cell>
          <cell r="AE99">
            <v>0</v>
          </cell>
          <cell r="AF99">
            <v>4634</v>
          </cell>
          <cell r="AH99">
            <v>98130</v>
          </cell>
          <cell r="AI99">
            <v>102764</v>
          </cell>
          <cell r="AJ99">
            <v>0</v>
          </cell>
          <cell r="AL99">
            <v>0</v>
          </cell>
          <cell r="AM99">
            <v>0</v>
          </cell>
          <cell r="AN99">
            <v>0</v>
          </cell>
          <cell r="AO99">
            <v>102764</v>
          </cell>
          <cell r="AP99">
            <v>1885</v>
          </cell>
          <cell r="AQ99">
            <v>862790</v>
          </cell>
          <cell r="AR99">
            <v>864675</v>
          </cell>
          <cell r="AS99">
            <v>967439</v>
          </cell>
          <cell r="AT99">
            <v>6247</v>
          </cell>
          <cell r="AV99">
            <v>0</v>
          </cell>
          <cell r="AW99">
            <v>6247</v>
          </cell>
          <cell r="AX99">
            <v>81853</v>
          </cell>
          <cell r="AY99">
            <v>-92887</v>
          </cell>
          <cell r="AZ99">
            <v>-4787</v>
          </cell>
          <cell r="BA99">
            <v>0</v>
          </cell>
          <cell r="BB99">
            <v>0</v>
          </cell>
          <cell r="BC99">
            <v>0</v>
          </cell>
          <cell r="BD99">
            <v>-4787</v>
          </cell>
          <cell r="BE99">
            <v>0</v>
          </cell>
          <cell r="BG99">
            <v>-4787</v>
          </cell>
          <cell r="BI99">
            <v>-4787</v>
          </cell>
          <cell r="BJ99">
            <v>0</v>
          </cell>
          <cell r="BK99">
            <v>-4787</v>
          </cell>
          <cell r="BL99">
            <v>88100</v>
          </cell>
          <cell r="BM99">
            <v>0</v>
          </cell>
          <cell r="BN99">
            <v>0</v>
          </cell>
          <cell r="BO99">
            <v>0</v>
          </cell>
          <cell r="BP99">
            <v>0</v>
          </cell>
          <cell r="BQ99">
            <v>0</v>
          </cell>
          <cell r="BR99">
            <v>0</v>
          </cell>
          <cell r="BS99">
            <v>0</v>
          </cell>
          <cell r="BT99">
            <v>0</v>
          </cell>
          <cell r="BU99">
            <v>0</v>
          </cell>
          <cell r="BV99">
            <v>0</v>
          </cell>
          <cell r="BW99">
            <v>0</v>
          </cell>
          <cell r="BX99">
            <v>0</v>
          </cell>
          <cell r="BY99">
            <v>0.50986726869331678</v>
          </cell>
          <cell r="BZ99">
            <v>0.50986726869331678</v>
          </cell>
          <cell r="CA99">
            <v>81.565551464703063</v>
          </cell>
          <cell r="CB99" t="str">
            <v/>
          </cell>
          <cell r="CC99">
            <v>52396</v>
          </cell>
          <cell r="CD99">
            <v>-50368</v>
          </cell>
          <cell r="CE99">
            <v>-0.7662878181527133</v>
          </cell>
          <cell r="CF99">
            <v>-0.7662878181527133</v>
          </cell>
          <cell r="CG99">
            <v>6.7253759944879268E-2</v>
          </cell>
          <cell r="CH99">
            <v>-4.9481207064432037E-3</v>
          </cell>
          <cell r="CI99">
            <v>-5.5361841154190879E-3</v>
          </cell>
          <cell r="CJ99">
            <v>0.11884696562292191</v>
          </cell>
          <cell r="CK99">
            <v>-21.467307290578649</v>
          </cell>
          <cell r="CL99" t="str">
            <v/>
          </cell>
          <cell r="CM99" t="str">
            <v/>
          </cell>
          <cell r="CN99" t="str">
            <v/>
          </cell>
          <cell r="CO99">
            <v>0.10622282771609137</v>
          </cell>
          <cell r="CP99">
            <v>0</v>
          </cell>
          <cell r="CQ99">
            <v>1.0543359818388196</v>
          </cell>
        </row>
        <row r="100">
          <cell r="A100" t="str">
            <v>15NonFin2017</v>
          </cell>
          <cell r="B100">
            <v>15</v>
          </cell>
          <cell r="C100">
            <v>5</v>
          </cell>
          <cell r="D100" t="str">
            <v>8290</v>
          </cell>
          <cell r="E100" t="str">
            <v>NonFin</v>
          </cell>
          <cell r="F100" t="str">
            <v>IPCT (15)</v>
          </cell>
          <cell r="G100" t="str">
            <v>Inovaciono Preduzetnički Centar Tehnopolis</v>
          </cell>
          <cell r="H100" t="str">
            <v>Other activities</v>
          </cell>
          <cell r="I100" t="str">
            <v>Other activities</v>
          </cell>
          <cell r="J100" t="str">
            <v>Ostale djelatnosti</v>
          </cell>
          <cell r="K100" t="str">
            <v>Autres activités</v>
          </cell>
          <cell r="L100" t="str">
            <v>Прочие виды деятельности</v>
          </cell>
          <cell r="M100" t="str">
            <v>Business support service activities nec</v>
          </cell>
          <cell r="N100" t="str">
            <v>LLC</v>
          </cell>
          <cell r="O100" t="str">
            <v>Ministry of Economic Development</v>
          </cell>
          <cell r="P100">
            <v>2017</v>
          </cell>
          <cell r="Q100">
            <v>1</v>
          </cell>
          <cell r="U100">
            <v>42313</v>
          </cell>
          <cell r="V100">
            <v>8016</v>
          </cell>
          <cell r="W100">
            <v>266</v>
          </cell>
          <cell r="X100">
            <v>0</v>
          </cell>
          <cell r="Y100">
            <v>50595</v>
          </cell>
          <cell r="Z100">
            <v>92537</v>
          </cell>
          <cell r="AA100">
            <v>0</v>
          </cell>
          <cell r="AB100">
            <v>92537</v>
          </cell>
          <cell r="AC100">
            <v>0</v>
          </cell>
          <cell r="AD100">
            <v>143132</v>
          </cell>
          <cell r="AE100">
            <v>0</v>
          </cell>
          <cell r="AF100">
            <v>4996</v>
          </cell>
          <cell r="AH100">
            <v>91517</v>
          </cell>
          <cell r="AI100">
            <v>96513</v>
          </cell>
          <cell r="AJ100">
            <v>7708</v>
          </cell>
          <cell r="AL100">
            <v>0</v>
          </cell>
          <cell r="AM100">
            <v>7708</v>
          </cell>
          <cell r="AN100">
            <v>0</v>
          </cell>
          <cell r="AO100">
            <v>104221</v>
          </cell>
          <cell r="AP100">
            <v>8911</v>
          </cell>
          <cell r="AQ100">
            <v>30000</v>
          </cell>
          <cell r="AR100">
            <v>38911</v>
          </cell>
          <cell r="AS100">
            <v>143132</v>
          </cell>
          <cell r="AT100">
            <v>54021</v>
          </cell>
          <cell r="AV100">
            <v>-8192</v>
          </cell>
          <cell r="AW100">
            <v>45829</v>
          </cell>
          <cell r="AX100">
            <v>185562</v>
          </cell>
          <cell r="AY100">
            <v>-223671</v>
          </cell>
          <cell r="AZ100">
            <v>7720</v>
          </cell>
          <cell r="BA100">
            <v>0</v>
          </cell>
          <cell r="BB100">
            <v>0</v>
          </cell>
          <cell r="BC100">
            <v>0</v>
          </cell>
          <cell r="BD100">
            <v>7720</v>
          </cell>
          <cell r="BE100">
            <v>-632</v>
          </cell>
          <cell r="BG100">
            <v>7088</v>
          </cell>
          <cell r="BI100">
            <v>7088</v>
          </cell>
          <cell r="BJ100">
            <v>9639</v>
          </cell>
          <cell r="BK100">
            <v>17359</v>
          </cell>
          <cell r="BL100">
            <v>239583</v>
          </cell>
          <cell r="BM100">
            <v>0</v>
          </cell>
          <cell r="BN100">
            <v>0</v>
          </cell>
          <cell r="BO100">
            <v>0</v>
          </cell>
          <cell r="BP100">
            <v>0</v>
          </cell>
          <cell r="BQ100">
            <v>0</v>
          </cell>
          <cell r="BR100">
            <v>0</v>
          </cell>
          <cell r="BS100">
            <v>0</v>
          </cell>
          <cell r="BT100">
            <v>0</v>
          </cell>
          <cell r="BU100">
            <v>0</v>
          </cell>
          <cell r="BV100">
            <v>145733.89000000001</v>
          </cell>
          <cell r="BW100">
            <v>0</v>
          </cell>
          <cell r="BX100">
            <v>0</v>
          </cell>
          <cell r="BY100">
            <v>0.52422989649062823</v>
          </cell>
          <cell r="BZ100">
            <v>0.52147379109550007</v>
          </cell>
          <cell r="CA100">
            <v>54.161159549064251</v>
          </cell>
          <cell r="CB100">
            <v>222.60009765625</v>
          </cell>
          <cell r="CC100">
            <v>50329</v>
          </cell>
          <cell r="CD100">
            <v>-46184</v>
          </cell>
          <cell r="CE100">
            <v>0.14290738786768109</v>
          </cell>
          <cell r="CF100">
            <v>0.13120823383499008</v>
          </cell>
          <cell r="CG100">
            <v>0.23298672060656508</v>
          </cell>
          <cell r="CH100">
            <v>4.9520722130620684E-2</v>
          </cell>
          <cell r="CI100">
            <v>0.18215928657706046</v>
          </cell>
          <cell r="CJ100">
            <v>2.6784456837398163</v>
          </cell>
          <cell r="CK100">
            <v>6.0038596693357915</v>
          </cell>
          <cell r="CL100">
            <v>2.2520757654385055</v>
          </cell>
          <cell r="CM100" t="str">
            <v/>
          </cell>
          <cell r="CN100" t="str">
            <v/>
          </cell>
          <cell r="CO100">
            <v>0.72814604700556129</v>
          </cell>
          <cell r="CP100">
            <v>0</v>
          </cell>
          <cell r="CQ100">
            <v>0.96777734647282987</v>
          </cell>
        </row>
        <row r="101">
          <cell r="A101" t="str">
            <v>15NonFin2018</v>
          </cell>
          <cell r="B101">
            <v>15</v>
          </cell>
          <cell r="C101">
            <v>5</v>
          </cell>
          <cell r="D101" t="str">
            <v>8290</v>
          </cell>
          <cell r="E101" t="str">
            <v>NonFin</v>
          </cell>
          <cell r="F101" t="str">
            <v>IPCT (15)</v>
          </cell>
          <cell r="G101" t="str">
            <v>Inovaciono Preduzetnički Centar Tehnopolis</v>
          </cell>
          <cell r="H101" t="str">
            <v>Other activities</v>
          </cell>
          <cell r="I101" t="str">
            <v>Other activities</v>
          </cell>
          <cell r="J101" t="str">
            <v>Ostale djelatnosti</v>
          </cell>
          <cell r="K101" t="str">
            <v>Autres activités</v>
          </cell>
          <cell r="L101" t="str">
            <v>Прочие виды деятельности</v>
          </cell>
          <cell r="M101" t="str">
            <v>Business support service activities nec</v>
          </cell>
          <cell r="N101" t="str">
            <v>LLC</v>
          </cell>
          <cell r="O101" t="str">
            <v>Ministry of Economic Development</v>
          </cell>
          <cell r="P101">
            <v>2018</v>
          </cell>
          <cell r="Q101">
            <v>1</v>
          </cell>
          <cell r="U101">
            <v>228</v>
          </cell>
          <cell r="V101">
            <v>93614</v>
          </cell>
          <cell r="W101">
            <v>1135</v>
          </cell>
          <cell r="X101">
            <v>0</v>
          </cell>
          <cell r="Y101">
            <v>94977</v>
          </cell>
          <cell r="Z101">
            <v>115884</v>
          </cell>
          <cell r="AA101">
            <v>0</v>
          </cell>
          <cell r="AB101">
            <v>115884</v>
          </cell>
          <cell r="AC101">
            <v>0</v>
          </cell>
          <cell r="AD101">
            <v>210861</v>
          </cell>
          <cell r="AE101">
            <v>42017</v>
          </cell>
          <cell r="AF101">
            <v>18425</v>
          </cell>
          <cell r="AH101">
            <v>98649</v>
          </cell>
          <cell r="AI101">
            <v>159091</v>
          </cell>
          <cell r="AJ101">
            <v>13680</v>
          </cell>
          <cell r="AL101">
            <v>0</v>
          </cell>
          <cell r="AM101">
            <v>13680</v>
          </cell>
          <cell r="AN101">
            <v>0</v>
          </cell>
          <cell r="AO101">
            <v>172771</v>
          </cell>
          <cell r="AP101">
            <v>8090</v>
          </cell>
          <cell r="AQ101">
            <v>30000</v>
          </cell>
          <cell r="AR101">
            <v>38090</v>
          </cell>
          <cell r="AS101">
            <v>210861</v>
          </cell>
          <cell r="AT101">
            <v>28243</v>
          </cell>
          <cell r="AV101">
            <v>-7627</v>
          </cell>
          <cell r="AW101">
            <v>20616</v>
          </cell>
          <cell r="AX101">
            <v>325369</v>
          </cell>
          <cell r="AY101">
            <v>-345258</v>
          </cell>
          <cell r="AZ101">
            <v>727</v>
          </cell>
          <cell r="BA101">
            <v>-1529</v>
          </cell>
          <cell r="BB101">
            <v>1</v>
          </cell>
          <cell r="BC101">
            <v>1084</v>
          </cell>
          <cell r="BD101">
            <v>283</v>
          </cell>
          <cell r="BE101">
            <v>-1103</v>
          </cell>
          <cell r="BG101">
            <v>-820</v>
          </cell>
          <cell r="BI101">
            <v>-820</v>
          </cell>
          <cell r="BJ101">
            <v>13077</v>
          </cell>
          <cell r="BK101">
            <v>13804</v>
          </cell>
          <cell r="BL101">
            <v>353612</v>
          </cell>
          <cell r="BM101">
            <v>0</v>
          </cell>
          <cell r="BN101">
            <v>0</v>
          </cell>
          <cell r="BO101">
            <v>0</v>
          </cell>
          <cell r="BP101">
            <v>0</v>
          </cell>
          <cell r="BQ101">
            <v>0</v>
          </cell>
          <cell r="BR101">
            <v>0</v>
          </cell>
          <cell r="BS101">
            <v>0</v>
          </cell>
          <cell r="BT101">
            <v>0</v>
          </cell>
          <cell r="BU101">
            <v>0</v>
          </cell>
          <cell r="BV101">
            <v>135132.79999999999</v>
          </cell>
          <cell r="BW101">
            <v>0</v>
          </cell>
          <cell r="BX101">
            <v>0</v>
          </cell>
          <cell r="BY101">
            <v>0.59699794457260313</v>
          </cell>
          <cell r="BZ101">
            <v>0.58986366293504977</v>
          </cell>
          <cell r="CA101">
            <v>1209.8257975427539</v>
          </cell>
          <cell r="CB101">
            <v>881.75232725842397</v>
          </cell>
          <cell r="CC101">
            <v>93842</v>
          </cell>
          <cell r="CD101">
            <v>-65249</v>
          </cell>
          <cell r="CE101">
            <v>2.5740891548348264E-2</v>
          </cell>
          <cell r="CF101">
            <v>-2.9033742874340546E-2</v>
          </cell>
          <cell r="CG101">
            <v>8.0034572169403628E-2</v>
          </cell>
          <cell r="CH101">
            <v>-3.8888177519787919E-3</v>
          </cell>
          <cell r="CI101">
            <v>-2.1527960094512997E-2</v>
          </cell>
          <cell r="CJ101">
            <v>4.5358624310842739</v>
          </cell>
          <cell r="CK101">
            <v>12.516009852216749</v>
          </cell>
          <cell r="CL101">
            <v>0.24784099682209096</v>
          </cell>
          <cell r="CM101">
            <v>0.47547416612164811</v>
          </cell>
          <cell r="CN101">
            <v>9.0281229561805105</v>
          </cell>
          <cell r="CO101">
            <v>0.81935967295991197</v>
          </cell>
          <cell r="CP101">
            <v>0</v>
          </cell>
          <cell r="CQ101">
            <v>1.0022708505367466</v>
          </cell>
        </row>
        <row r="102">
          <cell r="A102" t="str">
            <v>15NonFin2019</v>
          </cell>
          <cell r="B102">
            <v>15</v>
          </cell>
          <cell r="C102">
            <v>5</v>
          </cell>
          <cell r="D102" t="str">
            <v>8290</v>
          </cell>
          <cell r="E102" t="str">
            <v>NonFin</v>
          </cell>
          <cell r="F102" t="str">
            <v>IPCT (15)</v>
          </cell>
          <cell r="G102" t="str">
            <v>Inovaciono Preduzetnički Centar Tehnopolis</v>
          </cell>
          <cell r="H102" t="str">
            <v>Other activities</v>
          </cell>
          <cell r="I102" t="str">
            <v>Other activities</v>
          </cell>
          <cell r="J102" t="str">
            <v>Ostale djelatnosti</v>
          </cell>
          <cell r="K102" t="str">
            <v>Autres activités</v>
          </cell>
          <cell r="L102" t="str">
            <v>Прочие виды деятельности</v>
          </cell>
          <cell r="M102" t="str">
            <v>Business support service activities nec</v>
          </cell>
          <cell r="N102" t="str">
            <v>LLC</v>
          </cell>
          <cell r="O102" t="str">
            <v>Ministry of Economic Development</v>
          </cell>
          <cell r="P102">
            <v>2019</v>
          </cell>
          <cell r="Q102">
            <v>1</v>
          </cell>
          <cell r="U102">
            <v>41672</v>
          </cell>
          <cell r="V102">
            <v>22618</v>
          </cell>
          <cell r="W102">
            <v>474</v>
          </cell>
          <cell r="X102">
            <v>100516</v>
          </cell>
          <cell r="Y102">
            <v>165280</v>
          </cell>
          <cell r="Z102">
            <v>131721</v>
          </cell>
          <cell r="AA102">
            <v>0</v>
          </cell>
          <cell r="AB102">
            <v>131721</v>
          </cell>
          <cell r="AC102">
            <v>0</v>
          </cell>
          <cell r="AD102">
            <v>297001</v>
          </cell>
          <cell r="AE102">
            <v>6615</v>
          </cell>
          <cell r="AF102">
            <v>32509</v>
          </cell>
          <cell r="AH102">
            <v>183096</v>
          </cell>
          <cell r="AI102">
            <v>222220</v>
          </cell>
          <cell r="AJ102">
            <v>8359</v>
          </cell>
          <cell r="AL102">
            <v>0</v>
          </cell>
          <cell r="AM102">
            <v>8359</v>
          </cell>
          <cell r="AN102">
            <v>0</v>
          </cell>
          <cell r="AO102">
            <v>230579</v>
          </cell>
          <cell r="AP102">
            <v>36422</v>
          </cell>
          <cell r="AQ102">
            <v>30000</v>
          </cell>
          <cell r="AR102">
            <v>66422</v>
          </cell>
          <cell r="AS102">
            <v>297001</v>
          </cell>
          <cell r="AT102">
            <v>63256</v>
          </cell>
          <cell r="AV102">
            <v>-47531</v>
          </cell>
          <cell r="AW102">
            <v>15725</v>
          </cell>
          <cell r="AX102">
            <v>531662</v>
          </cell>
          <cell r="AY102">
            <v>-513624</v>
          </cell>
          <cell r="AZ102">
            <v>33763</v>
          </cell>
          <cell r="BB102">
            <v>0</v>
          </cell>
          <cell r="BC102">
            <v>-1492</v>
          </cell>
          <cell r="BD102">
            <v>32271</v>
          </cell>
          <cell r="BE102">
            <v>-2654</v>
          </cell>
          <cell r="BF102">
            <v>0</v>
          </cell>
          <cell r="BG102">
            <v>29617</v>
          </cell>
          <cell r="BI102">
            <v>29617</v>
          </cell>
          <cell r="BJ102">
            <v>204231</v>
          </cell>
          <cell r="BK102">
            <v>237994</v>
          </cell>
          <cell r="BL102">
            <v>594918</v>
          </cell>
          <cell r="BM102">
            <v>0</v>
          </cell>
          <cell r="BN102">
            <v>0</v>
          </cell>
          <cell r="BO102">
            <v>0</v>
          </cell>
          <cell r="BP102">
            <v>0</v>
          </cell>
          <cell r="BQ102">
            <v>0</v>
          </cell>
          <cell r="BR102">
            <v>0</v>
          </cell>
          <cell r="BS102">
            <v>0</v>
          </cell>
          <cell r="BT102">
            <v>0</v>
          </cell>
          <cell r="BU102">
            <v>0</v>
          </cell>
          <cell r="BV102">
            <v>398897.91</v>
          </cell>
          <cell r="BW102">
            <v>0</v>
          </cell>
          <cell r="BX102">
            <v>0</v>
          </cell>
          <cell r="BY102">
            <v>0.7437674376743767</v>
          </cell>
          <cell r="BZ102">
            <v>0.74163441634416349</v>
          </cell>
          <cell r="CA102">
            <v>130.51046541039585</v>
          </cell>
          <cell r="CB102">
            <v>249.64307504575962</v>
          </cell>
          <cell r="CC102">
            <v>164806</v>
          </cell>
          <cell r="CD102">
            <v>-57414</v>
          </cell>
          <cell r="CE102">
            <v>0.53375173896547368</v>
          </cell>
          <cell r="CF102">
            <v>0.46820854938661943</v>
          </cell>
          <cell r="CG102">
            <v>0.11272464827008581</v>
          </cell>
          <cell r="CH102">
            <v>9.9720202962279583E-2</v>
          </cell>
          <cell r="CI102">
            <v>0.44589142151696726</v>
          </cell>
          <cell r="CJ102">
            <v>3.4714251302279364</v>
          </cell>
          <cell r="CK102">
            <v>0.96884375236350495</v>
          </cell>
          <cell r="CL102">
            <v>15.893815947642581</v>
          </cell>
          <cell r="CM102" t="str">
            <v/>
          </cell>
          <cell r="CN102" t="str">
            <v/>
          </cell>
          <cell r="CO102">
            <v>0.77635765536142975</v>
          </cell>
          <cell r="CP102">
            <v>0</v>
          </cell>
          <cell r="CQ102">
            <v>0.94324764085134427</v>
          </cell>
        </row>
        <row r="103">
          <cell r="A103" t="str">
            <v>15NonFin2020</v>
          </cell>
          <cell r="B103">
            <v>15</v>
          </cell>
          <cell r="C103">
            <v>5</v>
          </cell>
          <cell r="D103" t="str">
            <v>8290</v>
          </cell>
          <cell r="E103" t="str">
            <v>NonFin</v>
          </cell>
          <cell r="F103" t="str">
            <v>IPCT (15)</v>
          </cell>
          <cell r="G103" t="str">
            <v>Inovaciono Preduzetnički Centar Tehnopolis</v>
          </cell>
          <cell r="H103" t="str">
            <v>Other activities</v>
          </cell>
          <cell r="I103" t="str">
            <v>Other activities</v>
          </cell>
          <cell r="J103" t="str">
            <v>Ostale djelatnosti</v>
          </cell>
          <cell r="K103" t="str">
            <v>Autres activités</v>
          </cell>
          <cell r="L103" t="str">
            <v>Прочие виды деятельности</v>
          </cell>
          <cell r="M103" t="str">
            <v>Business support service activities nec</v>
          </cell>
          <cell r="N103" t="str">
            <v>LLC</v>
          </cell>
          <cell r="O103" t="str">
            <v>Ministry of Economic Development</v>
          </cell>
          <cell r="P103">
            <v>2020</v>
          </cell>
          <cell r="Q103">
            <v>1</v>
          </cell>
          <cell r="U103">
            <v>18807</v>
          </cell>
          <cell r="V103">
            <v>10846</v>
          </cell>
          <cell r="W103">
            <v>15086</v>
          </cell>
          <cell r="X103">
            <v>125057</v>
          </cell>
          <cell r="Y103">
            <v>169796</v>
          </cell>
          <cell r="Z103">
            <v>140604</v>
          </cell>
          <cell r="AA103">
            <v>920</v>
          </cell>
          <cell r="AB103">
            <v>141524</v>
          </cell>
          <cell r="AC103">
            <v>0</v>
          </cell>
          <cell r="AD103">
            <v>311320</v>
          </cell>
          <cell r="AE103">
            <v>130420</v>
          </cell>
          <cell r="AF103">
            <v>17594</v>
          </cell>
          <cell r="AH103">
            <v>90787</v>
          </cell>
          <cell r="AI103">
            <v>238801</v>
          </cell>
          <cell r="AJ103">
            <v>1238</v>
          </cell>
          <cell r="AL103">
            <v>0</v>
          </cell>
          <cell r="AM103">
            <v>1238</v>
          </cell>
          <cell r="AN103">
            <v>0</v>
          </cell>
          <cell r="AO103">
            <v>240039</v>
          </cell>
          <cell r="AP103">
            <v>41281</v>
          </cell>
          <cell r="AQ103">
            <v>30000</v>
          </cell>
          <cell r="AR103">
            <v>71281</v>
          </cell>
          <cell r="AS103">
            <v>311320</v>
          </cell>
          <cell r="AT103">
            <v>12253</v>
          </cell>
          <cell r="AV103">
            <v>-40941</v>
          </cell>
          <cell r="AW103">
            <v>-28688</v>
          </cell>
          <cell r="AX103">
            <v>689036</v>
          </cell>
          <cell r="AY103">
            <v>-650063</v>
          </cell>
          <cell r="AZ103">
            <v>10285</v>
          </cell>
          <cell r="BA103">
            <v>-1961</v>
          </cell>
          <cell r="BB103">
            <v>0</v>
          </cell>
          <cell r="BC103">
            <v>0</v>
          </cell>
          <cell r="BD103">
            <v>8324</v>
          </cell>
          <cell r="BE103">
            <v>-1087</v>
          </cell>
          <cell r="BF103">
            <v>0</v>
          </cell>
          <cell r="BG103">
            <v>7237</v>
          </cell>
          <cell r="BI103">
            <v>7237</v>
          </cell>
          <cell r="BJ103">
            <v>29716</v>
          </cell>
          <cell r="BK103">
            <v>40001</v>
          </cell>
          <cell r="BL103">
            <v>701289</v>
          </cell>
          <cell r="BM103">
            <v>128122.42</v>
          </cell>
          <cell r="BN103">
            <v>0</v>
          </cell>
          <cell r="BO103">
            <v>0</v>
          </cell>
          <cell r="BP103">
            <v>0</v>
          </cell>
          <cell r="BQ103">
            <v>0</v>
          </cell>
          <cell r="BR103">
            <v>0</v>
          </cell>
          <cell r="BS103">
            <v>0</v>
          </cell>
          <cell r="BT103">
            <v>0</v>
          </cell>
          <cell r="BU103">
            <v>0</v>
          </cell>
          <cell r="BV103">
            <v>197385.5</v>
          </cell>
          <cell r="BW103">
            <v>0</v>
          </cell>
          <cell r="BX103">
            <v>0</v>
          </cell>
          <cell r="BY103">
            <v>0.71103554842735162</v>
          </cell>
          <cell r="BZ103">
            <v>0.64786160861972941</v>
          </cell>
          <cell r="CA103">
            <v>323.08740716559208</v>
          </cell>
          <cell r="CB103">
            <v>156.85523069783346</v>
          </cell>
          <cell r="CC103">
            <v>154710</v>
          </cell>
          <cell r="CD103">
            <v>-84091</v>
          </cell>
          <cell r="CE103">
            <v>0.8393862727495307</v>
          </cell>
          <cell r="CF103">
            <v>0.59063086591038927</v>
          </cell>
          <cell r="CG103">
            <v>1.7732169423042413E-2</v>
          </cell>
          <cell r="CH103">
            <v>2.3246177566491069E-2</v>
          </cell>
          <cell r="CI103">
            <v>0.10152775634460796</v>
          </cell>
          <cell r="CJ103">
            <v>3.3675032617387521</v>
          </cell>
          <cell r="CK103">
            <v>6.0008249793755155</v>
          </cell>
          <cell r="CL103">
            <v>0.30382506190280878</v>
          </cell>
          <cell r="CM103">
            <v>5.2447730749617545</v>
          </cell>
          <cell r="CN103">
            <v>20.398266190719021</v>
          </cell>
          <cell r="CO103">
            <v>0.7710362328151098</v>
          </cell>
          <cell r="CP103">
            <v>0</v>
          </cell>
          <cell r="CQ103">
            <v>0.98813042839685206</v>
          </cell>
        </row>
        <row r="104">
          <cell r="A104" t="str">
            <v>15NonFin2021</v>
          </cell>
          <cell r="B104">
            <v>15</v>
          </cell>
          <cell r="C104">
            <v>5</v>
          </cell>
          <cell r="D104" t="str">
            <v>8290</v>
          </cell>
          <cell r="E104" t="str">
            <v>NonFin</v>
          </cell>
          <cell r="F104" t="str">
            <v>IPCT (15)</v>
          </cell>
          <cell r="G104" t="str">
            <v>Inovaciono Preduzetnički Centar Tehnopolis</v>
          </cell>
          <cell r="H104" t="str">
            <v>Other activities</v>
          </cell>
          <cell r="I104" t="str">
            <v>Other activities</v>
          </cell>
          <cell r="J104" t="str">
            <v>Ostale djelatnosti</v>
          </cell>
          <cell r="K104" t="str">
            <v>Autres activités</v>
          </cell>
          <cell r="L104" t="str">
            <v>Прочие виды деятельности</v>
          </cell>
          <cell r="M104" t="str">
            <v>Business support service activities nec</v>
          </cell>
          <cell r="N104" t="str">
            <v>LLC</v>
          </cell>
          <cell r="O104" t="str">
            <v>Ministry of Economic Development</v>
          </cell>
          <cell r="P104">
            <v>2021</v>
          </cell>
          <cell r="Q104">
            <v>1</v>
          </cell>
          <cell r="U104">
            <v>217312</v>
          </cell>
          <cell r="V104">
            <v>12689</v>
          </cell>
          <cell r="W104">
            <v>9704</v>
          </cell>
          <cell r="X104">
            <v>308949</v>
          </cell>
          <cell r="Y104">
            <v>548654</v>
          </cell>
          <cell r="Z104">
            <v>884525</v>
          </cell>
          <cell r="AA104">
            <v>27133</v>
          </cell>
          <cell r="AB104">
            <v>911658</v>
          </cell>
          <cell r="AC104">
            <v>0</v>
          </cell>
          <cell r="AD104">
            <v>1460312</v>
          </cell>
          <cell r="AE104">
            <v>426369</v>
          </cell>
          <cell r="AF104">
            <v>22223</v>
          </cell>
          <cell r="AH104">
            <v>930027</v>
          </cell>
          <cell r="AI104">
            <v>1378619</v>
          </cell>
          <cell r="AJ104">
            <v>0</v>
          </cell>
          <cell r="AL104">
            <v>8847</v>
          </cell>
          <cell r="AM104">
            <v>8847</v>
          </cell>
          <cell r="AN104">
            <v>0</v>
          </cell>
          <cell r="AO104">
            <v>1387466</v>
          </cell>
          <cell r="AP104">
            <v>42846</v>
          </cell>
          <cell r="AQ104">
            <v>30000</v>
          </cell>
          <cell r="AR104">
            <v>72846</v>
          </cell>
          <cell r="AS104">
            <v>1460312</v>
          </cell>
          <cell r="AT104">
            <v>31753</v>
          </cell>
          <cell r="AV104">
            <v>-53517</v>
          </cell>
          <cell r="AW104">
            <v>-21764</v>
          </cell>
          <cell r="AX104">
            <v>818078</v>
          </cell>
          <cell r="AY104">
            <v>-775385</v>
          </cell>
          <cell r="AZ104">
            <v>20929</v>
          </cell>
          <cell r="BA104">
            <v>-10559</v>
          </cell>
          <cell r="BB104">
            <v>0</v>
          </cell>
          <cell r="BC104">
            <v>42</v>
          </cell>
          <cell r="BD104">
            <v>10412</v>
          </cell>
          <cell r="BE104">
            <v>-8847</v>
          </cell>
          <cell r="BF104">
            <v>0</v>
          </cell>
          <cell r="BG104">
            <v>1565</v>
          </cell>
          <cell r="BI104">
            <v>1565</v>
          </cell>
          <cell r="BJ104">
            <v>95326</v>
          </cell>
          <cell r="BK104">
            <v>116255</v>
          </cell>
          <cell r="BL104">
            <v>849831</v>
          </cell>
          <cell r="BM104">
            <v>424762.38</v>
          </cell>
          <cell r="BV104">
            <v>186659.55</v>
          </cell>
          <cell r="BY104">
            <v>0.39797362432985472</v>
          </cell>
          <cell r="BZ104">
            <v>0.39093469624312444</v>
          </cell>
          <cell r="CA104">
            <v>145.85976128239852</v>
          </cell>
          <cell r="CB104">
            <v>151.56669843227385</v>
          </cell>
          <cell r="CC104">
            <v>538950</v>
          </cell>
          <cell r="CD104">
            <v>-839669</v>
          </cell>
          <cell r="CE104">
            <v>0.65911882341825967</v>
          </cell>
          <cell r="CF104">
            <v>4.9286681573394643E-2</v>
          </cell>
          <cell r="CG104">
            <v>3.8307302913975355E-2</v>
          </cell>
          <cell r="CH104">
            <v>1.0716887897928662E-3</v>
          </cell>
          <cell r="CI104">
            <v>2.1483677895835048E-2</v>
          </cell>
          <cell r="CJ104">
            <v>19.046563984295638</v>
          </cell>
          <cell r="CK104">
            <v>11.934678078362221</v>
          </cell>
          <cell r="CL104">
            <v>0.27266288121322141</v>
          </cell>
          <cell r="CM104">
            <v>1.9821005777062222</v>
          </cell>
          <cell r="CN104">
            <v>11.010038829434606</v>
          </cell>
          <cell r="CO104">
            <v>0.95011613956469576</v>
          </cell>
          <cell r="CP104">
            <v>0</v>
          </cell>
          <cell r="CQ104">
            <v>0.98779757387056955</v>
          </cell>
        </row>
        <row r="105">
          <cell r="A105" t="str">
            <v>15NonFin2022</v>
          </cell>
          <cell r="B105">
            <v>15</v>
          </cell>
          <cell r="C105">
            <v>5</v>
          </cell>
          <cell r="D105" t="str">
            <v>8290</v>
          </cell>
          <cell r="E105" t="str">
            <v>NonFin</v>
          </cell>
          <cell r="F105" t="str">
            <v>IPCT (15)</v>
          </cell>
          <cell r="G105" t="str">
            <v>Inovaciono Preduzetnički Centar Tehnopolis</v>
          </cell>
          <cell r="H105" t="str">
            <v>Other activities</v>
          </cell>
          <cell r="I105" t="str">
            <v>Other activities</v>
          </cell>
          <cell r="J105" t="str">
            <v>Ostale djelatnosti</v>
          </cell>
          <cell r="K105" t="str">
            <v>Autres activités</v>
          </cell>
          <cell r="L105" t="str">
            <v>Прочие виды деятельности</v>
          </cell>
          <cell r="M105" t="str">
            <v>Business support service activities nec</v>
          </cell>
          <cell r="N105" t="str">
            <v>LLC</v>
          </cell>
          <cell r="O105" t="str">
            <v>Ministry of Economic Development</v>
          </cell>
          <cell r="P105">
            <v>2022</v>
          </cell>
          <cell r="Q105">
            <v>1</v>
          </cell>
          <cell r="U105">
            <v>203831</v>
          </cell>
          <cell r="V105">
            <v>6214</v>
          </cell>
          <cell r="W105">
            <v>23683</v>
          </cell>
          <cell r="X105">
            <v>582882</v>
          </cell>
          <cell r="Y105">
            <v>816610</v>
          </cell>
          <cell r="Z105">
            <v>1092694</v>
          </cell>
          <cell r="AA105">
            <v>41412</v>
          </cell>
          <cell r="AB105">
            <v>1134106</v>
          </cell>
          <cell r="AC105">
            <v>0</v>
          </cell>
          <cell r="AD105">
            <v>1950716</v>
          </cell>
          <cell r="AE105">
            <v>641631</v>
          </cell>
          <cell r="AF105">
            <v>30417</v>
          </cell>
          <cell r="AH105">
            <v>1134187</v>
          </cell>
          <cell r="AI105">
            <v>1806235</v>
          </cell>
          <cell r="AJ105">
            <v>0</v>
          </cell>
          <cell r="AL105">
            <v>18417</v>
          </cell>
          <cell r="AM105">
            <v>18417</v>
          </cell>
          <cell r="AN105">
            <v>0</v>
          </cell>
          <cell r="AO105">
            <v>1824652</v>
          </cell>
          <cell r="AP105">
            <v>96064</v>
          </cell>
          <cell r="AQ105">
            <v>30000</v>
          </cell>
          <cell r="AR105">
            <v>126064</v>
          </cell>
          <cell r="AS105">
            <v>1950716</v>
          </cell>
          <cell r="AT105">
            <v>23747</v>
          </cell>
          <cell r="AV105">
            <v>-82244</v>
          </cell>
          <cell r="AW105">
            <v>-58497</v>
          </cell>
          <cell r="AX105">
            <v>955791</v>
          </cell>
          <cell r="AY105">
            <v>-834039</v>
          </cell>
          <cell r="AZ105">
            <v>63255</v>
          </cell>
          <cell r="BA105">
            <v>-467</v>
          </cell>
          <cell r="BB105">
            <v>0</v>
          </cell>
          <cell r="BC105">
            <v>1</v>
          </cell>
          <cell r="BD105">
            <v>62789</v>
          </cell>
          <cell r="BE105">
            <v>-9570</v>
          </cell>
          <cell r="BF105">
            <v>0</v>
          </cell>
          <cell r="BG105">
            <v>53219</v>
          </cell>
          <cell r="BI105">
            <v>53219</v>
          </cell>
          <cell r="BJ105">
            <v>117049</v>
          </cell>
          <cell r="BK105">
            <v>180304</v>
          </cell>
          <cell r="BL105">
            <v>979538</v>
          </cell>
          <cell r="BY105">
            <v>0.45210617666029063</v>
          </cell>
          <cell r="BZ105">
            <v>0.43899437227160365</v>
          </cell>
          <cell r="CA105">
            <v>95.511433023118713</v>
          </cell>
          <cell r="CB105">
            <v>134.99106317786101</v>
          </cell>
          <cell r="CC105">
            <v>792927</v>
          </cell>
          <cell r="CD105">
            <v>-1013308</v>
          </cell>
          <cell r="CE105">
            <v>2.6637048890386152</v>
          </cell>
          <cell r="CF105">
            <v>2.2410830841790541</v>
          </cell>
          <cell r="CG105">
            <v>2.5916665484353632E-2</v>
          </cell>
          <cell r="CH105">
            <v>2.7281777562700053E-2</v>
          </cell>
          <cell r="CI105">
            <v>0.42215858611498919</v>
          </cell>
          <cell r="CJ105">
            <v>14.474013199644626</v>
          </cell>
          <cell r="CK105">
            <v>10.119864229301625</v>
          </cell>
          <cell r="CL105">
            <v>0.28100886646686335</v>
          </cell>
          <cell r="CM105">
            <v>135.44967880085653</v>
          </cell>
          <cell r="CN105">
            <v>386.08993576017133</v>
          </cell>
          <cell r="CO105">
            <v>0.93537552365387888</v>
          </cell>
          <cell r="CP105">
            <v>0</v>
          </cell>
          <cell r="CQ105">
            <v>0.93590039385914581</v>
          </cell>
        </row>
        <row r="106">
          <cell r="A106" t="str">
            <v>16NonFin2016</v>
          </cell>
          <cell r="B106">
            <v>16</v>
          </cell>
          <cell r="C106">
            <v>5</v>
          </cell>
          <cell r="D106" t="str">
            <v>7120</v>
          </cell>
          <cell r="E106" t="str">
            <v>NonFin</v>
          </cell>
          <cell r="F106" t="str">
            <v>ICM (16)</v>
          </cell>
          <cell r="G106" t="str">
            <v>Institut Za Crnu Metalurgiju</v>
          </cell>
          <cell r="H106" t="str">
            <v>Other activities</v>
          </cell>
          <cell r="I106" t="str">
            <v>Other activities</v>
          </cell>
          <cell r="J106" t="str">
            <v>Ostale djelatnosti</v>
          </cell>
          <cell r="K106" t="str">
            <v>Autres activités</v>
          </cell>
          <cell r="L106" t="str">
            <v>Прочие виды деятельности</v>
          </cell>
          <cell r="M106" t="str">
            <v>Technical testing and analysis</v>
          </cell>
          <cell r="N106" t="str">
            <v>JSC</v>
          </cell>
          <cell r="O106" t="str">
            <v>Ministry of Economic Development</v>
          </cell>
          <cell r="P106">
            <v>2016</v>
          </cell>
          <cell r="Q106">
            <v>0.51115899999999992</v>
          </cell>
          <cell r="S106">
            <v>0.48884100000000008</v>
          </cell>
          <cell r="U106">
            <v>49176</v>
          </cell>
          <cell r="V106">
            <v>503832</v>
          </cell>
          <cell r="W106">
            <v>174585</v>
          </cell>
          <cell r="X106">
            <v>0</v>
          </cell>
          <cell r="Y106">
            <v>727593</v>
          </cell>
          <cell r="Z106">
            <v>6231002</v>
          </cell>
          <cell r="AA106">
            <v>324824</v>
          </cell>
          <cell r="AB106">
            <v>6555826</v>
          </cell>
          <cell r="AC106">
            <v>0</v>
          </cell>
          <cell r="AD106">
            <v>7283419</v>
          </cell>
          <cell r="AE106">
            <v>59955</v>
          </cell>
          <cell r="AF106">
            <v>152426</v>
          </cell>
          <cell r="AH106">
            <v>532178</v>
          </cell>
          <cell r="AI106">
            <v>744559</v>
          </cell>
          <cell r="AJ106">
            <v>7282</v>
          </cell>
          <cell r="AL106">
            <v>304637</v>
          </cell>
          <cell r="AM106">
            <v>311919</v>
          </cell>
          <cell r="AN106">
            <v>0</v>
          </cell>
          <cell r="AO106">
            <v>1056478</v>
          </cell>
          <cell r="AP106">
            <v>-1857308</v>
          </cell>
          <cell r="AQ106">
            <v>8084249</v>
          </cell>
          <cell r="AR106">
            <v>6226941</v>
          </cell>
          <cell r="AS106">
            <v>7283419</v>
          </cell>
          <cell r="AT106">
            <v>1283703</v>
          </cell>
          <cell r="AV106">
            <v>0</v>
          </cell>
          <cell r="AW106">
            <v>1283703</v>
          </cell>
          <cell r="AX106">
            <v>134530</v>
          </cell>
          <cell r="AY106">
            <v>-1593648</v>
          </cell>
          <cell r="AZ106">
            <v>-175415</v>
          </cell>
          <cell r="BA106">
            <v>-8982</v>
          </cell>
          <cell r="BB106">
            <v>309</v>
          </cell>
          <cell r="BC106">
            <v>-3875</v>
          </cell>
          <cell r="BD106">
            <v>-187963</v>
          </cell>
          <cell r="BE106">
            <v>-616</v>
          </cell>
          <cell r="BG106">
            <v>-188579</v>
          </cell>
          <cell r="BI106">
            <v>-188579</v>
          </cell>
          <cell r="BJ106">
            <v>292981</v>
          </cell>
          <cell r="BK106">
            <v>117566</v>
          </cell>
          <cell r="BL106">
            <v>1418233</v>
          </cell>
          <cell r="BY106">
            <v>0.97721335716847157</v>
          </cell>
          <cell r="BZ106">
            <v>0.74273227507826778</v>
          </cell>
          <cell r="CA106">
            <v>143.25640744003871</v>
          </cell>
          <cell r="CB106" t="str">
            <v/>
          </cell>
          <cell r="CC106">
            <v>553008</v>
          </cell>
          <cell r="CD106">
            <v>-191551</v>
          </cell>
          <cell r="CE106">
            <v>-0.13664765136484061</v>
          </cell>
          <cell r="CF106">
            <v>-0.14690235981375754</v>
          </cell>
          <cell r="CG106">
            <v>0.80551225866690768</v>
          </cell>
          <cell r="CH106">
            <v>-2.5891549010155807E-2</v>
          </cell>
          <cell r="CI106">
            <v>-3.0284372374814537E-2</v>
          </cell>
          <cell r="CJ106">
            <v>0.16966243939038447</v>
          </cell>
          <cell r="CK106">
            <v>8.9862545293707363</v>
          </cell>
          <cell r="CL106">
            <v>1.7485313146035666</v>
          </cell>
          <cell r="CM106">
            <v>-19.529614785125808</v>
          </cell>
          <cell r="CN106">
            <v>13.089067022934758</v>
          </cell>
          <cell r="CO106">
            <v>0.14505248153374123</v>
          </cell>
          <cell r="CP106">
            <v>0</v>
          </cell>
          <cell r="CQ106">
            <v>1.1302367100469386</v>
          </cell>
        </row>
        <row r="107">
          <cell r="A107" t="str">
            <v>16NonFin2017</v>
          </cell>
          <cell r="B107">
            <v>16</v>
          </cell>
          <cell r="C107">
            <v>5</v>
          </cell>
          <cell r="D107" t="str">
            <v>7120</v>
          </cell>
          <cell r="E107" t="str">
            <v>NonFin</v>
          </cell>
          <cell r="F107" t="str">
            <v>ICM (16)</v>
          </cell>
          <cell r="G107" t="str">
            <v>Institut Za Crnu Metalurgiju</v>
          </cell>
          <cell r="H107" t="str">
            <v>Other activities</v>
          </cell>
          <cell r="I107" t="str">
            <v>Other activities</v>
          </cell>
          <cell r="J107" t="str">
            <v>Ostale djelatnosti</v>
          </cell>
          <cell r="K107" t="str">
            <v>Autres activités</v>
          </cell>
          <cell r="L107" t="str">
            <v>Прочие виды деятельности</v>
          </cell>
          <cell r="M107" t="str">
            <v>Technical testing and analysis</v>
          </cell>
          <cell r="N107" t="str">
            <v>JSC</v>
          </cell>
          <cell r="O107" t="str">
            <v>Ministry of Economic Development</v>
          </cell>
          <cell r="P107">
            <v>2017</v>
          </cell>
          <cell r="Q107">
            <v>0.51115899999999992</v>
          </cell>
          <cell r="S107">
            <v>0.48884100000000008</v>
          </cell>
          <cell r="U107">
            <v>60080</v>
          </cell>
          <cell r="V107">
            <v>471536</v>
          </cell>
          <cell r="W107">
            <v>256162</v>
          </cell>
          <cell r="X107">
            <v>0</v>
          </cell>
          <cell r="Y107">
            <v>787778</v>
          </cell>
          <cell r="Z107">
            <v>6075598</v>
          </cell>
          <cell r="AA107">
            <v>209842</v>
          </cell>
          <cell r="AB107">
            <v>6285440</v>
          </cell>
          <cell r="AC107">
            <v>0</v>
          </cell>
          <cell r="AD107">
            <v>7073218</v>
          </cell>
          <cell r="AE107">
            <v>65643</v>
          </cell>
          <cell r="AF107">
            <v>263247</v>
          </cell>
          <cell r="AH107">
            <v>516646</v>
          </cell>
          <cell r="AI107">
            <v>845536</v>
          </cell>
          <cell r="AJ107">
            <v>34837</v>
          </cell>
          <cell r="AL107">
            <v>425130</v>
          </cell>
          <cell r="AM107">
            <v>459967</v>
          </cell>
          <cell r="AN107">
            <v>0</v>
          </cell>
          <cell r="AO107">
            <v>1305503</v>
          </cell>
          <cell r="AP107">
            <v>-2314795</v>
          </cell>
          <cell r="AQ107">
            <v>8082510</v>
          </cell>
          <cell r="AR107">
            <v>5767715</v>
          </cell>
          <cell r="AS107">
            <v>7073218</v>
          </cell>
          <cell r="AT107">
            <v>1213297</v>
          </cell>
          <cell r="AV107">
            <v>-8710</v>
          </cell>
          <cell r="AW107">
            <v>1204587</v>
          </cell>
          <cell r="AX107">
            <v>109065</v>
          </cell>
          <cell r="AY107">
            <v>-1655238</v>
          </cell>
          <cell r="AZ107">
            <v>-341586</v>
          </cell>
          <cell r="BA107">
            <v>-5380</v>
          </cell>
          <cell r="BB107">
            <v>41</v>
          </cell>
          <cell r="BC107">
            <v>-84504</v>
          </cell>
          <cell r="BD107">
            <v>-431429</v>
          </cell>
          <cell r="BE107">
            <v>8992</v>
          </cell>
          <cell r="BG107">
            <v>-422437</v>
          </cell>
          <cell r="BI107">
            <v>-422437</v>
          </cell>
          <cell r="BJ107">
            <v>288082</v>
          </cell>
          <cell r="BK107">
            <v>-53504</v>
          </cell>
          <cell r="BL107">
            <v>1322362</v>
          </cell>
          <cell r="BY107">
            <v>0.93169066722173866</v>
          </cell>
          <cell r="BZ107">
            <v>0.62873254361730313</v>
          </cell>
          <cell r="CA107">
            <v>141.85367638756216</v>
          </cell>
          <cell r="CB107">
            <v>11031.590700344432</v>
          </cell>
          <cell r="CC107">
            <v>531616</v>
          </cell>
          <cell r="CD107">
            <v>-313920</v>
          </cell>
          <cell r="CE107">
            <v>-0.28153535366855764</v>
          </cell>
          <cell r="CF107">
            <v>-0.34817278869065033</v>
          </cell>
          <cell r="CG107">
            <v>0.72916761821883858</v>
          </cell>
          <cell r="CH107">
            <v>-5.9723452606720163E-2</v>
          </cell>
          <cell r="CI107">
            <v>-7.3241656357847087E-2</v>
          </cell>
          <cell r="CJ107">
            <v>0.22634665547794924</v>
          </cell>
          <cell r="CK107">
            <v>-24.400100927033492</v>
          </cell>
          <cell r="CL107">
            <v>-0.53248407643312101</v>
          </cell>
          <cell r="CM107">
            <v>-63.491821561338291</v>
          </cell>
          <cell r="CN107">
            <v>-9.9449814126394056</v>
          </cell>
          <cell r="CO107">
            <v>0.18456988035714436</v>
          </cell>
          <cell r="CP107">
            <v>0</v>
          </cell>
          <cell r="CQ107">
            <v>1.2624145279431804</v>
          </cell>
        </row>
        <row r="108">
          <cell r="A108" t="str">
            <v>16NonFin2018</v>
          </cell>
          <cell r="B108">
            <v>16</v>
          </cell>
          <cell r="C108">
            <v>5</v>
          </cell>
          <cell r="D108" t="str">
            <v>7120</v>
          </cell>
          <cell r="E108" t="str">
            <v>NonFin</v>
          </cell>
          <cell r="F108" t="str">
            <v>ICM (16)</v>
          </cell>
          <cell r="G108" t="str">
            <v>Institut Za Crnu Metalurgiju</v>
          </cell>
          <cell r="H108" t="str">
            <v>Other activities</v>
          </cell>
          <cell r="I108" t="str">
            <v>Other activities</v>
          </cell>
          <cell r="J108" t="str">
            <v>Ostale djelatnosti</v>
          </cell>
          <cell r="K108" t="str">
            <v>Autres activités</v>
          </cell>
          <cell r="L108" t="str">
            <v>Прочие виды деятельности</v>
          </cell>
          <cell r="M108" t="str">
            <v>Technical testing and analysis</v>
          </cell>
          <cell r="N108" t="str">
            <v>JSC</v>
          </cell>
          <cell r="O108" t="str">
            <v>Ministry of Economic Development</v>
          </cell>
          <cell r="P108">
            <v>2018</v>
          </cell>
          <cell r="Q108">
            <v>0.51115899999999992</v>
          </cell>
          <cell r="S108">
            <v>0.48884100000000008</v>
          </cell>
          <cell r="U108">
            <v>22652</v>
          </cell>
          <cell r="V108">
            <v>341957</v>
          </cell>
          <cell r="W108">
            <v>173978</v>
          </cell>
          <cell r="X108">
            <v>0</v>
          </cell>
          <cell r="Y108">
            <v>538587</v>
          </cell>
          <cell r="Z108">
            <v>5978936</v>
          </cell>
          <cell r="AA108">
            <v>215659</v>
          </cell>
          <cell r="AB108">
            <v>6194595</v>
          </cell>
          <cell r="AC108">
            <v>0</v>
          </cell>
          <cell r="AD108">
            <v>6733182</v>
          </cell>
          <cell r="AE108">
            <v>34837</v>
          </cell>
          <cell r="AF108">
            <v>192684</v>
          </cell>
          <cell r="AH108">
            <v>564995</v>
          </cell>
          <cell r="AI108">
            <v>792516</v>
          </cell>
          <cell r="AJ108">
            <v>0</v>
          </cell>
          <cell r="AL108">
            <v>391614</v>
          </cell>
          <cell r="AM108">
            <v>391614</v>
          </cell>
          <cell r="AN108">
            <v>0</v>
          </cell>
          <cell r="AO108">
            <v>1184130</v>
          </cell>
          <cell r="AP108">
            <v>-2518229</v>
          </cell>
          <cell r="AQ108">
            <v>8067281</v>
          </cell>
          <cell r="AR108">
            <v>5549052</v>
          </cell>
          <cell r="AS108">
            <v>6733182</v>
          </cell>
          <cell r="AT108">
            <v>1221672</v>
          </cell>
          <cell r="AV108">
            <v>0</v>
          </cell>
          <cell r="AW108">
            <v>1221672</v>
          </cell>
          <cell r="AX108">
            <v>78105</v>
          </cell>
          <cell r="AY108">
            <v>-1501993</v>
          </cell>
          <cell r="AZ108">
            <v>-202216</v>
          </cell>
          <cell r="BA108">
            <v>-6659</v>
          </cell>
          <cell r="BB108">
            <v>37</v>
          </cell>
          <cell r="BC108">
            <v>-11519</v>
          </cell>
          <cell r="BD108">
            <v>-220357</v>
          </cell>
          <cell r="BE108">
            <v>-4459</v>
          </cell>
          <cell r="BG108">
            <v>-224816</v>
          </cell>
          <cell r="BI108">
            <v>-224816</v>
          </cell>
          <cell r="BJ108">
            <v>247434</v>
          </cell>
          <cell r="BK108">
            <v>45218</v>
          </cell>
          <cell r="BL108">
            <v>1299777</v>
          </cell>
          <cell r="BY108">
            <v>0.67959132686280155</v>
          </cell>
          <cell r="BZ108">
            <v>0.46006515956775634</v>
          </cell>
          <cell r="CA108">
            <v>102.16678863066355</v>
          </cell>
          <cell r="CB108" t="str">
            <v/>
          </cell>
          <cell r="CC108">
            <v>364609</v>
          </cell>
          <cell r="CD108">
            <v>-427907</v>
          </cell>
          <cell r="CE108">
            <v>-0.16552397042741424</v>
          </cell>
          <cell r="CF108">
            <v>-0.18402320753852097</v>
          </cell>
          <cell r="CG108">
            <v>0.81336730597279749</v>
          </cell>
          <cell r="CH108">
            <v>-3.3389265283487062E-2</v>
          </cell>
          <cell r="CI108">
            <v>-4.0514307669129793E-2</v>
          </cell>
          <cell r="CJ108">
            <v>0.21339320662340161</v>
          </cell>
          <cell r="CK108">
            <v>26.18713786545181</v>
          </cell>
          <cell r="CL108">
            <v>1.297987771622126</v>
          </cell>
          <cell r="CM108">
            <v>-30.3673224207839</v>
          </cell>
          <cell r="CN108">
            <v>6.7905090854482655</v>
          </cell>
          <cell r="CO108">
            <v>0.17586484369500185</v>
          </cell>
          <cell r="CP108">
            <v>0</v>
          </cell>
          <cell r="CQ108">
            <v>1.1607291096857384</v>
          </cell>
        </row>
        <row r="109">
          <cell r="A109" t="str">
            <v>16NonFin2019</v>
          </cell>
          <cell r="B109">
            <v>16</v>
          </cell>
          <cell r="C109">
            <v>5</v>
          </cell>
          <cell r="D109" t="str">
            <v>7120</v>
          </cell>
          <cell r="E109" t="str">
            <v>NonFin</v>
          </cell>
          <cell r="F109" t="str">
            <v>ICM (16)</v>
          </cell>
          <cell r="G109" t="str">
            <v>Institut Za Crnu Metalurgiju</v>
          </cell>
          <cell r="H109" t="str">
            <v>Other activities</v>
          </cell>
          <cell r="I109" t="str">
            <v>Other activities</v>
          </cell>
          <cell r="J109" t="str">
            <v>Ostale djelatnosti</v>
          </cell>
          <cell r="K109" t="str">
            <v>Autres activités</v>
          </cell>
          <cell r="L109" t="str">
            <v>Прочие виды деятельности</v>
          </cell>
          <cell r="M109" t="str">
            <v>Technical testing and analysis</v>
          </cell>
          <cell r="N109" t="str">
            <v>JSC</v>
          </cell>
          <cell r="O109" t="str">
            <v>Ministry of Economic Development</v>
          </cell>
          <cell r="P109">
            <v>2019</v>
          </cell>
          <cell r="Q109">
            <v>0.51115899999999992</v>
          </cell>
          <cell r="S109">
            <v>0.48884100000000008</v>
          </cell>
          <cell r="U109">
            <v>44239</v>
          </cell>
          <cell r="V109">
            <v>289074</v>
          </cell>
          <cell r="W109">
            <v>169856</v>
          </cell>
          <cell r="X109">
            <v>0</v>
          </cell>
          <cell r="Y109">
            <v>503169</v>
          </cell>
          <cell r="Z109">
            <v>5713302</v>
          </cell>
          <cell r="AA109">
            <v>259114</v>
          </cell>
          <cell r="AB109">
            <v>5972416</v>
          </cell>
          <cell r="AC109">
            <v>0</v>
          </cell>
          <cell r="AD109">
            <v>6475585</v>
          </cell>
          <cell r="AE109">
            <v>0</v>
          </cell>
          <cell r="AF109">
            <v>197430</v>
          </cell>
          <cell r="AH109">
            <v>480221</v>
          </cell>
          <cell r="AI109">
            <v>677651</v>
          </cell>
          <cell r="AJ109">
            <v>0</v>
          </cell>
          <cell r="AL109">
            <v>349026</v>
          </cell>
          <cell r="AM109">
            <v>349026</v>
          </cell>
          <cell r="AN109">
            <v>0</v>
          </cell>
          <cell r="AO109">
            <v>1026677</v>
          </cell>
          <cell r="AP109">
            <v>-2571086</v>
          </cell>
          <cell r="AQ109">
            <v>8019994</v>
          </cell>
          <cell r="AR109">
            <v>5448908</v>
          </cell>
          <cell r="AS109">
            <v>6475585</v>
          </cell>
          <cell r="AT109">
            <v>1380693</v>
          </cell>
          <cell r="AV109">
            <v>0</v>
          </cell>
          <cell r="AW109">
            <v>1380693</v>
          </cell>
          <cell r="AX109">
            <v>131664</v>
          </cell>
          <cell r="AY109">
            <v>-1632903</v>
          </cell>
          <cell r="AZ109">
            <v>-120546</v>
          </cell>
          <cell r="BA109">
            <v>-3678</v>
          </cell>
          <cell r="BB109">
            <v>162</v>
          </cell>
          <cell r="BC109">
            <v>28350</v>
          </cell>
          <cell r="BD109">
            <v>-95712</v>
          </cell>
          <cell r="BE109">
            <v>-16978</v>
          </cell>
          <cell r="BG109">
            <v>-112690</v>
          </cell>
          <cell r="BI109">
            <v>-112690</v>
          </cell>
          <cell r="BJ109">
            <v>243629</v>
          </cell>
          <cell r="BK109">
            <v>123083</v>
          </cell>
          <cell r="BL109">
            <v>1512357</v>
          </cell>
          <cell r="BY109">
            <v>0.74251937944458135</v>
          </cell>
          <cell r="BZ109">
            <v>0.49186528168629573</v>
          </cell>
          <cell r="CA109">
            <v>76.419602330134211</v>
          </cell>
          <cell r="CB109" t="str">
            <v/>
          </cell>
          <cell r="CC109">
            <v>333313</v>
          </cell>
          <cell r="CD109">
            <v>-344338</v>
          </cell>
          <cell r="CE109">
            <v>-8.730832994735252E-2</v>
          </cell>
          <cell r="CF109">
            <v>-8.161843364165676E-2</v>
          </cell>
          <cell r="CG109">
            <v>0.84554502012673138</v>
          </cell>
          <cell r="CH109">
            <v>-1.7402288750746071E-2</v>
          </cell>
          <cell r="CI109">
            <v>-2.0681208051227879E-2</v>
          </cell>
          <cell r="CJ109">
            <v>0.18841885383273124</v>
          </cell>
          <cell r="CK109">
            <v>8.3413387713981617</v>
          </cell>
          <cell r="CL109" t="str">
            <v/>
          </cell>
          <cell r="CM109">
            <v>-32.774877650897224</v>
          </cell>
          <cell r="CN109">
            <v>33.464654703643284</v>
          </cell>
          <cell r="CO109">
            <v>0.1585458302222888</v>
          </cell>
          <cell r="CP109">
            <v>0</v>
          </cell>
          <cell r="CQ109">
            <v>1.0822464537143015</v>
          </cell>
        </row>
        <row r="110">
          <cell r="A110" t="str">
            <v>16NonFin2020</v>
          </cell>
          <cell r="B110">
            <v>16</v>
          </cell>
          <cell r="C110">
            <v>5</v>
          </cell>
          <cell r="D110" t="str">
            <v>7120</v>
          </cell>
          <cell r="E110" t="str">
            <v>NonFin</v>
          </cell>
          <cell r="F110" t="str">
            <v>ICM (16)</v>
          </cell>
          <cell r="G110" t="str">
            <v>Institut Za Crnu Metalurgiju</v>
          </cell>
          <cell r="H110" t="str">
            <v>Other activities</v>
          </cell>
          <cell r="I110" t="str">
            <v>Other activities</v>
          </cell>
          <cell r="J110" t="str">
            <v>Ostale djelatnosti</v>
          </cell>
          <cell r="K110" t="str">
            <v>Autres activités</v>
          </cell>
          <cell r="L110" t="str">
            <v>Прочие виды деятельности</v>
          </cell>
          <cell r="M110" t="str">
            <v>Technical testing and analysis</v>
          </cell>
          <cell r="N110" t="str">
            <v>JSC</v>
          </cell>
          <cell r="O110" t="str">
            <v>Ministry of Economic Development</v>
          </cell>
          <cell r="P110">
            <v>2020</v>
          </cell>
          <cell r="Q110">
            <v>0.51115899999999992</v>
          </cell>
          <cell r="S110">
            <v>0.48884100000000008</v>
          </cell>
          <cell r="U110">
            <v>29563</v>
          </cell>
          <cell r="V110">
            <v>244544</v>
          </cell>
          <cell r="W110">
            <v>183229</v>
          </cell>
          <cell r="X110">
            <v>0</v>
          </cell>
          <cell r="Y110">
            <v>457336</v>
          </cell>
          <cell r="Z110">
            <v>5591104</v>
          </cell>
          <cell r="AA110">
            <v>236434</v>
          </cell>
          <cell r="AB110">
            <v>5827538</v>
          </cell>
          <cell r="AC110">
            <v>0</v>
          </cell>
          <cell r="AD110">
            <v>6284874</v>
          </cell>
          <cell r="AE110">
            <v>30783</v>
          </cell>
          <cell r="AF110">
            <v>264068</v>
          </cell>
          <cell r="AH110">
            <v>610417</v>
          </cell>
          <cell r="AI110">
            <v>905268</v>
          </cell>
          <cell r="AJ110">
            <v>0</v>
          </cell>
          <cell r="AL110">
            <v>319742</v>
          </cell>
          <cell r="AM110">
            <v>319742</v>
          </cell>
          <cell r="AN110">
            <v>0</v>
          </cell>
          <cell r="AO110">
            <v>1225010</v>
          </cell>
          <cell r="AP110">
            <v>-2960126</v>
          </cell>
          <cell r="AQ110">
            <v>8019990</v>
          </cell>
          <cell r="AR110">
            <v>5059864</v>
          </cell>
          <cell r="AS110">
            <v>6284874</v>
          </cell>
          <cell r="AT110">
            <v>1071193</v>
          </cell>
          <cell r="AV110">
            <v>-232165</v>
          </cell>
          <cell r="AW110">
            <v>839028</v>
          </cell>
          <cell r="AX110">
            <v>135480</v>
          </cell>
          <cell r="AY110">
            <v>-1328870</v>
          </cell>
          <cell r="AZ110">
            <v>-354362</v>
          </cell>
          <cell r="BA110">
            <v>-4224</v>
          </cell>
          <cell r="BB110">
            <v>77</v>
          </cell>
          <cell r="BC110">
            <v>-25196</v>
          </cell>
          <cell r="BD110">
            <v>-383705</v>
          </cell>
          <cell r="BE110">
            <v>8611</v>
          </cell>
          <cell r="BF110">
            <v>0</v>
          </cell>
          <cell r="BG110">
            <v>-375094</v>
          </cell>
          <cell r="BI110">
            <v>-375094</v>
          </cell>
          <cell r="BJ110">
            <v>225848</v>
          </cell>
          <cell r="BK110">
            <v>-128514</v>
          </cell>
          <cell r="BL110">
            <v>1206673</v>
          </cell>
          <cell r="BY110">
            <v>0.50519404198535678</v>
          </cell>
          <cell r="BZ110">
            <v>0.30279099669931997</v>
          </cell>
          <cell r="CA110">
            <v>83.326310011361159</v>
          </cell>
          <cell r="CB110">
            <v>415.15654814463852</v>
          </cell>
          <cell r="CC110">
            <v>274107</v>
          </cell>
          <cell r="CD110">
            <v>-631161</v>
          </cell>
          <cell r="CE110">
            <v>-0.33081060089078251</v>
          </cell>
          <cell r="CF110">
            <v>-0.35016472288373801</v>
          </cell>
          <cell r="CG110">
            <v>0.68620690759656255</v>
          </cell>
          <cell r="CH110">
            <v>-5.9682023856007294E-2</v>
          </cell>
          <cell r="CI110">
            <v>-7.4131241472102802E-2</v>
          </cell>
          <cell r="CJ110">
            <v>0.24210334507014417</v>
          </cell>
          <cell r="CK110">
            <v>-9.5321132327995386</v>
          </cell>
          <cell r="CL110">
            <v>-4.1748367605496544</v>
          </cell>
          <cell r="CM110">
            <v>-83.892518939393938</v>
          </cell>
          <cell r="CN110">
            <v>-30.42471590909091</v>
          </cell>
          <cell r="CO110">
            <v>0.19491401100483477</v>
          </cell>
          <cell r="CP110">
            <v>0</v>
          </cell>
          <cell r="CQ110">
            <v>1.2972329703241889</v>
          </cell>
        </row>
        <row r="111">
          <cell r="A111" t="str">
            <v>16NonFin2021</v>
          </cell>
          <cell r="B111">
            <v>16</v>
          </cell>
          <cell r="C111">
            <v>5</v>
          </cell>
          <cell r="D111" t="str">
            <v>7120</v>
          </cell>
          <cell r="E111" t="str">
            <v>NonFin</v>
          </cell>
          <cell r="F111" t="str">
            <v>ICM (16)</v>
          </cell>
          <cell r="G111" t="str">
            <v>Institut Za Crnu Metalurgiju</v>
          </cell>
          <cell r="H111" t="str">
            <v>Other activities</v>
          </cell>
          <cell r="I111" t="str">
            <v>Other activities</v>
          </cell>
          <cell r="J111" t="str">
            <v>Ostale djelatnosti</v>
          </cell>
          <cell r="K111" t="str">
            <v>Autres activités</v>
          </cell>
          <cell r="L111" t="str">
            <v>Прочие виды деятельности</v>
          </cell>
          <cell r="M111" t="str">
            <v>Technical testing and analysis</v>
          </cell>
          <cell r="N111" t="str">
            <v>JSC</v>
          </cell>
          <cell r="O111" t="str">
            <v>Ministry of Economic Development</v>
          </cell>
          <cell r="P111">
            <v>2021</v>
          </cell>
          <cell r="Q111">
            <v>0.51115899999999992</v>
          </cell>
          <cell r="S111">
            <v>0.48884100000000008</v>
          </cell>
          <cell r="U111">
            <v>16221</v>
          </cell>
          <cell r="V111">
            <v>191027</v>
          </cell>
          <cell r="W111">
            <v>161369</v>
          </cell>
          <cell r="X111">
            <v>2531</v>
          </cell>
          <cell r="Y111">
            <v>371148</v>
          </cell>
          <cell r="Z111">
            <v>5446597</v>
          </cell>
          <cell r="AA111">
            <v>173786</v>
          </cell>
          <cell r="AB111">
            <v>5620383</v>
          </cell>
          <cell r="AC111">
            <v>0</v>
          </cell>
          <cell r="AD111">
            <v>5991531</v>
          </cell>
          <cell r="AE111">
            <v>47739</v>
          </cell>
          <cell r="AF111">
            <v>236298</v>
          </cell>
          <cell r="AH111">
            <v>731602</v>
          </cell>
          <cell r="AI111">
            <v>1015639</v>
          </cell>
          <cell r="AJ111">
            <v>0</v>
          </cell>
          <cell r="AL111">
            <v>294997</v>
          </cell>
          <cell r="AM111">
            <v>294997</v>
          </cell>
          <cell r="AN111">
            <v>0</v>
          </cell>
          <cell r="AO111">
            <v>1310636</v>
          </cell>
          <cell r="AP111">
            <v>-3338363</v>
          </cell>
          <cell r="AQ111">
            <v>8019258</v>
          </cell>
          <cell r="AR111">
            <v>4680895</v>
          </cell>
          <cell r="AS111">
            <v>5991531</v>
          </cell>
          <cell r="AT111">
            <v>1052373</v>
          </cell>
          <cell r="AV111">
            <v>-178177</v>
          </cell>
          <cell r="AW111">
            <v>874196</v>
          </cell>
          <cell r="AX111">
            <v>47360</v>
          </cell>
          <cell r="AY111">
            <v>-1302252</v>
          </cell>
          <cell r="AZ111">
            <v>-380696</v>
          </cell>
          <cell r="BA111">
            <v>-5054</v>
          </cell>
          <cell r="BB111">
            <v>0</v>
          </cell>
          <cell r="BC111">
            <v>2231</v>
          </cell>
          <cell r="BD111">
            <v>-383519</v>
          </cell>
          <cell r="BE111">
            <v>3952</v>
          </cell>
          <cell r="BF111">
            <v>0</v>
          </cell>
          <cell r="BG111">
            <v>-379567</v>
          </cell>
          <cell r="BI111">
            <v>-379567</v>
          </cell>
          <cell r="BJ111">
            <v>210918</v>
          </cell>
          <cell r="BK111">
            <v>-169778</v>
          </cell>
          <cell r="BL111">
            <v>1099733</v>
          </cell>
          <cell r="BY111">
            <v>0.36543299341596769</v>
          </cell>
          <cell r="BZ111">
            <v>0.20654878357369105</v>
          </cell>
          <cell r="CA111">
            <v>66.254887763179028</v>
          </cell>
          <cell r="CB111">
            <v>484.06230882773872</v>
          </cell>
          <cell r="CC111">
            <v>209779</v>
          </cell>
          <cell r="CD111">
            <v>-805860</v>
          </cell>
          <cell r="CE111">
            <v>-0.3617500639031978</v>
          </cell>
          <cell r="CF111">
            <v>-0.36067725036655257</v>
          </cell>
          <cell r="CG111">
            <v>0.71085678543179043</v>
          </cell>
          <cell r="CH111">
            <v>-6.3350586018832242E-2</v>
          </cell>
          <cell r="CI111">
            <v>-8.1088552509723036E-2</v>
          </cell>
          <cell r="CJ111">
            <v>0.27999688093836755</v>
          </cell>
          <cell r="CK111">
            <v>-7.7197045553605292</v>
          </cell>
          <cell r="CL111">
            <v>-3.556379480089654</v>
          </cell>
          <cell r="CM111">
            <v>-75.325682627621688</v>
          </cell>
          <cell r="CN111">
            <v>-33.59279778393352</v>
          </cell>
          <cell r="CO111">
            <v>0.21874809627122016</v>
          </cell>
          <cell r="CP111">
            <v>0</v>
          </cell>
          <cell r="CQ111">
            <v>1.3507669588891122</v>
          </cell>
        </row>
        <row r="112">
          <cell r="A112" t="str">
            <v>16NonFin2022</v>
          </cell>
          <cell r="B112">
            <v>16</v>
          </cell>
          <cell r="C112">
            <v>5</v>
          </cell>
          <cell r="D112" t="str">
            <v>7120</v>
          </cell>
          <cell r="E112" t="str">
            <v>NonFin</v>
          </cell>
          <cell r="F112" t="str">
            <v>ICM (16)</v>
          </cell>
          <cell r="G112" t="str">
            <v>Institut Za Crnu Metalurgiju</v>
          </cell>
          <cell r="H112" t="str">
            <v>Other activities</v>
          </cell>
          <cell r="I112" t="str">
            <v>Other activities</v>
          </cell>
          <cell r="J112" t="str">
            <v>Ostale djelatnosti</v>
          </cell>
          <cell r="K112" t="str">
            <v>Autres activités</v>
          </cell>
          <cell r="L112" t="str">
            <v>Прочие виды деятельности</v>
          </cell>
          <cell r="M112" t="str">
            <v>Technical testing and analysis</v>
          </cell>
          <cell r="N112" t="str">
            <v>JSC</v>
          </cell>
          <cell r="O112" t="str">
            <v>Ministry of Economic Development</v>
          </cell>
          <cell r="P112">
            <v>2022</v>
          </cell>
          <cell r="Q112">
            <v>0.51115899999999992</v>
          </cell>
          <cell r="S112">
            <v>0.48884100000000008</v>
          </cell>
          <cell r="U112">
            <v>40691</v>
          </cell>
          <cell r="V112">
            <v>183940</v>
          </cell>
          <cell r="W112">
            <v>164831</v>
          </cell>
          <cell r="X112">
            <v>135</v>
          </cell>
          <cell r="Y112">
            <v>389597</v>
          </cell>
          <cell r="Z112">
            <v>2493780</v>
          </cell>
          <cell r="AA112">
            <v>133240</v>
          </cell>
          <cell r="AB112">
            <v>2627020</v>
          </cell>
          <cell r="AC112">
            <v>0</v>
          </cell>
          <cell r="AD112">
            <v>3016617</v>
          </cell>
          <cell r="AE112">
            <v>35927</v>
          </cell>
          <cell r="AF112">
            <v>180917</v>
          </cell>
          <cell r="AH112">
            <v>484862</v>
          </cell>
          <cell r="AI112">
            <v>701706</v>
          </cell>
          <cell r="AJ112">
            <v>18102</v>
          </cell>
          <cell r="AL112">
            <v>344021</v>
          </cell>
          <cell r="AM112">
            <v>362123</v>
          </cell>
          <cell r="AN112">
            <v>0</v>
          </cell>
          <cell r="AO112">
            <v>1063829</v>
          </cell>
          <cell r="AP112">
            <v>-3844220</v>
          </cell>
          <cell r="AQ112">
            <v>5797008</v>
          </cell>
          <cell r="AR112">
            <v>1952788</v>
          </cell>
          <cell r="AS112">
            <v>3016617</v>
          </cell>
          <cell r="AT112">
            <v>1196281</v>
          </cell>
          <cell r="AV112">
            <v>-238807</v>
          </cell>
          <cell r="AW112">
            <v>957474</v>
          </cell>
          <cell r="AX112">
            <v>52750</v>
          </cell>
          <cell r="AY112">
            <v>-1067252</v>
          </cell>
          <cell r="AZ112">
            <v>-57028</v>
          </cell>
          <cell r="BA112">
            <v>-7175</v>
          </cell>
          <cell r="BB112">
            <v>0</v>
          </cell>
          <cell r="BC112">
            <v>-1252</v>
          </cell>
          <cell r="BD112">
            <v>-65455</v>
          </cell>
          <cell r="BE112">
            <v>-9260</v>
          </cell>
          <cell r="BF112">
            <v>0</v>
          </cell>
          <cell r="BG112">
            <v>-74715</v>
          </cell>
          <cell r="BI112">
            <v>-74715</v>
          </cell>
          <cell r="BJ112">
            <v>137797</v>
          </cell>
          <cell r="BK112">
            <v>80769</v>
          </cell>
          <cell r="BL112">
            <v>1249031</v>
          </cell>
          <cell r="BY112">
            <v>0.55521400700578305</v>
          </cell>
          <cell r="BZ112">
            <v>0.32031363562517634</v>
          </cell>
          <cell r="CA112">
            <v>56.122349180501907</v>
          </cell>
          <cell r="CB112">
            <v>276.51913469873159</v>
          </cell>
          <cell r="CC112">
            <v>224766</v>
          </cell>
          <cell r="CD112">
            <v>-476940</v>
          </cell>
          <cell r="CE112">
            <v>-4.7671073936641974E-2</v>
          </cell>
          <cell r="CF112">
            <v>-6.2456061744690421E-2</v>
          </cell>
          <cell r="CG112">
            <v>0.91594713561944752</v>
          </cell>
          <cell r="CH112">
            <v>-2.4767811094348405E-2</v>
          </cell>
          <cell r="CI112">
            <v>-3.8260681651054798E-2</v>
          </cell>
          <cell r="CJ112">
            <v>0.54477444556193499</v>
          </cell>
          <cell r="CK112">
            <v>13.17125382262997</v>
          </cell>
          <cell r="CL112">
            <v>1.4949193951396473</v>
          </cell>
          <cell r="CM112">
            <v>-7.9481533101045292</v>
          </cell>
          <cell r="CN112">
            <v>11.257003484320558</v>
          </cell>
          <cell r="CO112">
            <v>0.35265630340212228</v>
          </cell>
          <cell r="CP112">
            <v>0</v>
          </cell>
          <cell r="CQ112">
            <v>1.0514022470218913</v>
          </cell>
        </row>
        <row r="113">
          <cell r="A113" t="str">
            <v>17NonFin2016</v>
          </cell>
          <cell r="B113">
            <v>17</v>
          </cell>
          <cell r="C113">
            <v>5</v>
          </cell>
          <cell r="D113" t="str">
            <v>8610</v>
          </cell>
          <cell r="E113" t="str">
            <v>NonFin</v>
          </cell>
          <cell r="F113" t="str">
            <v>ISM (17)</v>
          </cell>
          <cell r="G113" t="str">
            <v xml:space="preserve">Institut Za Fizikalnu Medicinu Rehabilitaciju I Reumatologiju Dr. Simo Milošević </v>
          </cell>
          <cell r="H113" t="str">
            <v>Other activities</v>
          </cell>
          <cell r="I113" t="str">
            <v>Other activities</v>
          </cell>
          <cell r="J113" t="str">
            <v>Ostale djelatnosti</v>
          </cell>
          <cell r="K113" t="str">
            <v>Autres activités</v>
          </cell>
          <cell r="L113" t="str">
            <v>Прочие виды деятельности</v>
          </cell>
          <cell r="M113" t="str">
            <v>Hospital activities</v>
          </cell>
          <cell r="N113" t="str">
            <v>JSC</v>
          </cell>
          <cell r="O113" t="str">
            <v>Ministry of Health</v>
          </cell>
          <cell r="P113">
            <v>2016</v>
          </cell>
          <cell r="Q113">
            <v>0.56480600000000003</v>
          </cell>
          <cell r="S113">
            <v>0.43519399999999997</v>
          </cell>
          <cell r="U113">
            <v>53433</v>
          </cell>
          <cell r="V113">
            <v>659121</v>
          </cell>
          <cell r="W113">
            <v>123061</v>
          </cell>
          <cell r="X113">
            <v>507565</v>
          </cell>
          <cell r="Y113">
            <v>1343180</v>
          </cell>
          <cell r="Z113">
            <v>64216825</v>
          </cell>
          <cell r="AA113">
            <v>66269</v>
          </cell>
          <cell r="AB113">
            <v>64283094</v>
          </cell>
          <cell r="AC113">
            <v>0</v>
          </cell>
          <cell r="AD113">
            <v>65626274</v>
          </cell>
          <cell r="AE113">
            <v>655737</v>
          </cell>
          <cell r="AF113">
            <v>585657</v>
          </cell>
          <cell r="AH113">
            <v>853408</v>
          </cell>
          <cell r="AI113">
            <v>2094802</v>
          </cell>
          <cell r="AJ113">
            <v>2204581</v>
          </cell>
          <cell r="AL113">
            <v>855678</v>
          </cell>
          <cell r="AM113">
            <v>3060259</v>
          </cell>
          <cell r="AN113">
            <v>0</v>
          </cell>
          <cell r="AO113">
            <v>5155061</v>
          </cell>
          <cell r="AP113">
            <v>1037169</v>
          </cell>
          <cell r="AQ113">
            <v>59434044</v>
          </cell>
          <cell r="AR113">
            <v>60471213</v>
          </cell>
          <cell r="AS113">
            <v>65626274</v>
          </cell>
          <cell r="AT113">
            <v>9586731</v>
          </cell>
          <cell r="AV113">
            <v>-30411</v>
          </cell>
          <cell r="AW113">
            <v>9556320</v>
          </cell>
          <cell r="AX113">
            <v>295652</v>
          </cell>
          <cell r="AY113">
            <v>-9574899</v>
          </cell>
          <cell r="AZ113">
            <v>277073</v>
          </cell>
          <cell r="BA113">
            <v>-264531</v>
          </cell>
          <cell r="BB113">
            <v>15335</v>
          </cell>
          <cell r="BC113">
            <v>-9674</v>
          </cell>
          <cell r="BD113">
            <v>18203</v>
          </cell>
          <cell r="BE113">
            <v>0</v>
          </cell>
          <cell r="BG113">
            <v>18203</v>
          </cell>
          <cell r="BI113">
            <v>18203</v>
          </cell>
          <cell r="BJ113">
            <v>770596</v>
          </cell>
          <cell r="BK113">
            <v>1047669</v>
          </cell>
          <cell r="BL113">
            <v>9882383</v>
          </cell>
          <cell r="BM113">
            <v>0</v>
          </cell>
          <cell r="BN113">
            <v>0</v>
          </cell>
          <cell r="BO113">
            <v>0</v>
          </cell>
          <cell r="BP113">
            <v>0</v>
          </cell>
          <cell r="BQ113">
            <v>0</v>
          </cell>
          <cell r="BR113">
            <v>0</v>
          </cell>
          <cell r="BS113">
            <v>0</v>
          </cell>
          <cell r="BT113">
            <v>0</v>
          </cell>
          <cell r="BU113">
            <v>0</v>
          </cell>
          <cell r="BV113">
            <v>0</v>
          </cell>
          <cell r="BW113">
            <v>0</v>
          </cell>
          <cell r="BX113">
            <v>0</v>
          </cell>
          <cell r="BY113">
            <v>0.6411966381548232</v>
          </cell>
          <cell r="BZ113">
            <v>0.58245075190877227</v>
          </cell>
          <cell r="CA113">
            <v>25.095015704519088</v>
          </cell>
          <cell r="CB113">
            <v>7029.1935483870966</v>
          </cell>
          <cell r="CC113">
            <v>1220119</v>
          </cell>
          <cell r="CD113">
            <v>-874683</v>
          </cell>
          <cell r="CE113">
            <v>2.890171842727203E-2</v>
          </cell>
          <cell r="CF113">
            <v>1.8987702898933955E-3</v>
          </cell>
          <cell r="CG113">
            <v>0.99806575737795034</v>
          </cell>
          <cell r="CH113">
            <v>2.773736628716724E-4</v>
          </cell>
          <cell r="CI113">
            <v>3.0101926349650042E-4</v>
          </cell>
          <cell r="CJ113">
            <v>8.5248182469896877E-2</v>
          </cell>
          <cell r="CK113">
            <v>4.9205054268094219</v>
          </cell>
          <cell r="CL113">
            <v>0.36627710625182236</v>
          </cell>
          <cell r="CM113">
            <v>1.0474122125573184</v>
          </cell>
          <cell r="CN113">
            <v>3.9604772219513027</v>
          </cell>
          <cell r="CO113">
            <v>7.8551785524194173E-2</v>
          </cell>
          <cell r="CP113">
            <v>0</v>
          </cell>
          <cell r="CQ113">
            <v>1.0002826241403515</v>
          </cell>
        </row>
        <row r="114">
          <cell r="A114" t="str">
            <v>17NonFin2017</v>
          </cell>
          <cell r="B114">
            <v>17</v>
          </cell>
          <cell r="C114">
            <v>5</v>
          </cell>
          <cell r="D114" t="str">
            <v>8610</v>
          </cell>
          <cell r="E114" t="str">
            <v>NonFin</v>
          </cell>
          <cell r="F114" t="str">
            <v>ISM (17)</v>
          </cell>
          <cell r="G114" t="str">
            <v xml:space="preserve">Institut Za Fizikalnu Medicinu Rehabilitaciju I Reumatologiju Dr. Simo Milošević </v>
          </cell>
          <cell r="H114" t="str">
            <v>Other activities</v>
          </cell>
          <cell r="I114" t="str">
            <v>Other activities</v>
          </cell>
          <cell r="J114" t="str">
            <v>Ostale djelatnosti</v>
          </cell>
          <cell r="K114" t="str">
            <v>Autres activités</v>
          </cell>
          <cell r="L114" t="str">
            <v>Прочие виды деятельности</v>
          </cell>
          <cell r="M114" t="str">
            <v>Hospital activities</v>
          </cell>
          <cell r="N114" t="str">
            <v>JSC</v>
          </cell>
          <cell r="O114" t="str">
            <v>Ministry of Health</v>
          </cell>
          <cell r="P114">
            <v>2017</v>
          </cell>
          <cell r="Q114">
            <v>0.56480600000000003</v>
          </cell>
          <cell r="S114">
            <v>0.43519399999999997</v>
          </cell>
          <cell r="U114">
            <v>19249</v>
          </cell>
          <cell r="V114">
            <v>1481216</v>
          </cell>
          <cell r="W114">
            <v>113428</v>
          </cell>
          <cell r="X114">
            <v>289591</v>
          </cell>
          <cell r="Y114">
            <v>1903484</v>
          </cell>
          <cell r="Z114">
            <v>63734594</v>
          </cell>
          <cell r="AA114">
            <v>90386</v>
          </cell>
          <cell r="AB114">
            <v>63824980</v>
          </cell>
          <cell r="AC114">
            <v>0</v>
          </cell>
          <cell r="AD114">
            <v>65728464</v>
          </cell>
          <cell r="AE114">
            <v>1007475</v>
          </cell>
          <cell r="AF114">
            <v>599944</v>
          </cell>
          <cell r="AH114">
            <v>931305</v>
          </cell>
          <cell r="AI114">
            <v>2538724</v>
          </cell>
          <cell r="AJ114">
            <v>1522809</v>
          </cell>
          <cell r="AL114">
            <v>1161029</v>
          </cell>
          <cell r="AM114">
            <v>2683838</v>
          </cell>
          <cell r="AN114">
            <v>0</v>
          </cell>
          <cell r="AO114">
            <v>5222562</v>
          </cell>
          <cell r="AP114">
            <v>1071858</v>
          </cell>
          <cell r="AQ114">
            <v>59434044</v>
          </cell>
          <cell r="AR114">
            <v>60505902</v>
          </cell>
          <cell r="AS114">
            <v>65728464</v>
          </cell>
          <cell r="AT114">
            <v>10251190</v>
          </cell>
          <cell r="AV114">
            <v>-27416</v>
          </cell>
          <cell r="AW114">
            <v>10223774</v>
          </cell>
          <cell r="AX114">
            <v>283254</v>
          </cell>
          <cell r="AY114">
            <v>-9914466</v>
          </cell>
          <cell r="AZ114">
            <v>592562</v>
          </cell>
          <cell r="BA114">
            <v>-147816</v>
          </cell>
          <cell r="BB114">
            <v>355</v>
          </cell>
          <cell r="BC114">
            <v>-105008</v>
          </cell>
          <cell r="BD114">
            <v>340093</v>
          </cell>
          <cell r="BE114">
            <v>-305404</v>
          </cell>
          <cell r="BG114">
            <v>34689</v>
          </cell>
          <cell r="BI114">
            <v>34689</v>
          </cell>
          <cell r="BJ114">
            <v>839584</v>
          </cell>
          <cell r="BK114">
            <v>1432146</v>
          </cell>
          <cell r="BL114">
            <v>10534444</v>
          </cell>
          <cell r="BM114">
            <v>0</v>
          </cell>
          <cell r="BN114">
            <v>0</v>
          </cell>
          <cell r="BO114">
            <v>0</v>
          </cell>
          <cell r="BP114">
            <v>0</v>
          </cell>
          <cell r="BQ114">
            <v>0</v>
          </cell>
          <cell r="BR114">
            <v>0</v>
          </cell>
          <cell r="BS114">
            <v>0</v>
          </cell>
          <cell r="BT114">
            <v>0</v>
          </cell>
          <cell r="BU114">
            <v>0</v>
          </cell>
          <cell r="BV114">
            <v>0</v>
          </cell>
          <cell r="BW114">
            <v>0</v>
          </cell>
          <cell r="BX114">
            <v>0</v>
          </cell>
          <cell r="BY114">
            <v>0.74977981064503274</v>
          </cell>
          <cell r="BZ114">
            <v>0.70510067262136411</v>
          </cell>
          <cell r="CA114">
            <v>52.739617546840904</v>
          </cell>
          <cell r="CB114">
            <v>7987.2906332068869</v>
          </cell>
          <cell r="CC114">
            <v>1790056</v>
          </cell>
          <cell r="CD114">
            <v>-748668</v>
          </cell>
          <cell r="CE114">
            <v>5.7804215900788103E-2</v>
          </cell>
          <cell r="CF114">
            <v>3.3838998204110938E-3</v>
          </cell>
          <cell r="CG114">
            <v>1.0311116144810408</v>
          </cell>
          <cell r="CH114">
            <v>5.2776221881588466E-4</v>
          </cell>
          <cell r="CI114">
            <v>5.73315971721238E-4</v>
          </cell>
          <cell r="CJ114">
            <v>8.6314918501669474E-2</v>
          </cell>
          <cell r="CK114">
            <v>3.6466687055649354</v>
          </cell>
          <cell r="CL114">
            <v>0.56600207723717966</v>
          </cell>
          <cell r="CM114">
            <v>4.0087811874222004</v>
          </cell>
          <cell r="CN114">
            <v>9.6887075823997399</v>
          </cell>
          <cell r="CO114">
            <v>7.9456626279902118E-2</v>
          </cell>
          <cell r="CP114">
            <v>0</v>
          </cell>
          <cell r="CQ114">
            <v>0.95781542908197148</v>
          </cell>
        </row>
        <row r="115">
          <cell r="A115" t="str">
            <v>17NonFin2018</v>
          </cell>
          <cell r="B115">
            <v>17</v>
          </cell>
          <cell r="C115">
            <v>5</v>
          </cell>
          <cell r="D115" t="str">
            <v>8610</v>
          </cell>
          <cell r="E115" t="str">
            <v>NonFin</v>
          </cell>
          <cell r="F115" t="str">
            <v>ISM (17)</v>
          </cell>
          <cell r="G115" t="str">
            <v xml:space="preserve">Institut Za Fizikalnu Medicinu Rehabilitaciju I Reumatologiju Dr. Simo Milošević </v>
          </cell>
          <cell r="H115" t="str">
            <v>Other activities</v>
          </cell>
          <cell r="I115" t="str">
            <v>Other activities</v>
          </cell>
          <cell r="J115" t="str">
            <v>Ostale djelatnosti</v>
          </cell>
          <cell r="K115" t="str">
            <v>Autres activités</v>
          </cell>
          <cell r="L115" t="str">
            <v>Прочие виды деятельности</v>
          </cell>
          <cell r="M115" t="str">
            <v>Hospital activities</v>
          </cell>
          <cell r="N115" t="str">
            <v>JSC</v>
          </cell>
          <cell r="O115" t="str">
            <v>Ministry of Health</v>
          </cell>
          <cell r="P115">
            <v>2018</v>
          </cell>
          <cell r="Q115">
            <v>0.56480600000000003</v>
          </cell>
          <cell r="S115">
            <v>0.43519399999999997</v>
          </cell>
          <cell r="U115">
            <v>585835</v>
          </cell>
          <cell r="V115">
            <v>1133994</v>
          </cell>
          <cell r="W115">
            <v>84367</v>
          </cell>
          <cell r="X115">
            <v>91308</v>
          </cell>
          <cell r="Y115">
            <v>1895504</v>
          </cell>
          <cell r="Z115">
            <v>63299869</v>
          </cell>
          <cell r="AA115">
            <v>83728</v>
          </cell>
          <cell r="AB115">
            <v>63383597</v>
          </cell>
          <cell r="AC115">
            <v>0</v>
          </cell>
          <cell r="AD115">
            <v>65279101</v>
          </cell>
          <cell r="AE115">
            <v>1178082</v>
          </cell>
          <cell r="AF115">
            <v>534121</v>
          </cell>
          <cell r="AH115">
            <v>982464</v>
          </cell>
          <cell r="AI115">
            <v>2694667</v>
          </cell>
          <cell r="AJ115">
            <v>807727</v>
          </cell>
          <cell r="AL115">
            <v>1218009</v>
          </cell>
          <cell r="AM115">
            <v>2025736</v>
          </cell>
          <cell r="AN115">
            <v>0</v>
          </cell>
          <cell r="AO115">
            <v>4720403</v>
          </cell>
          <cell r="AP115">
            <v>1126363</v>
          </cell>
          <cell r="AQ115">
            <v>59432335</v>
          </cell>
          <cell r="AR115">
            <v>60558698</v>
          </cell>
          <cell r="AS115">
            <v>65279101</v>
          </cell>
          <cell r="AT115">
            <v>10851750</v>
          </cell>
          <cell r="AV115">
            <v>-19770</v>
          </cell>
          <cell r="AW115">
            <v>10831980</v>
          </cell>
          <cell r="AX115">
            <v>348503</v>
          </cell>
          <cell r="AY115">
            <v>-10753951</v>
          </cell>
          <cell r="AZ115">
            <v>426532</v>
          </cell>
          <cell r="BA115">
            <v>-191856</v>
          </cell>
          <cell r="BB115">
            <v>4183</v>
          </cell>
          <cell r="BC115">
            <v>154389</v>
          </cell>
          <cell r="BD115">
            <v>393248</v>
          </cell>
          <cell r="BE115">
            <v>-338743</v>
          </cell>
          <cell r="BG115">
            <v>54505</v>
          </cell>
          <cell r="BI115">
            <v>54505</v>
          </cell>
          <cell r="BJ115">
            <v>781218</v>
          </cell>
          <cell r="BK115">
            <v>1207750</v>
          </cell>
          <cell r="BL115">
            <v>11200253</v>
          </cell>
          <cell r="BM115">
            <v>0</v>
          </cell>
          <cell r="BN115">
            <v>0</v>
          </cell>
          <cell r="BO115">
            <v>0</v>
          </cell>
          <cell r="BP115">
            <v>0</v>
          </cell>
          <cell r="BQ115">
            <v>0</v>
          </cell>
          <cell r="BR115">
            <v>0</v>
          </cell>
          <cell r="BS115">
            <v>0</v>
          </cell>
          <cell r="BT115">
            <v>0</v>
          </cell>
          <cell r="BU115">
            <v>0</v>
          </cell>
          <cell r="BV115">
            <v>0</v>
          </cell>
          <cell r="BW115">
            <v>0</v>
          </cell>
          <cell r="BX115">
            <v>0</v>
          </cell>
          <cell r="BY115">
            <v>0.70342791892282053</v>
          </cell>
          <cell r="BZ115">
            <v>0.67211904105405229</v>
          </cell>
          <cell r="CA115">
            <v>38.142033312599352</v>
          </cell>
          <cell r="CB115">
            <v>9861.1110268082957</v>
          </cell>
          <cell r="CC115">
            <v>1811137</v>
          </cell>
          <cell r="CD115">
            <v>-883530</v>
          </cell>
          <cell r="CE115">
            <v>3.9305365494044738E-2</v>
          </cell>
          <cell r="CF115">
            <v>5.0226921925035136E-3</v>
          </cell>
          <cell r="CG115">
            <v>1.0072425302270218</v>
          </cell>
          <cell r="CH115">
            <v>8.3495328772986623E-4</v>
          </cell>
          <cell r="CI115">
            <v>9.000358627261108E-4</v>
          </cell>
          <cell r="CJ115">
            <v>7.7947564196310826E-2</v>
          </cell>
          <cell r="CK115">
            <v>3.9084272407369074</v>
          </cell>
          <cell r="CL115">
            <v>0.60819041509027305</v>
          </cell>
          <cell r="CM115">
            <v>2.2231882245017096</v>
          </cell>
          <cell r="CN115">
            <v>6.2950858977566506</v>
          </cell>
          <cell r="CO115">
            <v>7.2311090803778066E-2</v>
          </cell>
          <cell r="CP115">
            <v>0</v>
          </cell>
          <cell r="CQ115">
            <v>0.97942073272809105</v>
          </cell>
        </row>
        <row r="116">
          <cell r="A116" t="str">
            <v>17NonFin2019</v>
          </cell>
          <cell r="B116">
            <v>17</v>
          </cell>
          <cell r="C116">
            <v>5</v>
          </cell>
          <cell r="D116" t="str">
            <v>8610</v>
          </cell>
          <cell r="E116" t="str">
            <v>NonFin</v>
          </cell>
          <cell r="F116" t="str">
            <v>ISM (17)</v>
          </cell>
          <cell r="G116" t="str">
            <v xml:space="preserve">Institut Za Fizikalnu Medicinu Rehabilitaciju I Reumatologiju Dr. Simo Milošević </v>
          </cell>
          <cell r="H116" t="str">
            <v>Other activities</v>
          </cell>
          <cell r="I116" t="str">
            <v>Other activities</v>
          </cell>
          <cell r="J116" t="str">
            <v>Ostale djelatnosti</v>
          </cell>
          <cell r="K116" t="str">
            <v>Autres activités</v>
          </cell>
          <cell r="L116" t="str">
            <v>Прочие виды деятельности</v>
          </cell>
          <cell r="M116" t="str">
            <v>Hospital activities</v>
          </cell>
          <cell r="N116" t="str">
            <v>JSC</v>
          </cell>
          <cell r="O116" t="str">
            <v>Ministry of Health</v>
          </cell>
          <cell r="P116">
            <v>2019</v>
          </cell>
          <cell r="Q116">
            <v>0.56480600000000003</v>
          </cell>
          <cell r="S116">
            <v>0.43519399999999997</v>
          </cell>
          <cell r="U116">
            <v>179877</v>
          </cell>
          <cell r="V116">
            <v>1281383</v>
          </cell>
          <cell r="W116">
            <v>96269</v>
          </cell>
          <cell r="X116">
            <v>115676</v>
          </cell>
          <cell r="Y116">
            <v>1673205</v>
          </cell>
          <cell r="Z116">
            <v>62890843</v>
          </cell>
          <cell r="AA116">
            <v>99766</v>
          </cell>
          <cell r="AB116">
            <v>62990609</v>
          </cell>
          <cell r="AC116">
            <v>0</v>
          </cell>
          <cell r="AD116">
            <v>64663814</v>
          </cell>
          <cell r="AE116">
            <v>994934</v>
          </cell>
          <cell r="AF116">
            <v>390067</v>
          </cell>
          <cell r="AH116">
            <v>8855868</v>
          </cell>
          <cell r="AI116">
            <v>10240869</v>
          </cell>
          <cell r="AJ116">
            <v>250793</v>
          </cell>
          <cell r="AL116">
            <v>1716957</v>
          </cell>
          <cell r="AM116">
            <v>1967750</v>
          </cell>
          <cell r="AN116">
            <v>0</v>
          </cell>
          <cell r="AO116">
            <v>12208619</v>
          </cell>
          <cell r="AP116">
            <v>-6977140</v>
          </cell>
          <cell r="AQ116">
            <v>59432335</v>
          </cell>
          <cell r="AR116">
            <v>52455195</v>
          </cell>
          <cell r="AS116">
            <v>64663814</v>
          </cell>
          <cell r="AT116">
            <v>11541990</v>
          </cell>
          <cell r="AV116">
            <v>-2341536</v>
          </cell>
          <cell r="AW116">
            <v>9200454</v>
          </cell>
          <cell r="AX116">
            <v>369104</v>
          </cell>
          <cell r="AY116">
            <v>-17002837</v>
          </cell>
          <cell r="AZ116">
            <v>-7433279</v>
          </cell>
          <cell r="BB116">
            <v>0</v>
          </cell>
          <cell r="BC116">
            <v>-65195</v>
          </cell>
          <cell r="BD116">
            <v>-7498474</v>
          </cell>
          <cell r="BE116">
            <v>-605029</v>
          </cell>
          <cell r="BF116">
            <v>0</v>
          </cell>
          <cell r="BG116">
            <v>-8103503</v>
          </cell>
          <cell r="BI116">
            <v>-8103503</v>
          </cell>
          <cell r="BJ116">
            <v>10779350</v>
          </cell>
          <cell r="BK116">
            <v>3346071</v>
          </cell>
          <cell r="BL116">
            <v>11911094</v>
          </cell>
          <cell r="BM116">
            <v>0</v>
          </cell>
          <cell r="BN116">
            <v>0</v>
          </cell>
          <cell r="BO116">
            <v>0</v>
          </cell>
          <cell r="BP116">
            <v>0</v>
          </cell>
          <cell r="BQ116">
            <v>0</v>
          </cell>
          <cell r="BR116">
            <v>0</v>
          </cell>
          <cell r="BS116">
            <v>0</v>
          </cell>
          <cell r="BT116">
            <v>0</v>
          </cell>
          <cell r="BU116">
            <v>0</v>
          </cell>
          <cell r="BV116">
            <v>0</v>
          </cell>
          <cell r="BW116">
            <v>0</v>
          </cell>
          <cell r="BX116">
            <v>0</v>
          </cell>
          <cell r="BY116">
            <v>0.16338506038891817</v>
          </cell>
          <cell r="BZ116">
            <v>0.15398458861254841</v>
          </cell>
          <cell r="CA116">
            <v>40.522023931748336</v>
          </cell>
          <cell r="CB116">
            <v>60.803871902887678</v>
          </cell>
          <cell r="CC116">
            <v>1576936</v>
          </cell>
          <cell r="CD116">
            <v>-8663933</v>
          </cell>
          <cell r="CE116">
            <v>-0.64402057184246386</v>
          </cell>
          <cell r="CF116">
            <v>-0.70208889454938017</v>
          </cell>
          <cell r="CG116">
            <v>0.59665878030784458</v>
          </cell>
          <cell r="CH116">
            <v>-0.12531743024004122</v>
          </cell>
          <cell r="CI116">
            <v>-0.15448427939310874</v>
          </cell>
          <cell r="CJ116">
            <v>0.23274375397899102</v>
          </cell>
          <cell r="CK116">
            <v>3.6486431399692356</v>
          </cell>
          <cell r="CL116">
            <v>2.6860387548796809</v>
          </cell>
          <cell r="CM116" t="str">
            <v/>
          </cell>
          <cell r="CN116" t="str">
            <v/>
          </cell>
          <cell r="CO116">
            <v>0.18880140599192</v>
          </cell>
          <cell r="CP116">
            <v>0</v>
          </cell>
          <cell r="CQ116">
            <v>1.6240634991210714</v>
          </cell>
        </row>
        <row r="117">
          <cell r="A117" t="str">
            <v>17NonFin2020</v>
          </cell>
          <cell r="B117">
            <v>17</v>
          </cell>
          <cell r="C117">
            <v>5</v>
          </cell>
          <cell r="D117" t="str">
            <v>8610</v>
          </cell>
          <cell r="E117" t="str">
            <v>NonFin</v>
          </cell>
          <cell r="F117" t="str">
            <v>ISM (17)</v>
          </cell>
          <cell r="G117" t="str">
            <v xml:space="preserve">Institut Za Fizikalnu Medicinu Rehabilitaciju I Reumatologiju Dr. Simo Milošević </v>
          </cell>
          <cell r="H117" t="str">
            <v>Other activities</v>
          </cell>
          <cell r="I117" t="str">
            <v>Other activities</v>
          </cell>
          <cell r="J117" t="str">
            <v>Ostale djelatnosti</v>
          </cell>
          <cell r="K117" t="str">
            <v>Autres activités</v>
          </cell>
          <cell r="L117" t="str">
            <v>Прочие виды деятельности</v>
          </cell>
          <cell r="M117" t="str">
            <v>Hospital activities</v>
          </cell>
          <cell r="N117" t="str">
            <v>JSC</v>
          </cell>
          <cell r="O117" t="str">
            <v>Ministry of Health</v>
          </cell>
          <cell r="P117">
            <v>2020</v>
          </cell>
          <cell r="Q117">
            <v>0.56480600000000003</v>
          </cell>
          <cell r="S117">
            <v>0.43519399999999997</v>
          </cell>
          <cell r="U117">
            <v>47481</v>
          </cell>
          <cell r="V117">
            <v>137600</v>
          </cell>
          <cell r="W117">
            <v>157240</v>
          </cell>
          <cell r="X117">
            <v>179656</v>
          </cell>
          <cell r="Y117">
            <v>521977</v>
          </cell>
          <cell r="Z117">
            <v>122645431</v>
          </cell>
          <cell r="AA117">
            <v>203894</v>
          </cell>
          <cell r="AB117">
            <v>122849325</v>
          </cell>
          <cell r="AC117">
            <v>0</v>
          </cell>
          <cell r="AD117">
            <v>123371302</v>
          </cell>
          <cell r="AE117">
            <v>1985010</v>
          </cell>
          <cell r="AF117">
            <v>380620</v>
          </cell>
          <cell r="AH117">
            <v>12424699</v>
          </cell>
          <cell r="AI117">
            <v>14790329</v>
          </cell>
          <cell r="AJ117">
            <v>341649</v>
          </cell>
          <cell r="AL117">
            <v>6550801</v>
          </cell>
          <cell r="AM117">
            <v>6892450</v>
          </cell>
          <cell r="AN117">
            <v>0</v>
          </cell>
          <cell r="AO117">
            <v>21682779</v>
          </cell>
          <cell r="AP117">
            <v>-17029450</v>
          </cell>
          <cell r="AQ117">
            <v>118717973</v>
          </cell>
          <cell r="AR117">
            <v>101688523</v>
          </cell>
          <cell r="AS117">
            <v>123371302</v>
          </cell>
          <cell r="AT117">
            <v>3792617</v>
          </cell>
          <cell r="AV117">
            <v>-1241152</v>
          </cell>
          <cell r="AW117">
            <v>2551465</v>
          </cell>
          <cell r="AX117">
            <v>1180081</v>
          </cell>
          <cell r="AY117">
            <v>-10051449</v>
          </cell>
          <cell r="AZ117">
            <v>-6319903</v>
          </cell>
          <cell r="BA117">
            <v>-96905</v>
          </cell>
          <cell r="BB117">
            <v>0</v>
          </cell>
          <cell r="BC117">
            <v>-2076812</v>
          </cell>
          <cell r="BD117">
            <v>-8493620</v>
          </cell>
          <cell r="BE117">
            <v>-1484953</v>
          </cell>
          <cell r="BF117">
            <v>0</v>
          </cell>
          <cell r="BG117">
            <v>-9978573</v>
          </cell>
          <cell r="BI117">
            <v>-9978573</v>
          </cell>
          <cell r="BJ117">
            <v>816662</v>
          </cell>
          <cell r="BK117">
            <v>-5503241</v>
          </cell>
          <cell r="BL117">
            <v>4972698</v>
          </cell>
          <cell r="BM117">
            <v>0</v>
          </cell>
          <cell r="BN117">
            <v>0</v>
          </cell>
          <cell r="BO117">
            <v>0</v>
          </cell>
          <cell r="BP117">
            <v>0</v>
          </cell>
          <cell r="BQ117">
            <v>0</v>
          </cell>
          <cell r="BR117">
            <v>0</v>
          </cell>
          <cell r="BS117">
            <v>0</v>
          </cell>
          <cell r="BT117">
            <v>0</v>
          </cell>
          <cell r="BU117">
            <v>0</v>
          </cell>
          <cell r="BV117">
            <v>955963</v>
          </cell>
          <cell r="BW117">
            <v>0</v>
          </cell>
          <cell r="BX117">
            <v>0</v>
          </cell>
          <cell r="BY117">
            <v>3.5291777485139106E-2</v>
          </cell>
          <cell r="BZ117">
            <v>2.4660506199693056E-2</v>
          </cell>
          <cell r="CA117">
            <v>13.242571026813412</v>
          </cell>
          <cell r="CB117">
            <v>111.93334901768679</v>
          </cell>
          <cell r="CC117">
            <v>364737</v>
          </cell>
          <cell r="CD117">
            <v>-14425592</v>
          </cell>
          <cell r="CE117">
            <v>-1.6663699498262019</v>
          </cell>
          <cell r="CF117">
            <v>-2.6310521204751232</v>
          </cell>
          <cell r="CG117">
            <v>0.33584973027914472</v>
          </cell>
          <cell r="CH117">
            <v>-8.0882448658927172E-2</v>
          </cell>
          <cell r="CI117">
            <v>-9.8128802598499737E-2</v>
          </cell>
          <cell r="CJ117">
            <v>0.21322739636999152</v>
          </cell>
          <cell r="CK117">
            <v>-3.9400017189870478</v>
          </cell>
          <cell r="CL117">
            <v>-2.3652976220408748</v>
          </cell>
          <cell r="CM117">
            <v>-65.217511996285026</v>
          </cell>
          <cell r="CN117">
            <v>-56.790062432279036</v>
          </cell>
          <cell r="CO117">
            <v>0.17575221018580156</v>
          </cell>
          <cell r="CP117">
            <v>0</v>
          </cell>
          <cell r="CQ117">
            <v>2.2904077424368019</v>
          </cell>
        </row>
        <row r="118">
          <cell r="A118" t="str">
            <v>17NonFin2021</v>
          </cell>
          <cell r="B118">
            <v>17</v>
          </cell>
          <cell r="C118">
            <v>5</v>
          </cell>
          <cell r="D118" t="str">
            <v>8610</v>
          </cell>
          <cell r="E118" t="str">
            <v>NonFin</v>
          </cell>
          <cell r="F118" t="str">
            <v>ISM (17)</v>
          </cell>
          <cell r="G118" t="str">
            <v xml:space="preserve">Institut Za Fizikalnu Medicinu Rehabilitaciju I Reumatologiju Dr. Simo Milošević </v>
          </cell>
          <cell r="H118" t="str">
            <v>Other activities</v>
          </cell>
          <cell r="I118" t="str">
            <v>Other activities</v>
          </cell>
          <cell r="J118" t="str">
            <v>Ostale djelatnosti</v>
          </cell>
          <cell r="K118" t="str">
            <v>Autres activités</v>
          </cell>
          <cell r="L118" t="str">
            <v>Прочие виды деятельности</v>
          </cell>
          <cell r="M118" t="str">
            <v>Hospital activities</v>
          </cell>
          <cell r="N118" t="str">
            <v>JSC</v>
          </cell>
          <cell r="O118" t="str">
            <v>Ministry of Health</v>
          </cell>
          <cell r="P118">
            <v>2021</v>
          </cell>
          <cell r="Q118">
            <v>0.56480600000000003</v>
          </cell>
          <cell r="S118">
            <v>0.43519399999999997</v>
          </cell>
          <cell r="U118">
            <v>313848</v>
          </cell>
          <cell r="V118">
            <v>785209</v>
          </cell>
          <cell r="W118">
            <v>83166</v>
          </cell>
          <cell r="X118">
            <v>353241</v>
          </cell>
          <cell r="Y118">
            <v>1535464</v>
          </cell>
          <cell r="Z118">
            <v>120902494</v>
          </cell>
          <cell r="AA118">
            <v>177402</v>
          </cell>
          <cell r="AB118">
            <v>121079896</v>
          </cell>
          <cell r="AC118">
            <v>0</v>
          </cell>
          <cell r="AD118">
            <v>122615360</v>
          </cell>
          <cell r="AE118">
            <v>1348198</v>
          </cell>
          <cell r="AF118">
            <v>1193057</v>
          </cell>
          <cell r="AH118">
            <v>17747181</v>
          </cell>
          <cell r="AI118">
            <v>20288436</v>
          </cell>
          <cell r="AJ118">
            <v>2202274</v>
          </cell>
          <cell r="AL118">
            <v>7261444</v>
          </cell>
          <cell r="AM118">
            <v>9463718</v>
          </cell>
          <cell r="AN118">
            <v>0</v>
          </cell>
          <cell r="AO118">
            <v>29752154</v>
          </cell>
          <cell r="AP118">
            <v>-22828132</v>
          </cell>
          <cell r="AQ118">
            <v>115691338</v>
          </cell>
          <cell r="AR118">
            <v>92863206</v>
          </cell>
          <cell r="AS118">
            <v>122615360</v>
          </cell>
          <cell r="AT118">
            <v>5266524</v>
          </cell>
          <cell r="AV118">
            <v>-1362566</v>
          </cell>
          <cell r="AW118">
            <v>3903958</v>
          </cell>
          <cell r="AX118">
            <v>511243</v>
          </cell>
          <cell r="AY118">
            <v>-12961577</v>
          </cell>
          <cell r="AZ118">
            <v>-8546376</v>
          </cell>
          <cell r="BA118">
            <v>-132330</v>
          </cell>
          <cell r="BB118">
            <v>0</v>
          </cell>
          <cell r="BC118">
            <v>3</v>
          </cell>
          <cell r="BD118">
            <v>-8678703</v>
          </cell>
          <cell r="BE118">
            <v>2880021</v>
          </cell>
          <cell r="BF118">
            <v>0</v>
          </cell>
          <cell r="BG118">
            <v>-5798682</v>
          </cell>
          <cell r="BI118">
            <v>-5798682</v>
          </cell>
          <cell r="BJ118">
            <v>1801841</v>
          </cell>
          <cell r="BK118">
            <v>-6744535</v>
          </cell>
          <cell r="BL118">
            <v>5777767</v>
          </cell>
          <cell r="BV118">
            <v>291988.42</v>
          </cell>
          <cell r="BY118">
            <v>7.5681733180418639E-2</v>
          </cell>
          <cell r="BZ118">
            <v>7.1582550769315093E-2</v>
          </cell>
          <cell r="CA118">
            <v>54.419439653175417</v>
          </cell>
          <cell r="CB118">
            <v>319.59244909971335</v>
          </cell>
          <cell r="CC118">
            <v>1452298</v>
          </cell>
          <cell r="CD118">
            <v>-18836138</v>
          </cell>
          <cell r="CE118">
            <v>-1.6227735789298596</v>
          </cell>
          <cell r="CF118">
            <v>-1.1010453954069135</v>
          </cell>
          <cell r="CG118">
            <v>0.36766765034389842</v>
          </cell>
          <cell r="CH118">
            <v>-4.7291644374734126E-2</v>
          </cell>
          <cell r="CI118">
            <v>-6.2443267358225821E-2</v>
          </cell>
          <cell r="CJ118">
            <v>0.32038689252231933</v>
          </cell>
          <cell r="CK118">
            <v>-4.4112980361136831</v>
          </cell>
          <cell r="CL118">
            <v>-1.8996164453627573</v>
          </cell>
          <cell r="CM118">
            <v>-64.583813194287004</v>
          </cell>
          <cell r="CN118">
            <v>-50.967543263054488</v>
          </cell>
          <cell r="CO118">
            <v>0.24264622311592937</v>
          </cell>
          <cell r="CP118">
            <v>0</v>
          </cell>
          <cell r="CQ118">
            <v>2.5020865327383399</v>
          </cell>
        </row>
        <row r="119">
          <cell r="A119" t="str">
            <v>17NonFin2022</v>
          </cell>
          <cell r="B119">
            <v>17</v>
          </cell>
          <cell r="C119">
            <v>5</v>
          </cell>
          <cell r="D119" t="str">
            <v>8610</v>
          </cell>
          <cell r="E119" t="str">
            <v>NonFin</v>
          </cell>
          <cell r="F119" t="str">
            <v>ISM (17)</v>
          </cell>
          <cell r="G119" t="str">
            <v xml:space="preserve">Institut Za Fizikalnu Medicinu Rehabilitaciju I Reumatologiju Dr. Simo Milošević </v>
          </cell>
          <cell r="H119" t="str">
            <v>Other activities</v>
          </cell>
          <cell r="I119" t="str">
            <v>Other activities</v>
          </cell>
          <cell r="J119" t="str">
            <v>Ostale djelatnosti</v>
          </cell>
          <cell r="K119" t="str">
            <v>Autres activités</v>
          </cell>
          <cell r="L119" t="str">
            <v>Прочие виды деятельности</v>
          </cell>
          <cell r="M119" t="str">
            <v>Hospital activities</v>
          </cell>
          <cell r="N119" t="str">
            <v>JSC</v>
          </cell>
          <cell r="O119" t="str">
            <v>Ministry of Health</v>
          </cell>
          <cell r="P119">
            <v>2022</v>
          </cell>
          <cell r="Q119">
            <v>0.56480600000000003</v>
          </cell>
          <cell r="S119">
            <v>0.43519399999999997</v>
          </cell>
          <cell r="U119">
            <v>88963</v>
          </cell>
          <cell r="V119">
            <v>717488</v>
          </cell>
          <cell r="W119">
            <v>70835</v>
          </cell>
          <cell r="X119">
            <v>315525</v>
          </cell>
          <cell r="Y119">
            <v>1192811</v>
          </cell>
          <cell r="Z119">
            <v>119197982</v>
          </cell>
          <cell r="AA119">
            <v>151527</v>
          </cell>
          <cell r="AB119">
            <v>119349509</v>
          </cell>
          <cell r="AC119">
            <v>0</v>
          </cell>
          <cell r="AD119">
            <v>120542320</v>
          </cell>
          <cell r="AE119">
            <v>1453135</v>
          </cell>
          <cell r="AF119">
            <v>1929680</v>
          </cell>
          <cell r="AH119">
            <v>19783833</v>
          </cell>
          <cell r="AI119">
            <v>23166648</v>
          </cell>
          <cell r="AJ119">
            <v>1747460</v>
          </cell>
          <cell r="AL119">
            <v>7109016</v>
          </cell>
          <cell r="AM119">
            <v>8856476</v>
          </cell>
          <cell r="AN119">
            <v>0</v>
          </cell>
          <cell r="AO119">
            <v>32023124</v>
          </cell>
          <cell r="AP119">
            <v>-28126064</v>
          </cell>
          <cell r="AQ119">
            <v>116645260</v>
          </cell>
          <cell r="AR119">
            <v>88519196</v>
          </cell>
          <cell r="AS119">
            <v>120542320</v>
          </cell>
          <cell r="AT119">
            <v>10535794</v>
          </cell>
          <cell r="AV119">
            <v>-2291535</v>
          </cell>
          <cell r="AW119">
            <v>8244259</v>
          </cell>
          <cell r="AX119">
            <v>233609</v>
          </cell>
          <cell r="AY119">
            <v>-12751599</v>
          </cell>
          <cell r="AZ119">
            <v>-4273731</v>
          </cell>
          <cell r="BA119">
            <v>-145975</v>
          </cell>
          <cell r="BB119">
            <v>0</v>
          </cell>
          <cell r="BC119">
            <v>1</v>
          </cell>
          <cell r="BD119">
            <v>-4419705</v>
          </cell>
          <cell r="BE119">
            <v>133877</v>
          </cell>
          <cell r="BF119">
            <v>0</v>
          </cell>
          <cell r="BG119">
            <v>-4285828</v>
          </cell>
          <cell r="BI119">
            <v>-4285828</v>
          </cell>
          <cell r="BJ119">
            <v>1808727</v>
          </cell>
          <cell r="BK119">
            <v>-2465004</v>
          </cell>
          <cell r="BL119">
            <v>10769403</v>
          </cell>
          <cell r="BY119">
            <v>5.148828609128088E-2</v>
          </cell>
          <cell r="BZ119">
            <v>4.8430657728299749E-2</v>
          </cell>
          <cell r="CA119">
            <v>24.856514848335113</v>
          </cell>
          <cell r="CB119">
            <v>307.36305576829506</v>
          </cell>
          <cell r="CC119">
            <v>1121976</v>
          </cell>
          <cell r="CD119">
            <v>-22044672</v>
          </cell>
          <cell r="CE119">
            <v>-0.40563919529937659</v>
          </cell>
          <cell r="CF119">
            <v>-0.40678737644262974</v>
          </cell>
          <cell r="CG119">
            <v>0.70037227614937159</v>
          </cell>
          <cell r="CH119">
            <v>-3.5554550468250484E-2</v>
          </cell>
          <cell r="CI119">
            <v>-4.8416933203957249E-2</v>
          </cell>
          <cell r="CJ119">
            <v>0.36176474083655258</v>
          </cell>
          <cell r="CK119">
            <v>-12.991104274070144</v>
          </cell>
          <cell r="CL119">
            <v>-0.77017054641402616</v>
          </cell>
          <cell r="CM119">
            <v>-29.277143346463436</v>
          </cell>
          <cell r="CN119">
            <v>-16.886480561740022</v>
          </cell>
          <cell r="CO119">
            <v>0.26565876614951495</v>
          </cell>
          <cell r="CP119">
            <v>0</v>
          </cell>
          <cell r="CQ119">
            <v>1.4103947080446335</v>
          </cell>
        </row>
        <row r="120">
          <cell r="A120" t="str">
            <v>18NonFin2016</v>
          </cell>
          <cell r="B120">
            <v>18</v>
          </cell>
          <cell r="C120">
            <v>5</v>
          </cell>
          <cell r="D120" t="str">
            <v>9104</v>
          </cell>
          <cell r="E120" t="str">
            <v>NonFin</v>
          </cell>
          <cell r="F120" t="str">
            <v>NPCG (18)</v>
          </cell>
          <cell r="G120" t="str">
            <v>Nacionalni Parkovi Crne Gore</v>
          </cell>
          <cell r="H120" t="str">
            <v>Other activities</v>
          </cell>
          <cell r="I120" t="str">
            <v>Other activities</v>
          </cell>
          <cell r="J120" t="str">
            <v>Ostale djelatnosti</v>
          </cell>
          <cell r="K120" t="str">
            <v>Autres activités</v>
          </cell>
          <cell r="L120" t="str">
            <v>Прочие виды деятельности</v>
          </cell>
          <cell r="M120" t="str">
            <v>Botanical and zoological gardens and nature reserves activities</v>
          </cell>
          <cell r="N120" t="str">
            <v>Public Company</v>
          </cell>
          <cell r="O120" t="str">
            <v>Ministry of Ecology, Spatial Planning and Urbanism</v>
          </cell>
          <cell r="P120">
            <v>2016</v>
          </cell>
          <cell r="Q120">
            <v>1</v>
          </cell>
          <cell r="U120">
            <v>207748</v>
          </cell>
          <cell r="V120">
            <v>194704</v>
          </cell>
          <cell r="W120">
            <v>93431</v>
          </cell>
          <cell r="X120">
            <v>8711</v>
          </cell>
          <cell r="Y120">
            <v>504594</v>
          </cell>
          <cell r="Z120">
            <v>3187425</v>
          </cell>
          <cell r="AA120">
            <v>57585</v>
          </cell>
          <cell r="AB120">
            <v>3245010</v>
          </cell>
          <cell r="AC120">
            <v>0</v>
          </cell>
          <cell r="AD120">
            <v>3749604</v>
          </cell>
          <cell r="AE120">
            <v>0</v>
          </cell>
          <cell r="AF120">
            <v>62080</v>
          </cell>
          <cell r="AH120">
            <v>983539</v>
          </cell>
          <cell r="AI120">
            <v>1045619</v>
          </cell>
          <cell r="AJ120">
            <v>197028</v>
          </cell>
          <cell r="AL120">
            <v>4404</v>
          </cell>
          <cell r="AM120">
            <v>201432</v>
          </cell>
          <cell r="AN120">
            <v>0</v>
          </cell>
          <cell r="AO120">
            <v>1247051</v>
          </cell>
          <cell r="AP120">
            <v>-61287</v>
          </cell>
          <cell r="AQ120">
            <v>2563840</v>
          </cell>
          <cell r="AR120">
            <v>2502553</v>
          </cell>
          <cell r="AS120">
            <v>3749604</v>
          </cell>
          <cell r="AT120">
            <v>1399335</v>
          </cell>
          <cell r="AV120">
            <v>-4900</v>
          </cell>
          <cell r="AW120">
            <v>1394435</v>
          </cell>
          <cell r="AX120">
            <v>897106</v>
          </cell>
          <cell r="AY120">
            <v>-2237591</v>
          </cell>
          <cell r="AZ120">
            <v>53950</v>
          </cell>
          <cell r="BA120">
            <v>-6274</v>
          </cell>
          <cell r="BB120">
            <v>292</v>
          </cell>
          <cell r="BC120">
            <v>-31237</v>
          </cell>
          <cell r="BD120">
            <v>16731</v>
          </cell>
          <cell r="BE120">
            <v>-3312</v>
          </cell>
          <cell r="BG120">
            <v>13419</v>
          </cell>
          <cell r="BI120">
            <v>13419</v>
          </cell>
          <cell r="BJ120">
            <v>126960</v>
          </cell>
          <cell r="BK120">
            <v>180910</v>
          </cell>
          <cell r="BL120">
            <v>2296441</v>
          </cell>
          <cell r="BM120">
            <v>0</v>
          </cell>
          <cell r="BN120">
            <v>0</v>
          </cell>
          <cell r="BO120">
            <v>0</v>
          </cell>
          <cell r="BP120">
            <v>0</v>
          </cell>
          <cell r="BQ120">
            <v>0</v>
          </cell>
          <cell r="BR120">
            <v>0</v>
          </cell>
          <cell r="BS120">
            <v>0</v>
          </cell>
          <cell r="BT120">
            <v>0</v>
          </cell>
          <cell r="BU120">
            <v>0</v>
          </cell>
          <cell r="BV120">
            <v>703999.95</v>
          </cell>
          <cell r="BW120">
            <v>0</v>
          </cell>
          <cell r="BX120">
            <v>0</v>
          </cell>
          <cell r="BY120">
            <v>0.48257921862552228</v>
          </cell>
          <cell r="BZ120">
            <v>0.39322449190383879</v>
          </cell>
          <cell r="CA120">
            <v>50.786237748644893</v>
          </cell>
          <cell r="CB120">
            <v>4624.3265306122448</v>
          </cell>
          <cell r="CC120">
            <v>411163</v>
          </cell>
          <cell r="CD120">
            <v>-634456</v>
          </cell>
          <cell r="CE120">
            <v>3.8554027448752443E-2</v>
          </cell>
          <cell r="CF120">
            <v>9.5895550386433555E-3</v>
          </cell>
          <cell r="CG120">
            <v>0.62400919334793314</v>
          </cell>
          <cell r="CH120">
            <v>3.5787779189482409E-3</v>
          </cell>
          <cell r="CI120">
            <v>5.3621241987682183E-3</v>
          </cell>
          <cell r="CJ120">
            <v>0.49831152427141401</v>
          </cell>
          <cell r="CK120">
            <v>6.8932120944115862</v>
          </cell>
          <cell r="CL120">
            <v>0.91819436831313317</v>
          </cell>
          <cell r="CM120">
            <v>8.5989799171182657</v>
          </cell>
          <cell r="CN120">
            <v>28.834874083519285</v>
          </cell>
          <cell r="CO120">
            <v>0.33258205399823554</v>
          </cell>
          <cell r="CP120">
            <v>0</v>
          </cell>
          <cell r="CQ120">
            <v>0.9793663325119174</v>
          </cell>
        </row>
        <row r="121">
          <cell r="A121" t="str">
            <v>18NonFin2017</v>
          </cell>
          <cell r="B121">
            <v>18</v>
          </cell>
          <cell r="C121">
            <v>5</v>
          </cell>
          <cell r="D121" t="str">
            <v>9104</v>
          </cell>
          <cell r="E121" t="str">
            <v>NonFin</v>
          </cell>
          <cell r="F121" t="str">
            <v>NPCG (18)</v>
          </cell>
          <cell r="G121" t="str">
            <v>Nacionalni Parkovi Crne Gore</v>
          </cell>
          <cell r="H121" t="str">
            <v>Other activities</v>
          </cell>
          <cell r="I121" t="str">
            <v>Other activities</v>
          </cell>
          <cell r="J121" t="str">
            <v>Ostale djelatnosti</v>
          </cell>
          <cell r="K121" t="str">
            <v>Autres activités</v>
          </cell>
          <cell r="L121" t="str">
            <v>Прочие виды деятельности</v>
          </cell>
          <cell r="M121" t="str">
            <v>Botanical and zoological gardens and nature reserves activities</v>
          </cell>
          <cell r="N121" t="str">
            <v>Public Company</v>
          </cell>
          <cell r="O121" t="str">
            <v>Ministry of Ecology, Spatial Planning and Urbanism</v>
          </cell>
          <cell r="P121">
            <v>2017</v>
          </cell>
          <cell r="Q121">
            <v>1</v>
          </cell>
          <cell r="U121">
            <v>69921</v>
          </cell>
          <cell r="V121">
            <v>126939</v>
          </cell>
          <cell r="W121">
            <v>75910</v>
          </cell>
          <cell r="X121">
            <v>26020</v>
          </cell>
          <cell r="Y121">
            <v>298790</v>
          </cell>
          <cell r="Z121">
            <v>1992119</v>
          </cell>
          <cell r="AA121">
            <v>56501</v>
          </cell>
          <cell r="AB121">
            <v>2048620</v>
          </cell>
          <cell r="AC121">
            <v>0</v>
          </cell>
          <cell r="AD121">
            <v>2347410</v>
          </cell>
          <cell r="AE121">
            <v>97554</v>
          </cell>
          <cell r="AF121">
            <v>63526</v>
          </cell>
          <cell r="AH121">
            <v>503416</v>
          </cell>
          <cell r="AI121">
            <v>664496</v>
          </cell>
          <cell r="AJ121">
            <v>216227</v>
          </cell>
          <cell r="AL121">
            <v>280165</v>
          </cell>
          <cell r="AM121">
            <v>496392</v>
          </cell>
          <cell r="AN121">
            <v>0</v>
          </cell>
          <cell r="AO121">
            <v>1160888</v>
          </cell>
          <cell r="AP121">
            <v>-294983</v>
          </cell>
          <cell r="AQ121">
            <v>1481507</v>
          </cell>
          <cell r="AR121">
            <v>1186524</v>
          </cell>
          <cell r="AS121">
            <v>2347412</v>
          </cell>
          <cell r="AT121">
            <v>1434244</v>
          </cell>
          <cell r="AV121">
            <v>-5415</v>
          </cell>
          <cell r="AW121">
            <v>1428829</v>
          </cell>
          <cell r="AX121">
            <v>1198294</v>
          </cell>
          <cell r="AY121">
            <v>-2603708</v>
          </cell>
          <cell r="AZ121">
            <v>23415</v>
          </cell>
          <cell r="BA121">
            <v>-9382</v>
          </cell>
          <cell r="BB121">
            <v>127</v>
          </cell>
          <cell r="BC121">
            <v>-59673</v>
          </cell>
          <cell r="BD121">
            <v>-45513</v>
          </cell>
          <cell r="BE121">
            <v>0</v>
          </cell>
          <cell r="BG121">
            <v>-45513</v>
          </cell>
          <cell r="BI121">
            <v>-45513</v>
          </cell>
          <cell r="BJ121">
            <v>167093</v>
          </cell>
          <cell r="BK121">
            <v>190508</v>
          </cell>
          <cell r="BL121">
            <v>2632538</v>
          </cell>
          <cell r="BM121">
            <v>0</v>
          </cell>
          <cell r="BN121">
            <v>0</v>
          </cell>
          <cell r="BO121">
            <v>0</v>
          </cell>
          <cell r="BP121">
            <v>0</v>
          </cell>
          <cell r="BQ121">
            <v>0</v>
          </cell>
          <cell r="BR121">
            <v>0</v>
          </cell>
          <cell r="BS121">
            <v>0</v>
          </cell>
          <cell r="BT121">
            <v>0</v>
          </cell>
          <cell r="BU121">
            <v>0</v>
          </cell>
          <cell r="BV121">
            <v>860200</v>
          </cell>
          <cell r="BW121">
            <v>0</v>
          </cell>
          <cell r="BX121">
            <v>0</v>
          </cell>
          <cell r="BY121">
            <v>0.44964905733066868</v>
          </cell>
          <cell r="BZ121">
            <v>0.33541210180347208</v>
          </cell>
          <cell r="CA121">
            <v>32.304639238511719</v>
          </cell>
          <cell r="CB121">
            <v>4281.9926131117263</v>
          </cell>
          <cell r="CC121">
            <v>222880</v>
          </cell>
          <cell r="CD121">
            <v>-441616</v>
          </cell>
          <cell r="CE121">
            <v>1.6325674013626692E-2</v>
          </cell>
          <cell r="CF121">
            <v>-3.1733094229433767E-2</v>
          </cell>
          <cell r="CG121">
            <v>0.54970348274113567</v>
          </cell>
          <cell r="CH121">
            <v>-1.9388602757933211E-2</v>
          </cell>
          <cell r="CI121">
            <v>-3.8358263296823326E-2</v>
          </cell>
          <cell r="CJ121">
            <v>0.97839403164200645</v>
          </cell>
          <cell r="CK121">
            <v>6.0936443613916476</v>
          </cell>
          <cell r="CL121">
            <v>0.60713682472807473</v>
          </cell>
          <cell r="CM121">
            <v>2.4957365167341719</v>
          </cell>
          <cell r="CN121">
            <v>20.30569175015988</v>
          </cell>
          <cell r="CO121">
            <v>0.49453993976339883</v>
          </cell>
          <cell r="CP121">
            <v>0</v>
          </cell>
          <cell r="CQ121">
            <v>0.99471764510141925</v>
          </cell>
        </row>
        <row r="122">
          <cell r="A122" t="str">
            <v>18NonFin2018</v>
          </cell>
          <cell r="B122">
            <v>18</v>
          </cell>
          <cell r="C122">
            <v>5</v>
          </cell>
          <cell r="D122" t="str">
            <v>9104</v>
          </cell>
          <cell r="E122" t="str">
            <v>NonFin</v>
          </cell>
          <cell r="F122" t="str">
            <v>NPCG (18)</v>
          </cell>
          <cell r="G122" t="str">
            <v>Nacionalni Parkovi Crne Gore</v>
          </cell>
          <cell r="H122" t="str">
            <v>Other activities</v>
          </cell>
          <cell r="I122" t="str">
            <v>Other activities</v>
          </cell>
          <cell r="J122" t="str">
            <v>Ostale djelatnosti</v>
          </cell>
          <cell r="K122" t="str">
            <v>Autres activités</v>
          </cell>
          <cell r="L122" t="str">
            <v>Прочие виды деятельности</v>
          </cell>
          <cell r="M122" t="str">
            <v>Botanical and zoological gardens and nature reserves activities</v>
          </cell>
          <cell r="N122" t="str">
            <v>Public Company</v>
          </cell>
          <cell r="O122" t="str">
            <v>Ministry of Ecology, Spatial Planning and Urbanism</v>
          </cell>
          <cell r="P122">
            <v>2018</v>
          </cell>
          <cell r="Q122">
            <v>1</v>
          </cell>
          <cell r="U122">
            <v>376252</v>
          </cell>
          <cell r="V122">
            <v>75706</v>
          </cell>
          <cell r="W122">
            <v>72271</v>
          </cell>
          <cell r="X122">
            <v>30948</v>
          </cell>
          <cell r="Y122">
            <v>555177</v>
          </cell>
          <cell r="Z122">
            <v>2091461</v>
          </cell>
          <cell r="AA122">
            <v>50733</v>
          </cell>
          <cell r="AB122">
            <v>2142194</v>
          </cell>
          <cell r="AC122">
            <v>0</v>
          </cell>
          <cell r="AD122">
            <v>2697371</v>
          </cell>
          <cell r="AE122">
            <v>99144</v>
          </cell>
          <cell r="AF122">
            <v>74875</v>
          </cell>
          <cell r="AH122">
            <v>542122</v>
          </cell>
          <cell r="AI122">
            <v>716141</v>
          </cell>
          <cell r="AJ122">
            <v>175619</v>
          </cell>
          <cell r="AL122">
            <v>336227</v>
          </cell>
          <cell r="AM122">
            <v>511846</v>
          </cell>
          <cell r="AN122">
            <v>0</v>
          </cell>
          <cell r="AO122">
            <v>1227987</v>
          </cell>
          <cell r="AP122">
            <v>-12123</v>
          </cell>
          <cell r="AQ122">
            <v>1481507</v>
          </cell>
          <cell r="AR122">
            <v>1469384</v>
          </cell>
          <cell r="AS122">
            <v>2697371</v>
          </cell>
          <cell r="AT122">
            <v>1870276</v>
          </cell>
          <cell r="AV122">
            <v>-8468</v>
          </cell>
          <cell r="AW122">
            <v>1861808</v>
          </cell>
          <cell r="AX122">
            <v>1156862</v>
          </cell>
          <cell r="AY122">
            <v>-2802012</v>
          </cell>
          <cell r="AZ122">
            <v>216658</v>
          </cell>
          <cell r="BA122">
            <v>-9521</v>
          </cell>
          <cell r="BB122">
            <v>23</v>
          </cell>
          <cell r="BC122">
            <v>54187</v>
          </cell>
          <cell r="BD122">
            <v>261347</v>
          </cell>
          <cell r="BE122">
            <v>-970</v>
          </cell>
          <cell r="BG122">
            <v>260377</v>
          </cell>
          <cell r="BI122">
            <v>260377</v>
          </cell>
          <cell r="BJ122">
            <v>264541</v>
          </cell>
          <cell r="BK122">
            <v>481199</v>
          </cell>
          <cell r="BL122">
            <v>3027138</v>
          </cell>
          <cell r="BM122">
            <v>0</v>
          </cell>
          <cell r="BN122">
            <v>0</v>
          </cell>
          <cell r="BO122">
            <v>0</v>
          </cell>
          <cell r="BP122">
            <v>0</v>
          </cell>
          <cell r="BQ122">
            <v>0</v>
          </cell>
          <cell r="BR122">
            <v>0</v>
          </cell>
          <cell r="BS122">
            <v>0</v>
          </cell>
          <cell r="BT122">
            <v>0</v>
          </cell>
          <cell r="BU122">
            <v>0</v>
          </cell>
          <cell r="BV122">
            <v>928549.99</v>
          </cell>
          <cell r="BW122">
            <v>0</v>
          </cell>
          <cell r="BX122">
            <v>0</v>
          </cell>
          <cell r="BY122">
            <v>0.77523420667159126</v>
          </cell>
          <cell r="BZ122">
            <v>0.67431692920807496</v>
          </cell>
          <cell r="CA122">
            <v>14.774658927345483</v>
          </cell>
          <cell r="CB122">
            <v>3227.3706896551726</v>
          </cell>
          <cell r="CC122">
            <v>482906</v>
          </cell>
          <cell r="CD122">
            <v>-233235</v>
          </cell>
          <cell r="CE122">
            <v>0.11584279539490429</v>
          </cell>
          <cell r="CF122">
            <v>0.13921848967745937</v>
          </cell>
          <cell r="CG122">
            <v>0.665464973954627</v>
          </cell>
          <cell r="CH122">
            <v>9.6529917464078907E-2</v>
          </cell>
          <cell r="CI122">
            <v>0.17720146673708165</v>
          </cell>
          <cell r="CJ122">
            <v>0.83571551071741623</v>
          </cell>
          <cell r="CK122">
            <v>2.5519317371814987</v>
          </cell>
          <cell r="CL122">
            <v>1.7513238682064178</v>
          </cell>
          <cell r="CM122">
            <v>22.755802961873751</v>
          </cell>
          <cell r="CN122">
            <v>50.540804537338516</v>
          </cell>
          <cell r="CO122">
            <v>0.45525328180661839</v>
          </cell>
          <cell r="CP122">
            <v>0</v>
          </cell>
          <cell r="CQ122">
            <v>0.93158091900666573</v>
          </cell>
        </row>
        <row r="123">
          <cell r="A123" t="str">
            <v>18NonFin2019</v>
          </cell>
          <cell r="B123">
            <v>18</v>
          </cell>
          <cell r="C123">
            <v>5</v>
          </cell>
          <cell r="D123" t="str">
            <v>9104</v>
          </cell>
          <cell r="E123" t="str">
            <v>NonFin</v>
          </cell>
          <cell r="F123" t="str">
            <v>NPCG (18)</v>
          </cell>
          <cell r="G123" t="str">
            <v>Nacionalni Parkovi Crne Gore</v>
          </cell>
          <cell r="H123" t="str">
            <v>Other activities</v>
          </cell>
          <cell r="I123" t="str">
            <v>Other activities</v>
          </cell>
          <cell r="J123" t="str">
            <v>Ostale djelatnosti</v>
          </cell>
          <cell r="K123" t="str">
            <v>Autres activités</v>
          </cell>
          <cell r="L123" t="str">
            <v>Прочие виды деятельности</v>
          </cell>
          <cell r="M123" t="str">
            <v>Botanical and zoological gardens and nature reserves activities</v>
          </cell>
          <cell r="N123" t="str">
            <v>Public Company</v>
          </cell>
          <cell r="O123" t="str">
            <v>Ministry of Ecology, Spatial Planning and Urbanism</v>
          </cell>
          <cell r="P123">
            <v>2019</v>
          </cell>
          <cell r="Q123">
            <v>1</v>
          </cell>
          <cell r="U123">
            <v>251871</v>
          </cell>
          <cell r="V123">
            <v>290882</v>
          </cell>
          <cell r="W123">
            <v>66847</v>
          </cell>
          <cell r="X123">
            <v>26256</v>
          </cell>
          <cell r="Y123">
            <v>635856</v>
          </cell>
          <cell r="Z123">
            <v>2665723</v>
          </cell>
          <cell r="AA123">
            <v>40756</v>
          </cell>
          <cell r="AB123">
            <v>2706479</v>
          </cell>
          <cell r="AC123">
            <v>0</v>
          </cell>
          <cell r="AD123">
            <v>3342335</v>
          </cell>
          <cell r="AE123">
            <v>100796</v>
          </cell>
          <cell r="AF123">
            <v>113318</v>
          </cell>
          <cell r="AH123">
            <v>50246</v>
          </cell>
          <cell r="AI123">
            <v>264360</v>
          </cell>
          <cell r="AJ123">
            <v>133359</v>
          </cell>
          <cell r="AL123">
            <v>1135816</v>
          </cell>
          <cell r="AM123">
            <v>1269175</v>
          </cell>
          <cell r="AN123">
            <v>0</v>
          </cell>
          <cell r="AO123">
            <v>1533535</v>
          </cell>
          <cell r="AP123">
            <v>327293</v>
          </cell>
          <cell r="AQ123">
            <v>1481507</v>
          </cell>
          <cell r="AR123">
            <v>1808800</v>
          </cell>
          <cell r="AS123">
            <v>3342335</v>
          </cell>
          <cell r="AT123">
            <v>2325142</v>
          </cell>
          <cell r="AV123">
            <v>-297876</v>
          </cell>
          <cell r="AW123">
            <v>2027266</v>
          </cell>
          <cell r="AX123">
            <v>1415225</v>
          </cell>
          <cell r="AY123">
            <v>-2990700</v>
          </cell>
          <cell r="AZ123">
            <v>451791</v>
          </cell>
          <cell r="BB123">
            <v>0</v>
          </cell>
          <cell r="BC123">
            <v>-38428</v>
          </cell>
          <cell r="BD123">
            <v>413363</v>
          </cell>
          <cell r="BE123">
            <v>-28978</v>
          </cell>
          <cell r="BF123">
            <v>0</v>
          </cell>
          <cell r="BG123">
            <v>384385</v>
          </cell>
          <cell r="BI123">
            <v>384385</v>
          </cell>
          <cell r="BJ123">
            <v>643643</v>
          </cell>
          <cell r="BK123">
            <v>1095434</v>
          </cell>
          <cell r="BL123">
            <v>3740367</v>
          </cell>
          <cell r="BM123">
            <v>0</v>
          </cell>
          <cell r="BN123">
            <v>0</v>
          </cell>
          <cell r="BO123">
            <v>0</v>
          </cell>
          <cell r="BP123">
            <v>0</v>
          </cell>
          <cell r="BQ123">
            <v>0</v>
          </cell>
          <cell r="BR123">
            <v>0</v>
          </cell>
          <cell r="BS123">
            <v>0</v>
          </cell>
          <cell r="BT123">
            <v>0</v>
          </cell>
          <cell r="BU123">
            <v>0</v>
          </cell>
          <cell r="BV123">
            <v>919500</v>
          </cell>
          <cell r="BW123">
            <v>0</v>
          </cell>
          <cell r="BX123">
            <v>0</v>
          </cell>
          <cell r="BY123">
            <v>2.4052655469813891</v>
          </cell>
          <cell r="BZ123">
            <v>2.1524020275382054</v>
          </cell>
          <cell r="CA123">
            <v>45.662557383592059</v>
          </cell>
          <cell r="CB123">
            <v>138.85331480213245</v>
          </cell>
          <cell r="CC123">
            <v>569009</v>
          </cell>
          <cell r="CD123">
            <v>304649</v>
          </cell>
          <cell r="CE123">
            <v>0.19430684233479073</v>
          </cell>
          <cell r="CF123">
            <v>0.16531678495334909</v>
          </cell>
          <cell r="CG123">
            <v>0.70703611532772848</v>
          </cell>
          <cell r="CH123">
            <v>0.11500492918872585</v>
          </cell>
          <cell r="CI123">
            <v>0.21250829279080052</v>
          </cell>
          <cell r="CJ123">
            <v>0.84781899601946042</v>
          </cell>
          <cell r="CK123">
            <v>1.399933724898077</v>
          </cell>
          <cell r="CL123">
            <v>4.6782430441374308</v>
          </cell>
          <cell r="CM123" t="str">
            <v/>
          </cell>
          <cell r="CN123" t="str">
            <v/>
          </cell>
          <cell r="CO123">
            <v>0.45882145266707258</v>
          </cell>
          <cell r="CP123">
            <v>0</v>
          </cell>
          <cell r="CQ123">
            <v>0.87921212009409777</v>
          </cell>
        </row>
        <row r="124">
          <cell r="A124" t="str">
            <v>18NonFin2020</v>
          </cell>
          <cell r="B124">
            <v>18</v>
          </cell>
          <cell r="C124">
            <v>5</v>
          </cell>
          <cell r="D124" t="str">
            <v>9104</v>
          </cell>
          <cell r="E124" t="str">
            <v>NonFin</v>
          </cell>
          <cell r="F124" t="str">
            <v>NPCG (18)</v>
          </cell>
          <cell r="G124" t="str">
            <v>Nacionalni Parkovi Crne Gore</v>
          </cell>
          <cell r="H124" t="str">
            <v>Other activities</v>
          </cell>
          <cell r="I124" t="str">
            <v>Other activities</v>
          </cell>
          <cell r="J124" t="str">
            <v>Ostale djelatnosti</v>
          </cell>
          <cell r="K124" t="str">
            <v>Autres activités</v>
          </cell>
          <cell r="L124" t="str">
            <v>Прочие виды деятельности</v>
          </cell>
          <cell r="M124" t="str">
            <v>Botanical and zoological gardens and nature reserves activities</v>
          </cell>
          <cell r="N124" t="str">
            <v>Public Company</v>
          </cell>
          <cell r="O124" t="str">
            <v>Ministry of Ecology, Spatial Planning and Urbanism</v>
          </cell>
          <cell r="P124">
            <v>2020</v>
          </cell>
          <cell r="Q124">
            <v>1</v>
          </cell>
          <cell r="U124">
            <v>47634</v>
          </cell>
          <cell r="V124">
            <v>33055</v>
          </cell>
          <cell r="W124">
            <v>66968</v>
          </cell>
          <cell r="X124">
            <v>100103</v>
          </cell>
          <cell r="Y124">
            <v>247760</v>
          </cell>
          <cell r="Z124">
            <v>2568022</v>
          </cell>
          <cell r="AA124">
            <v>31560</v>
          </cell>
          <cell r="AB124">
            <v>2599582</v>
          </cell>
          <cell r="AC124">
            <v>0</v>
          </cell>
          <cell r="AD124">
            <v>2847342</v>
          </cell>
          <cell r="AE124">
            <v>115854</v>
          </cell>
          <cell r="AF124">
            <v>95612</v>
          </cell>
          <cell r="AH124">
            <v>674352</v>
          </cell>
          <cell r="AI124">
            <v>885818</v>
          </cell>
          <cell r="AJ124">
            <v>113836</v>
          </cell>
          <cell r="AL124">
            <v>1056662</v>
          </cell>
          <cell r="AM124">
            <v>1170498</v>
          </cell>
          <cell r="AN124">
            <v>0</v>
          </cell>
          <cell r="AO124">
            <v>2056316</v>
          </cell>
          <cell r="AP124">
            <v>-690481</v>
          </cell>
          <cell r="AQ124">
            <v>1481507</v>
          </cell>
          <cell r="AR124">
            <v>791026</v>
          </cell>
          <cell r="AS124">
            <v>2847342</v>
          </cell>
          <cell r="AT124">
            <v>287161</v>
          </cell>
          <cell r="AV124">
            <v>-228798</v>
          </cell>
          <cell r="AW124">
            <v>58363</v>
          </cell>
          <cell r="AX124">
            <v>1898684</v>
          </cell>
          <cell r="AY124">
            <v>-2934889</v>
          </cell>
          <cell r="AZ124">
            <v>-977842</v>
          </cell>
          <cell r="BA124">
            <v>-7991</v>
          </cell>
          <cell r="BB124">
            <v>1995</v>
          </cell>
          <cell r="BC124">
            <v>-8494</v>
          </cell>
          <cell r="BD124">
            <v>-992332</v>
          </cell>
          <cell r="BE124">
            <v>1518</v>
          </cell>
          <cell r="BF124">
            <v>0</v>
          </cell>
          <cell r="BG124">
            <v>-990814</v>
          </cell>
          <cell r="BI124">
            <v>-990814</v>
          </cell>
          <cell r="BJ124">
            <v>700914</v>
          </cell>
          <cell r="BK124">
            <v>-276928</v>
          </cell>
          <cell r="BL124">
            <v>2185845</v>
          </cell>
          <cell r="BM124">
            <v>0</v>
          </cell>
          <cell r="BN124">
            <v>0</v>
          </cell>
          <cell r="BO124">
            <v>0</v>
          </cell>
          <cell r="BP124">
            <v>0</v>
          </cell>
          <cell r="BQ124">
            <v>0</v>
          </cell>
          <cell r="BR124">
            <v>0</v>
          </cell>
          <cell r="BS124">
            <v>0</v>
          </cell>
          <cell r="BT124">
            <v>0</v>
          </cell>
          <cell r="BU124">
            <v>0</v>
          </cell>
          <cell r="BV124">
            <v>1474999.99</v>
          </cell>
          <cell r="BW124">
            <v>0</v>
          </cell>
          <cell r="BX124">
            <v>0</v>
          </cell>
          <cell r="BY124">
            <v>0.27969628072583758</v>
          </cell>
          <cell r="BZ124">
            <v>0.20409610100494685</v>
          </cell>
          <cell r="CA124">
            <v>42.015019449019888</v>
          </cell>
          <cell r="CB124">
            <v>152.529217912744</v>
          </cell>
          <cell r="CC124">
            <v>180792</v>
          </cell>
          <cell r="CD124">
            <v>-705026</v>
          </cell>
          <cell r="CE124">
            <v>-3.4052047457697947</v>
          </cell>
          <cell r="CF124">
            <v>-3.4503780109415971</v>
          </cell>
          <cell r="CG124">
            <v>9.0767828802280376E-2</v>
          </cell>
          <cell r="CH124">
            <v>-0.3479785708917299</v>
          </cell>
          <cell r="CI124">
            <v>-1.2525681835995277</v>
          </cell>
          <cell r="CJ124">
            <v>2.5995555139780486</v>
          </cell>
          <cell r="CK124">
            <v>-7.4254535474924888</v>
          </cell>
          <cell r="CL124">
            <v>-1.2056598023422875</v>
          </cell>
          <cell r="CM124">
            <v>-122.36791390314103</v>
          </cell>
          <cell r="CN124">
            <v>-34.654986860217747</v>
          </cell>
          <cell r="CO124">
            <v>0.72218792122618214</v>
          </cell>
          <cell r="CP124">
            <v>0</v>
          </cell>
          <cell r="CQ124">
            <v>1.451920424366778</v>
          </cell>
        </row>
        <row r="125">
          <cell r="A125" t="str">
            <v>18NonFin2021</v>
          </cell>
          <cell r="B125">
            <v>18</v>
          </cell>
          <cell r="C125">
            <v>5</v>
          </cell>
          <cell r="D125" t="str">
            <v>9104</v>
          </cell>
          <cell r="E125" t="str">
            <v>NonFin</v>
          </cell>
          <cell r="F125" t="str">
            <v>NPCG (18)</v>
          </cell>
          <cell r="G125" t="str">
            <v>Nacionalni Parkovi Crne Gore</v>
          </cell>
          <cell r="H125" t="str">
            <v>Other activities</v>
          </cell>
          <cell r="I125" t="str">
            <v>Other activities</v>
          </cell>
          <cell r="J125" t="str">
            <v>Ostale djelatnosti</v>
          </cell>
          <cell r="K125" t="str">
            <v>Autres activités</v>
          </cell>
          <cell r="L125" t="str">
            <v>Прочие виды деятельности</v>
          </cell>
          <cell r="M125" t="str">
            <v>Botanical and zoological gardens and nature reserves activities</v>
          </cell>
          <cell r="N125" t="str">
            <v>Public Company</v>
          </cell>
          <cell r="O125" t="str">
            <v>Ministry of Ecology, Spatial Planning and Urbanism</v>
          </cell>
          <cell r="P125">
            <v>2021</v>
          </cell>
          <cell r="Q125">
            <v>1</v>
          </cell>
          <cell r="U125">
            <v>802130</v>
          </cell>
          <cell r="V125">
            <v>23461</v>
          </cell>
          <cell r="W125">
            <v>77587</v>
          </cell>
          <cell r="X125">
            <v>42340</v>
          </cell>
          <cell r="Y125">
            <v>945518</v>
          </cell>
          <cell r="Z125">
            <v>2123103</v>
          </cell>
          <cell r="AA125">
            <v>25967</v>
          </cell>
          <cell r="AB125">
            <v>2149070</v>
          </cell>
          <cell r="AC125">
            <v>0</v>
          </cell>
          <cell r="AD125">
            <v>3094588</v>
          </cell>
          <cell r="AE125">
            <v>45776</v>
          </cell>
          <cell r="AF125">
            <v>122294</v>
          </cell>
          <cell r="AH125">
            <v>923487</v>
          </cell>
          <cell r="AI125">
            <v>1091557</v>
          </cell>
          <cell r="AJ125">
            <v>68060</v>
          </cell>
          <cell r="AL125">
            <v>894865</v>
          </cell>
          <cell r="AM125">
            <v>962925</v>
          </cell>
          <cell r="AN125">
            <v>0</v>
          </cell>
          <cell r="AO125">
            <v>2054482</v>
          </cell>
          <cell r="AP125">
            <v>-441401</v>
          </cell>
          <cell r="AQ125">
            <v>1481507</v>
          </cell>
          <cell r="AR125">
            <v>1040106</v>
          </cell>
          <cell r="AS125">
            <v>3094588</v>
          </cell>
          <cell r="AT125">
            <v>1695249</v>
          </cell>
          <cell r="AV125">
            <v>-278070</v>
          </cell>
          <cell r="AW125">
            <v>1417179</v>
          </cell>
          <cell r="AX125">
            <v>2195033</v>
          </cell>
          <cell r="AY125">
            <v>-3317999</v>
          </cell>
          <cell r="AZ125">
            <v>294213</v>
          </cell>
          <cell r="BA125">
            <v>-10651</v>
          </cell>
          <cell r="BB125">
            <v>1158</v>
          </cell>
          <cell r="BC125">
            <v>-4887</v>
          </cell>
          <cell r="BD125">
            <v>279833</v>
          </cell>
          <cell r="BE125">
            <v>-17327</v>
          </cell>
          <cell r="BF125">
            <v>0</v>
          </cell>
          <cell r="BG125">
            <v>262506</v>
          </cell>
          <cell r="BI125">
            <v>262506</v>
          </cell>
          <cell r="BJ125">
            <v>226551</v>
          </cell>
          <cell r="BK125">
            <v>520764</v>
          </cell>
          <cell r="BL125">
            <v>3890282</v>
          </cell>
          <cell r="BV125">
            <v>1705359.85</v>
          </cell>
          <cell r="BY125">
            <v>0.86621037655385835</v>
          </cell>
          <cell r="BZ125">
            <v>0.79513117500964214</v>
          </cell>
          <cell r="CA125">
            <v>5.0513316922764737</v>
          </cell>
          <cell r="CB125">
            <v>160.52544323371814</v>
          </cell>
          <cell r="CC125">
            <v>867931</v>
          </cell>
          <cell r="CD125">
            <v>-223626</v>
          </cell>
          <cell r="CE125">
            <v>0.17355149597492758</v>
          </cell>
          <cell r="CF125">
            <v>0.15484804887069686</v>
          </cell>
          <cell r="CG125">
            <v>0.47141726145966611</v>
          </cell>
          <cell r="CH125">
            <v>8.4827447143206142E-2</v>
          </cell>
          <cell r="CI125">
            <v>0.25238389164181341</v>
          </cell>
          <cell r="CJ125">
            <v>1.9752621367437551</v>
          </cell>
          <cell r="CK125">
            <v>3.9451306157875736</v>
          </cell>
          <cell r="CL125">
            <v>4.5746863909483819</v>
          </cell>
          <cell r="CM125">
            <v>27.623040090132381</v>
          </cell>
          <cell r="CN125">
            <v>48.89343723594029</v>
          </cell>
          <cell r="CO125">
            <v>0.66389516148837902</v>
          </cell>
          <cell r="CP125">
            <v>0</v>
          </cell>
          <cell r="CQ125">
            <v>0.92740783315965269</v>
          </cell>
        </row>
        <row r="126">
          <cell r="A126" t="str">
            <v>18NonFin2022</v>
          </cell>
          <cell r="B126">
            <v>18</v>
          </cell>
          <cell r="C126">
            <v>5</v>
          </cell>
          <cell r="D126" t="str">
            <v>9104</v>
          </cell>
          <cell r="E126" t="str">
            <v>NonFin</v>
          </cell>
          <cell r="F126" t="str">
            <v>NPCG (18)</v>
          </cell>
          <cell r="G126" t="str">
            <v>Nacionalni Parkovi Crne Gore</v>
          </cell>
          <cell r="H126" t="str">
            <v>Other activities</v>
          </cell>
          <cell r="I126" t="str">
            <v>Other activities</v>
          </cell>
          <cell r="J126" t="str">
            <v>Ostale djelatnosti</v>
          </cell>
          <cell r="K126" t="str">
            <v>Autres activités</v>
          </cell>
          <cell r="L126" t="str">
            <v>Прочие виды деятельности</v>
          </cell>
          <cell r="M126" t="str">
            <v>Botanical and zoological gardens and nature reserves activities</v>
          </cell>
          <cell r="N126" t="str">
            <v>Public Company</v>
          </cell>
          <cell r="O126" t="str">
            <v>Ministry of Ecology, Spatial Planning and Urbanism</v>
          </cell>
          <cell r="P126">
            <v>2022</v>
          </cell>
          <cell r="Q126">
            <v>1</v>
          </cell>
          <cell r="U126">
            <v>579449</v>
          </cell>
          <cell r="V126">
            <v>107324</v>
          </cell>
          <cell r="W126">
            <v>74208</v>
          </cell>
          <cell r="X126">
            <v>106541</v>
          </cell>
          <cell r="Y126">
            <v>867522</v>
          </cell>
          <cell r="Z126">
            <v>3760722</v>
          </cell>
          <cell r="AA126">
            <v>49184</v>
          </cell>
          <cell r="AB126">
            <v>3809906</v>
          </cell>
          <cell r="AC126">
            <v>0</v>
          </cell>
          <cell r="AD126">
            <v>4677428</v>
          </cell>
          <cell r="AE126">
            <v>322848</v>
          </cell>
          <cell r="AF126">
            <v>167767</v>
          </cell>
          <cell r="AH126">
            <v>38685</v>
          </cell>
          <cell r="AI126">
            <v>529300</v>
          </cell>
          <cell r="AJ126">
            <v>20418</v>
          </cell>
          <cell r="AL126">
            <v>2040580</v>
          </cell>
          <cell r="AM126">
            <v>2060998</v>
          </cell>
          <cell r="AN126">
            <v>0</v>
          </cell>
          <cell r="AO126">
            <v>2590298</v>
          </cell>
          <cell r="AP126">
            <v>-1051164</v>
          </cell>
          <cell r="AQ126">
            <v>3138294</v>
          </cell>
          <cell r="AR126">
            <v>2087130</v>
          </cell>
          <cell r="AS126">
            <v>4677428</v>
          </cell>
          <cell r="AT126">
            <v>1893823</v>
          </cell>
          <cell r="AV126">
            <v>-203920</v>
          </cell>
          <cell r="AW126">
            <v>1689903</v>
          </cell>
          <cell r="AX126">
            <v>1450484</v>
          </cell>
          <cell r="AY126">
            <v>-3635879</v>
          </cell>
          <cell r="AZ126">
            <v>-495492</v>
          </cell>
          <cell r="BA126">
            <v>-18106</v>
          </cell>
          <cell r="BB126">
            <v>1771</v>
          </cell>
          <cell r="BC126">
            <v>-9427</v>
          </cell>
          <cell r="BD126">
            <v>-521254</v>
          </cell>
          <cell r="BE126">
            <v>-60630</v>
          </cell>
          <cell r="BF126">
            <v>0</v>
          </cell>
          <cell r="BG126">
            <v>-581884</v>
          </cell>
          <cell r="BI126">
            <v>-581884</v>
          </cell>
          <cell r="BJ126">
            <v>218736</v>
          </cell>
          <cell r="BK126">
            <v>-276756</v>
          </cell>
          <cell r="BL126">
            <v>3344307</v>
          </cell>
          <cell r="BY126">
            <v>1.638998677498583</v>
          </cell>
          <cell r="BZ126">
            <v>1.4987984129982996</v>
          </cell>
          <cell r="CA126">
            <v>20.684752482148543</v>
          </cell>
          <cell r="CB126">
            <v>300.28910847391131</v>
          </cell>
          <cell r="CC126">
            <v>793314</v>
          </cell>
          <cell r="CD126">
            <v>264014</v>
          </cell>
          <cell r="CE126">
            <v>-0.2616358550931106</v>
          </cell>
          <cell r="CF126">
            <v>-0.30725363457936672</v>
          </cell>
          <cell r="CG126">
            <v>0.49320888931946699</v>
          </cell>
          <cell r="CH126">
            <v>-0.1244025562766546</v>
          </cell>
          <cell r="CI126">
            <v>-0.27879624172907291</v>
          </cell>
          <cell r="CJ126">
            <v>1.2410812934508153</v>
          </cell>
          <cell r="CK126">
            <v>-9.359500787697467</v>
          </cell>
          <cell r="CL126">
            <v>-0.80624355456118579</v>
          </cell>
          <cell r="CM126">
            <v>-27.366176957914504</v>
          </cell>
          <cell r="CN126">
            <v>-15.285319783497183</v>
          </cell>
          <cell r="CO126">
            <v>0.55378682472504115</v>
          </cell>
          <cell r="CP126">
            <v>0</v>
          </cell>
          <cell r="CQ126">
            <v>1.1541033762749653</v>
          </cell>
        </row>
        <row r="127">
          <cell r="A127" t="str">
            <v>19NonFin2016</v>
          </cell>
          <cell r="B127">
            <v>19</v>
          </cell>
          <cell r="C127">
            <v>5</v>
          </cell>
          <cell r="D127" t="str">
            <v>6832</v>
          </cell>
          <cell r="E127" t="str">
            <v>NonFin</v>
          </cell>
          <cell r="F127" t="str">
            <v>JPMD (19)</v>
          </cell>
          <cell r="G127" t="str">
            <v>Upravljanje Morskim Dobrom Crne Gore</v>
          </cell>
          <cell r="H127" t="str">
            <v>Other activities</v>
          </cell>
          <cell r="I127" t="str">
            <v>Other activities</v>
          </cell>
          <cell r="J127" t="str">
            <v>Ostale djelatnosti</v>
          </cell>
          <cell r="K127" t="str">
            <v>Autres activités</v>
          </cell>
          <cell r="L127" t="str">
            <v>Прочие виды деятельности</v>
          </cell>
          <cell r="M127" t="str">
            <v>Management of real estate on a fee or contract basis</v>
          </cell>
          <cell r="N127" t="str">
            <v>Public Company</v>
          </cell>
          <cell r="O127" t="str">
            <v>Ministry of Ecology, Spatial Planning and Urbanism</v>
          </cell>
          <cell r="P127">
            <v>2016</v>
          </cell>
          <cell r="Q127">
            <v>1</v>
          </cell>
          <cell r="U127">
            <v>4151506</v>
          </cell>
          <cell r="V127">
            <v>271907</v>
          </cell>
          <cell r="W127">
            <v>62168</v>
          </cell>
          <cell r="X127">
            <v>42146</v>
          </cell>
          <cell r="Y127">
            <v>4527727</v>
          </cell>
          <cell r="Z127">
            <v>1393649</v>
          </cell>
          <cell r="AA127">
            <v>283200</v>
          </cell>
          <cell r="AB127">
            <v>1676849</v>
          </cell>
          <cell r="AC127">
            <v>0</v>
          </cell>
          <cell r="AD127">
            <v>6204576</v>
          </cell>
          <cell r="AE127">
            <v>0</v>
          </cell>
          <cell r="AF127">
            <v>843171</v>
          </cell>
          <cell r="AH127">
            <v>1180603</v>
          </cell>
          <cell r="AI127">
            <v>2023774</v>
          </cell>
          <cell r="AJ127">
            <v>0</v>
          </cell>
          <cell r="AL127">
            <v>93671</v>
          </cell>
          <cell r="AM127">
            <v>93671</v>
          </cell>
          <cell r="AN127">
            <v>0</v>
          </cell>
          <cell r="AO127">
            <v>2117445</v>
          </cell>
          <cell r="AP127">
            <v>1545395</v>
          </cell>
          <cell r="AQ127">
            <v>2541736</v>
          </cell>
          <cell r="AR127">
            <v>4087131</v>
          </cell>
          <cell r="AS127">
            <v>6204576</v>
          </cell>
          <cell r="AT127">
            <v>3414737</v>
          </cell>
          <cell r="AV127">
            <v>0</v>
          </cell>
          <cell r="AW127">
            <v>3414737</v>
          </cell>
          <cell r="AX127">
            <v>201875</v>
          </cell>
          <cell r="AY127">
            <v>-2722984</v>
          </cell>
          <cell r="AZ127">
            <v>893628</v>
          </cell>
          <cell r="BA127">
            <v>-6789</v>
          </cell>
          <cell r="BB127">
            <v>3591</v>
          </cell>
          <cell r="BC127">
            <v>-3120</v>
          </cell>
          <cell r="BD127">
            <v>887310</v>
          </cell>
          <cell r="BE127">
            <v>-121135</v>
          </cell>
          <cell r="BG127">
            <v>766175</v>
          </cell>
          <cell r="BI127">
            <v>766175</v>
          </cell>
          <cell r="BJ127">
            <v>532261</v>
          </cell>
          <cell r="BK127">
            <v>1425889</v>
          </cell>
          <cell r="BL127">
            <v>3616612</v>
          </cell>
          <cell r="BY127">
            <v>2.2372690824173054</v>
          </cell>
          <cell r="BZ127">
            <v>2.2065502373288717</v>
          </cell>
          <cell r="CA127">
            <v>29.06404065671822</v>
          </cell>
          <cell r="CB127" t="str">
            <v/>
          </cell>
          <cell r="CC127">
            <v>4465559</v>
          </cell>
          <cell r="CD127">
            <v>2441785</v>
          </cell>
          <cell r="CE127">
            <v>0.26169746015578943</v>
          </cell>
          <cell r="CF127">
            <v>0.22437306299138118</v>
          </cell>
          <cell r="CG127">
            <v>1.254042256583219</v>
          </cell>
          <cell r="CH127">
            <v>0.12348547265759981</v>
          </cell>
          <cell r="CI127">
            <v>0.18746034810237303</v>
          </cell>
          <cell r="CJ127">
            <v>0.51807612723937646</v>
          </cell>
          <cell r="CK127">
            <v>1.4849998842827177</v>
          </cell>
          <cell r="CL127" t="str">
            <v/>
          </cell>
          <cell r="CM127">
            <v>131.62881131241716</v>
          </cell>
          <cell r="CN127">
            <v>210.02931212255118</v>
          </cell>
          <cell r="CO127">
            <v>0.34127150670730766</v>
          </cell>
          <cell r="CP127">
            <v>0</v>
          </cell>
          <cell r="CQ127">
            <v>0.75578027170180273</v>
          </cell>
        </row>
        <row r="128">
          <cell r="A128" t="str">
            <v>19NonFin2017</v>
          </cell>
          <cell r="B128">
            <v>19</v>
          </cell>
          <cell r="C128">
            <v>5</v>
          </cell>
          <cell r="D128" t="str">
            <v>6832</v>
          </cell>
          <cell r="E128" t="str">
            <v>NonFin</v>
          </cell>
          <cell r="F128" t="str">
            <v>JPMD (19)</v>
          </cell>
          <cell r="G128" t="str">
            <v>Upravljanje Morskim Dobrom Crne Gore</v>
          </cell>
          <cell r="H128" t="str">
            <v>Other activities</v>
          </cell>
          <cell r="I128" t="str">
            <v>Other activities</v>
          </cell>
          <cell r="J128" t="str">
            <v>Ostale djelatnosti</v>
          </cell>
          <cell r="K128" t="str">
            <v>Autres activités</v>
          </cell>
          <cell r="L128" t="str">
            <v>Прочие виды деятельности</v>
          </cell>
          <cell r="M128" t="str">
            <v>Management of real estate on a fee or contract basis</v>
          </cell>
          <cell r="N128" t="str">
            <v>Public Company</v>
          </cell>
          <cell r="O128" t="str">
            <v>Ministry of Ecology, Spatial Planning and Urbanism</v>
          </cell>
          <cell r="P128">
            <v>2017</v>
          </cell>
          <cell r="Q128">
            <v>1</v>
          </cell>
          <cell r="U128">
            <v>4403805</v>
          </cell>
          <cell r="V128">
            <v>165930</v>
          </cell>
          <cell r="W128">
            <v>201957</v>
          </cell>
          <cell r="X128">
            <v>12104</v>
          </cell>
          <cell r="Y128">
            <v>4783796</v>
          </cell>
          <cell r="Z128">
            <v>1365349</v>
          </cell>
          <cell r="AA128">
            <v>266406</v>
          </cell>
          <cell r="AB128">
            <v>1631755</v>
          </cell>
          <cell r="AC128">
            <v>0</v>
          </cell>
          <cell r="AD128">
            <v>6415551</v>
          </cell>
          <cell r="AE128">
            <v>0</v>
          </cell>
          <cell r="AF128">
            <v>650573</v>
          </cell>
          <cell r="AH128">
            <v>1093416</v>
          </cell>
          <cell r="AI128">
            <v>1743989</v>
          </cell>
          <cell r="AJ128">
            <v>0</v>
          </cell>
          <cell r="AL128">
            <v>81672</v>
          </cell>
          <cell r="AM128">
            <v>81672</v>
          </cell>
          <cell r="AN128">
            <v>0</v>
          </cell>
          <cell r="AO128">
            <v>1825661</v>
          </cell>
          <cell r="AP128">
            <v>2048154</v>
          </cell>
          <cell r="AQ128">
            <v>2541736</v>
          </cell>
          <cell r="AR128">
            <v>4589890</v>
          </cell>
          <cell r="AS128">
            <v>6415551</v>
          </cell>
          <cell r="AT128">
            <v>3502416</v>
          </cell>
          <cell r="AV128">
            <v>0</v>
          </cell>
          <cell r="AW128">
            <v>3502416</v>
          </cell>
          <cell r="AX128">
            <v>46009</v>
          </cell>
          <cell r="AY128">
            <v>-2961552</v>
          </cell>
          <cell r="AZ128">
            <v>586873</v>
          </cell>
          <cell r="BA128">
            <v>-1517</v>
          </cell>
          <cell r="BB128">
            <v>26661</v>
          </cell>
          <cell r="BC128">
            <v>-51268</v>
          </cell>
          <cell r="BD128">
            <v>560749</v>
          </cell>
          <cell r="BE128">
            <v>-70091</v>
          </cell>
          <cell r="BG128">
            <v>490658</v>
          </cell>
          <cell r="BI128">
            <v>490658</v>
          </cell>
          <cell r="BJ128">
            <v>290785</v>
          </cell>
          <cell r="BK128">
            <v>877658</v>
          </cell>
          <cell r="BL128">
            <v>3548425</v>
          </cell>
          <cell r="BY128">
            <v>2.7430195947336822</v>
          </cell>
          <cell r="BZ128">
            <v>2.6272178322225654</v>
          </cell>
          <cell r="CA128">
            <v>17.292192018309645</v>
          </cell>
          <cell r="CB128" t="str">
            <v/>
          </cell>
          <cell r="CC128">
            <v>4581839</v>
          </cell>
          <cell r="CD128">
            <v>2837850</v>
          </cell>
          <cell r="CE128">
            <v>0.16756233411450838</v>
          </cell>
          <cell r="CF128">
            <v>0.14009129697899964</v>
          </cell>
          <cell r="CG128">
            <v>1.1826285677239501</v>
          </cell>
          <cell r="CH128">
            <v>7.6479479315182744E-2</v>
          </cell>
          <cell r="CI128">
            <v>0.10689972962315002</v>
          </cell>
          <cell r="CJ128">
            <v>0.39775702685685277</v>
          </cell>
          <cell r="CK128">
            <v>2.0801508104523632</v>
          </cell>
          <cell r="CL128" t="str">
            <v/>
          </cell>
          <cell r="CM128">
            <v>386.86420566908373</v>
          </cell>
          <cell r="CN128">
            <v>578.54845088991431</v>
          </cell>
          <cell r="CO128">
            <v>0.28456807529080513</v>
          </cell>
          <cell r="CP128">
            <v>0</v>
          </cell>
          <cell r="CQ128">
            <v>0.84255127274776842</v>
          </cell>
        </row>
        <row r="129">
          <cell r="A129" t="str">
            <v>19NonFin2018</v>
          </cell>
          <cell r="B129">
            <v>19</v>
          </cell>
          <cell r="C129">
            <v>5</v>
          </cell>
          <cell r="D129" t="str">
            <v>6832</v>
          </cell>
          <cell r="E129" t="str">
            <v>NonFin</v>
          </cell>
          <cell r="F129" t="str">
            <v>JPMD (19)</v>
          </cell>
          <cell r="G129" t="str">
            <v>Upravljanje Morskim Dobrom Crne Gore</v>
          </cell>
          <cell r="H129" t="str">
            <v>Other activities</v>
          </cell>
          <cell r="I129" t="str">
            <v>Other activities</v>
          </cell>
          <cell r="J129" t="str">
            <v>Ostale djelatnosti</v>
          </cell>
          <cell r="K129" t="str">
            <v>Autres activités</v>
          </cell>
          <cell r="L129" t="str">
            <v>Прочие виды деятельности</v>
          </cell>
          <cell r="M129" t="str">
            <v>Management of real estate on a fee or contract basis</v>
          </cell>
          <cell r="N129" t="str">
            <v>Public Company</v>
          </cell>
          <cell r="O129" t="str">
            <v>Ministry of Ecology, Spatial Planning and Urbanism</v>
          </cell>
          <cell r="P129">
            <v>2018</v>
          </cell>
          <cell r="Q129">
            <v>1</v>
          </cell>
          <cell r="U129">
            <v>4175156</v>
          </cell>
          <cell r="V129">
            <v>129049</v>
          </cell>
          <cell r="W129">
            <v>64600</v>
          </cell>
          <cell r="X129">
            <v>23785</v>
          </cell>
          <cell r="Y129">
            <v>4392590</v>
          </cell>
          <cell r="Z129">
            <v>1381360</v>
          </cell>
          <cell r="AA129">
            <v>217918</v>
          </cell>
          <cell r="AB129">
            <v>1599278</v>
          </cell>
          <cell r="AC129">
            <v>0</v>
          </cell>
          <cell r="AD129">
            <v>5991868</v>
          </cell>
          <cell r="AE129">
            <v>0</v>
          </cell>
          <cell r="AF129">
            <v>442177</v>
          </cell>
          <cell r="AH129">
            <v>562615</v>
          </cell>
          <cell r="AI129">
            <v>1004792</v>
          </cell>
          <cell r="AJ129">
            <v>0</v>
          </cell>
          <cell r="AL129">
            <v>106070</v>
          </cell>
          <cell r="AM129">
            <v>106070</v>
          </cell>
          <cell r="AN129">
            <v>0</v>
          </cell>
          <cell r="AO129">
            <v>1110862</v>
          </cell>
          <cell r="AP129">
            <v>2339270</v>
          </cell>
          <cell r="AQ129">
            <v>2541736</v>
          </cell>
          <cell r="AR129">
            <v>4881006</v>
          </cell>
          <cell r="AS129">
            <v>5991868</v>
          </cell>
          <cell r="AT129">
            <v>3594683</v>
          </cell>
          <cell r="AV129">
            <v>0</v>
          </cell>
          <cell r="AW129">
            <v>3594683</v>
          </cell>
          <cell r="AX129">
            <v>51251</v>
          </cell>
          <cell r="AY129">
            <v>-3152830</v>
          </cell>
          <cell r="AZ129">
            <v>493104</v>
          </cell>
          <cell r="BA129">
            <v>0</v>
          </cell>
          <cell r="BB129">
            <v>2579</v>
          </cell>
          <cell r="BC129">
            <v>-171268</v>
          </cell>
          <cell r="BD129">
            <v>324415</v>
          </cell>
          <cell r="BE129">
            <v>-37408</v>
          </cell>
          <cell r="BG129">
            <v>287007</v>
          </cell>
          <cell r="BI129">
            <v>287007</v>
          </cell>
          <cell r="BJ129">
            <v>86702</v>
          </cell>
          <cell r="BK129">
            <v>579806</v>
          </cell>
          <cell r="BL129">
            <v>3645934</v>
          </cell>
          <cell r="BY129">
            <v>4.3716410958685978</v>
          </cell>
          <cell r="BZ129">
            <v>4.3073491827164228</v>
          </cell>
          <cell r="CA129">
            <v>13.10348784579892</v>
          </cell>
          <cell r="CB129" t="str">
            <v/>
          </cell>
          <cell r="CC129">
            <v>4327990</v>
          </cell>
          <cell r="CD129">
            <v>3323198</v>
          </cell>
          <cell r="CE129">
            <v>0.13717593456780472</v>
          </cell>
          <cell r="CF129">
            <v>7.9842088996442795E-2</v>
          </cell>
          <cell r="CG129">
            <v>1.1401448857058578</v>
          </cell>
          <cell r="CH129">
            <v>4.7899419680139818E-2</v>
          </cell>
          <cell r="CI129">
            <v>5.8800788198170625E-2</v>
          </cell>
          <cell r="CJ129">
            <v>0.22758873887882949</v>
          </cell>
          <cell r="CK129">
            <v>1.9159201526027672</v>
          </cell>
          <cell r="CL129" t="str">
            <v/>
          </cell>
          <cell r="CM129" t="str">
            <v/>
          </cell>
          <cell r="CN129" t="str">
            <v/>
          </cell>
          <cell r="CO129">
            <v>0.18539493860679174</v>
          </cell>
          <cell r="CP129">
            <v>0</v>
          </cell>
          <cell r="CQ129">
            <v>0.86545971484947337</v>
          </cell>
        </row>
        <row r="130">
          <cell r="A130" t="str">
            <v>19NonFin2019</v>
          </cell>
          <cell r="B130">
            <v>19</v>
          </cell>
          <cell r="C130">
            <v>5</v>
          </cell>
          <cell r="D130" t="str">
            <v>6832</v>
          </cell>
          <cell r="E130" t="str">
            <v>NonFin</v>
          </cell>
          <cell r="F130" t="str">
            <v>JPMD (19)</v>
          </cell>
          <cell r="G130" t="str">
            <v>Upravljanje Morskim Dobrom Crne Gore</v>
          </cell>
          <cell r="H130" t="str">
            <v>Other activities</v>
          </cell>
          <cell r="I130" t="str">
            <v>Other activities</v>
          </cell>
          <cell r="J130" t="str">
            <v>Ostale djelatnosti</v>
          </cell>
          <cell r="K130" t="str">
            <v>Autres activités</v>
          </cell>
          <cell r="L130" t="str">
            <v>Прочие виды деятельности</v>
          </cell>
          <cell r="M130" t="str">
            <v>Management of real estate on a fee or contract basis</v>
          </cell>
          <cell r="N130" t="str">
            <v>Public Company</v>
          </cell>
          <cell r="O130" t="str">
            <v>Ministry of Ecology, Spatial Planning and Urbanism</v>
          </cell>
          <cell r="P130">
            <v>2019</v>
          </cell>
          <cell r="Q130">
            <v>1</v>
          </cell>
          <cell r="U130">
            <v>6944611</v>
          </cell>
          <cell r="V130">
            <v>132439</v>
          </cell>
          <cell r="W130">
            <v>147524</v>
          </cell>
          <cell r="X130">
            <v>52462</v>
          </cell>
          <cell r="Y130">
            <v>7277036</v>
          </cell>
          <cell r="Z130">
            <v>1738708</v>
          </cell>
          <cell r="AA130">
            <v>164594</v>
          </cell>
          <cell r="AB130">
            <v>1903302</v>
          </cell>
          <cell r="AC130">
            <v>0</v>
          </cell>
          <cell r="AD130">
            <v>9180338</v>
          </cell>
          <cell r="AE130">
            <v>0</v>
          </cell>
          <cell r="AF130">
            <v>168478</v>
          </cell>
          <cell r="AH130">
            <v>793553</v>
          </cell>
          <cell r="AI130">
            <v>962031</v>
          </cell>
          <cell r="AJ130">
            <v>0</v>
          </cell>
          <cell r="AL130">
            <v>855131</v>
          </cell>
          <cell r="AM130">
            <v>855131</v>
          </cell>
          <cell r="AN130">
            <v>0</v>
          </cell>
          <cell r="AO130">
            <v>1817162</v>
          </cell>
          <cell r="AP130">
            <v>4686607</v>
          </cell>
          <cell r="AQ130">
            <v>2676569</v>
          </cell>
          <cell r="AR130">
            <v>7363176</v>
          </cell>
          <cell r="AS130">
            <v>9180338</v>
          </cell>
          <cell r="AT130">
            <v>7619895</v>
          </cell>
          <cell r="AV130">
            <v>-55363</v>
          </cell>
          <cell r="AW130">
            <v>7564532</v>
          </cell>
          <cell r="AX130">
            <v>467179</v>
          </cell>
          <cell r="AY130">
            <v>-5144728</v>
          </cell>
          <cell r="AZ130">
            <v>2886983</v>
          </cell>
          <cell r="BB130">
            <v>0</v>
          </cell>
          <cell r="BC130">
            <v>125388</v>
          </cell>
          <cell r="BD130">
            <v>3012371</v>
          </cell>
          <cell r="BE130">
            <v>-337278</v>
          </cell>
          <cell r="BF130">
            <v>0</v>
          </cell>
          <cell r="BG130">
            <v>2675093</v>
          </cell>
          <cell r="BI130">
            <v>2675093</v>
          </cell>
          <cell r="BJ130">
            <v>3339959</v>
          </cell>
          <cell r="BK130">
            <v>6226942</v>
          </cell>
          <cell r="BL130">
            <v>8087074</v>
          </cell>
          <cell r="BY130">
            <v>7.5642427323028052</v>
          </cell>
          <cell r="BZ130">
            <v>7.4108963224677789</v>
          </cell>
          <cell r="CA130">
            <v>6.3439502775300713</v>
          </cell>
          <cell r="CB130">
            <v>1110.7503206112385</v>
          </cell>
          <cell r="CC130">
            <v>7129512</v>
          </cell>
          <cell r="CD130">
            <v>6167481</v>
          </cell>
          <cell r="CE130">
            <v>0.37887438081495872</v>
          </cell>
          <cell r="CF130">
            <v>0.35106691102698923</v>
          </cell>
          <cell r="CG130">
            <v>1.4653387796482793</v>
          </cell>
          <cell r="CH130">
            <v>0.29139373735476842</v>
          </cell>
          <cell r="CI130">
            <v>0.36330694798005642</v>
          </cell>
          <cell r="CJ130">
            <v>0.24679051539716013</v>
          </cell>
          <cell r="CK130">
            <v>0.29182253504208006</v>
          </cell>
          <cell r="CL130" t="str">
            <v/>
          </cell>
          <cell r="CM130" t="str">
            <v/>
          </cell>
          <cell r="CN130" t="str">
            <v/>
          </cell>
          <cell r="CO130">
            <v>0.19794064227264835</v>
          </cell>
          <cell r="CP130">
            <v>0</v>
          </cell>
          <cell r="CQ130">
            <v>0.64301266440742355</v>
          </cell>
        </row>
        <row r="131">
          <cell r="A131" t="str">
            <v>19NonFin2020</v>
          </cell>
          <cell r="B131">
            <v>19</v>
          </cell>
          <cell r="C131">
            <v>5</v>
          </cell>
          <cell r="D131" t="str">
            <v>6832</v>
          </cell>
          <cell r="E131" t="str">
            <v>NonFin</v>
          </cell>
          <cell r="F131" t="str">
            <v>JPMD (19)</v>
          </cell>
          <cell r="G131" t="str">
            <v>Upravljanje Morskim Dobrom Crne Gore</v>
          </cell>
          <cell r="H131" t="str">
            <v>Other activities</v>
          </cell>
          <cell r="I131" t="str">
            <v>Other activities</v>
          </cell>
          <cell r="J131" t="str">
            <v>Ostale djelatnosti</v>
          </cell>
          <cell r="K131" t="str">
            <v>Autres activités</v>
          </cell>
          <cell r="L131" t="str">
            <v>Прочие виды деятельности</v>
          </cell>
          <cell r="M131" t="str">
            <v>Management of real estate on a fee or contract basis</v>
          </cell>
          <cell r="N131" t="str">
            <v>Public Company</v>
          </cell>
          <cell r="O131" t="str">
            <v>Ministry of Ecology, Spatial Planning and Urbanism</v>
          </cell>
          <cell r="P131">
            <v>2020</v>
          </cell>
          <cell r="Q131">
            <v>1</v>
          </cell>
          <cell r="U131">
            <v>6187078</v>
          </cell>
          <cell r="V131">
            <v>416043</v>
          </cell>
          <cell r="W131">
            <v>107667</v>
          </cell>
          <cell r="X131">
            <v>46171</v>
          </cell>
          <cell r="Y131">
            <v>6756959</v>
          </cell>
          <cell r="Z131">
            <v>1802712</v>
          </cell>
          <cell r="AA131">
            <v>125385</v>
          </cell>
          <cell r="AB131">
            <v>1928097</v>
          </cell>
          <cell r="AC131">
            <v>0</v>
          </cell>
          <cell r="AD131">
            <v>8685056</v>
          </cell>
          <cell r="AE131">
            <v>0</v>
          </cell>
          <cell r="AF131">
            <v>255001</v>
          </cell>
          <cell r="AH131">
            <v>292361</v>
          </cell>
          <cell r="AI131">
            <v>547362</v>
          </cell>
          <cell r="AJ131">
            <v>0</v>
          </cell>
          <cell r="AL131">
            <v>659725</v>
          </cell>
          <cell r="AM131">
            <v>659725</v>
          </cell>
          <cell r="AN131">
            <v>0</v>
          </cell>
          <cell r="AO131">
            <v>1207087</v>
          </cell>
          <cell r="AP131">
            <v>4801400</v>
          </cell>
          <cell r="AQ131">
            <v>2676569</v>
          </cell>
          <cell r="AR131">
            <v>7477969</v>
          </cell>
          <cell r="AS131">
            <v>8685056</v>
          </cell>
          <cell r="AT131">
            <v>4186429</v>
          </cell>
          <cell r="AV131">
            <v>-60780</v>
          </cell>
          <cell r="AW131">
            <v>4125649</v>
          </cell>
          <cell r="AX131">
            <v>188029</v>
          </cell>
          <cell r="AY131">
            <v>-4180483</v>
          </cell>
          <cell r="AZ131">
            <v>133195</v>
          </cell>
          <cell r="BA131">
            <v>0</v>
          </cell>
          <cell r="BB131">
            <v>0</v>
          </cell>
          <cell r="BC131">
            <v>-24716</v>
          </cell>
          <cell r="BD131">
            <v>108479</v>
          </cell>
          <cell r="BE131">
            <v>-12842</v>
          </cell>
          <cell r="BF131">
            <v>0</v>
          </cell>
          <cell r="BG131">
            <v>95637</v>
          </cell>
          <cell r="BI131">
            <v>95637</v>
          </cell>
          <cell r="BJ131">
            <v>74674</v>
          </cell>
          <cell r="BK131">
            <v>207869</v>
          </cell>
          <cell r="BL131">
            <v>4374458</v>
          </cell>
          <cell r="BY131">
            <v>12.344589138449509</v>
          </cell>
          <cell r="BZ131">
            <v>12.147887504064952</v>
          </cell>
          <cell r="CA131">
            <v>36.273323875790084</v>
          </cell>
          <cell r="CB131">
            <v>1531.3485521553143</v>
          </cell>
          <cell r="CC131">
            <v>6649292</v>
          </cell>
          <cell r="CD131">
            <v>6101930</v>
          </cell>
          <cell r="CE131">
            <v>3.1815898466210704E-2</v>
          </cell>
          <cell r="CF131">
            <v>2.2844529311257876E-2</v>
          </cell>
          <cell r="CG131">
            <v>0.98707130399600307</v>
          </cell>
          <cell r="CH131">
            <v>1.1011673384719685E-2</v>
          </cell>
          <cell r="CI131">
            <v>1.27891677539717E-2</v>
          </cell>
          <cell r="CJ131">
            <v>0.1614190965488089</v>
          </cell>
          <cell r="CK131">
            <v>5.8069601527885348</v>
          </cell>
          <cell r="CL131" t="str">
            <v/>
          </cell>
          <cell r="CM131" t="str">
            <v/>
          </cell>
          <cell r="CN131" t="str">
            <v/>
          </cell>
          <cell r="CO131">
            <v>0.13898436578877557</v>
          </cell>
          <cell r="CP131">
            <v>0</v>
          </cell>
          <cell r="CQ131">
            <v>0.96955165645663988</v>
          </cell>
        </row>
        <row r="132">
          <cell r="A132" t="str">
            <v>19NonFin2021</v>
          </cell>
          <cell r="B132">
            <v>19</v>
          </cell>
          <cell r="C132">
            <v>5</v>
          </cell>
          <cell r="D132" t="str">
            <v>6832</v>
          </cell>
          <cell r="E132" t="str">
            <v>NonFin</v>
          </cell>
          <cell r="F132" t="str">
            <v>JPMD (19)</v>
          </cell>
          <cell r="G132" t="str">
            <v>Upravljanje Morskim Dobrom Crne Gore</v>
          </cell>
          <cell r="H132" t="str">
            <v>Other activities</v>
          </cell>
          <cell r="I132" t="str">
            <v>Other activities</v>
          </cell>
          <cell r="J132" t="str">
            <v>Ostale djelatnosti</v>
          </cell>
          <cell r="K132" t="str">
            <v>Autres activités</v>
          </cell>
          <cell r="L132" t="str">
            <v>Прочие виды деятельности</v>
          </cell>
          <cell r="M132" t="str">
            <v>Management of real estate on a fee or contract basis</v>
          </cell>
          <cell r="N132" t="str">
            <v>Public Company</v>
          </cell>
          <cell r="O132" t="str">
            <v>Ministry of Ecology, Spatial Planning and Urbanism</v>
          </cell>
          <cell r="P132">
            <v>2021</v>
          </cell>
          <cell r="Q132">
            <v>1</v>
          </cell>
          <cell r="U132">
            <v>5954842</v>
          </cell>
          <cell r="V132">
            <v>11536</v>
          </cell>
          <cell r="W132">
            <v>204384</v>
          </cell>
          <cell r="X132">
            <v>54883</v>
          </cell>
          <cell r="Y132">
            <v>6225645</v>
          </cell>
          <cell r="Z132">
            <v>1755653</v>
          </cell>
          <cell r="AA132">
            <v>84262</v>
          </cell>
          <cell r="AB132">
            <v>1839915</v>
          </cell>
          <cell r="AC132">
            <v>0</v>
          </cell>
          <cell r="AD132">
            <v>8065560</v>
          </cell>
          <cell r="AE132">
            <v>0</v>
          </cell>
          <cell r="AF132">
            <v>35937</v>
          </cell>
          <cell r="AH132">
            <v>363411</v>
          </cell>
          <cell r="AI132">
            <v>399348</v>
          </cell>
          <cell r="AJ132">
            <v>0</v>
          </cell>
          <cell r="AL132">
            <v>254850</v>
          </cell>
          <cell r="AM132">
            <v>254850</v>
          </cell>
          <cell r="AN132">
            <v>0</v>
          </cell>
          <cell r="AO132">
            <v>654198</v>
          </cell>
          <cell r="AP132">
            <v>4734793</v>
          </cell>
          <cell r="AQ132">
            <v>2676569</v>
          </cell>
          <cell r="AR132">
            <v>7411362</v>
          </cell>
          <cell r="AS132">
            <v>8065560</v>
          </cell>
          <cell r="AT132">
            <v>4207380</v>
          </cell>
          <cell r="AV132">
            <v>-54795</v>
          </cell>
          <cell r="AW132">
            <v>4152585</v>
          </cell>
          <cell r="AX132">
            <v>196739</v>
          </cell>
          <cell r="AY132">
            <v>-4140031</v>
          </cell>
          <cell r="AZ132">
            <v>209293</v>
          </cell>
          <cell r="BA132">
            <v>-1</v>
          </cell>
          <cell r="BB132">
            <v>0</v>
          </cell>
          <cell r="BC132">
            <v>-165842</v>
          </cell>
          <cell r="BD132">
            <v>43450</v>
          </cell>
          <cell r="BE132">
            <v>-14420</v>
          </cell>
          <cell r="BF132">
            <v>0</v>
          </cell>
          <cell r="BG132">
            <v>29030</v>
          </cell>
          <cell r="BI132">
            <v>29030</v>
          </cell>
          <cell r="BJ132">
            <v>75608</v>
          </cell>
          <cell r="BK132">
            <v>284901</v>
          </cell>
          <cell r="BL132">
            <v>4404119</v>
          </cell>
          <cell r="BY132">
            <v>15.589523423179783</v>
          </cell>
          <cell r="BZ132">
            <v>15.077729198593708</v>
          </cell>
          <cell r="CA132">
            <v>1.0007748289909635</v>
          </cell>
          <cell r="CB132">
            <v>239.38324664659183</v>
          </cell>
          <cell r="CC132">
            <v>6021261</v>
          </cell>
          <cell r="CD132">
            <v>5621913</v>
          </cell>
          <cell r="CE132">
            <v>4.9744258897461126E-2</v>
          </cell>
          <cell r="CF132">
            <v>6.8997808612485676E-3</v>
          </cell>
          <cell r="CG132">
            <v>1.0029927343827849</v>
          </cell>
          <cell r="CH132">
            <v>3.5992541125476718E-3</v>
          </cell>
          <cell r="CI132">
            <v>3.9169588531770541E-3</v>
          </cell>
          <cell r="CJ132">
            <v>8.826960550570867E-2</v>
          </cell>
          <cell r="CK132">
            <v>2.2962292164646665</v>
          </cell>
          <cell r="CL132" t="str">
            <v/>
          </cell>
          <cell r="CM132">
            <v>209293</v>
          </cell>
          <cell r="CN132">
            <v>284901</v>
          </cell>
          <cell r="CO132">
            <v>8.1110053114724828E-2</v>
          </cell>
          <cell r="CP132">
            <v>0</v>
          </cell>
          <cell r="CQ132">
            <v>0.95247812332046433</v>
          </cell>
        </row>
        <row r="133">
          <cell r="A133" t="str">
            <v>19NonFin2022</v>
          </cell>
          <cell r="B133">
            <v>19</v>
          </cell>
          <cell r="C133">
            <v>5</v>
          </cell>
          <cell r="D133" t="str">
            <v>6832</v>
          </cell>
          <cell r="E133" t="str">
            <v>NonFin</v>
          </cell>
          <cell r="F133" t="str">
            <v>JPMD (19)</v>
          </cell>
          <cell r="G133" t="str">
            <v>Upravljanje Morskim Dobrom Crne Gore</v>
          </cell>
          <cell r="H133" t="str">
            <v>Other activities</v>
          </cell>
          <cell r="I133" t="str">
            <v>Other activities</v>
          </cell>
          <cell r="J133" t="str">
            <v>Ostale djelatnosti</v>
          </cell>
          <cell r="K133" t="str">
            <v>Autres activités</v>
          </cell>
          <cell r="L133" t="str">
            <v>Прочие виды деятельности</v>
          </cell>
          <cell r="M133" t="str">
            <v>Management of real estate on a fee or contract basis</v>
          </cell>
          <cell r="N133" t="str">
            <v>Public Company</v>
          </cell>
          <cell r="O133" t="str">
            <v>Ministry of Ecology, Spatial Planning and Urbanism</v>
          </cell>
          <cell r="P133">
            <v>2022</v>
          </cell>
          <cell r="Q133">
            <v>1</v>
          </cell>
          <cell r="U133">
            <v>9013054</v>
          </cell>
          <cell r="V133">
            <v>33723</v>
          </cell>
          <cell r="W133">
            <v>333687</v>
          </cell>
          <cell r="X133">
            <v>54557</v>
          </cell>
          <cell r="Y133">
            <v>9435021</v>
          </cell>
          <cell r="Z133">
            <v>1867301</v>
          </cell>
          <cell r="AA133">
            <v>109900</v>
          </cell>
          <cell r="AB133">
            <v>1977201</v>
          </cell>
          <cell r="AC133">
            <v>0</v>
          </cell>
          <cell r="AD133">
            <v>11412222</v>
          </cell>
          <cell r="AE133">
            <v>0</v>
          </cell>
          <cell r="AF133">
            <v>95193</v>
          </cell>
          <cell r="AH133">
            <v>892006</v>
          </cell>
          <cell r="AI133">
            <v>987199</v>
          </cell>
          <cell r="AJ133">
            <v>0</v>
          </cell>
          <cell r="AL133">
            <v>651889</v>
          </cell>
          <cell r="AM133">
            <v>651889</v>
          </cell>
          <cell r="AN133">
            <v>0</v>
          </cell>
          <cell r="AO133">
            <v>1639088</v>
          </cell>
          <cell r="AP133">
            <v>7035024</v>
          </cell>
          <cell r="AQ133">
            <v>2738110</v>
          </cell>
          <cell r="AR133">
            <v>9773134</v>
          </cell>
          <cell r="AS133">
            <v>11412222</v>
          </cell>
          <cell r="AT133">
            <v>7682052</v>
          </cell>
          <cell r="AV133">
            <v>-81489</v>
          </cell>
          <cell r="AW133">
            <v>7600563</v>
          </cell>
          <cell r="AX133">
            <v>114147</v>
          </cell>
          <cell r="AY133">
            <v>-4606442</v>
          </cell>
          <cell r="AZ133">
            <v>3108268</v>
          </cell>
          <cell r="BA133">
            <v>0</v>
          </cell>
          <cell r="BB133">
            <v>0</v>
          </cell>
          <cell r="BC133">
            <v>-8529</v>
          </cell>
          <cell r="BD133">
            <v>3099739</v>
          </cell>
          <cell r="BE133">
            <v>-482793</v>
          </cell>
          <cell r="BF133">
            <v>0</v>
          </cell>
          <cell r="BG133">
            <v>2616946</v>
          </cell>
          <cell r="BI133">
            <v>2616946</v>
          </cell>
          <cell r="BJ133">
            <v>73199</v>
          </cell>
          <cell r="BK133">
            <v>3181467</v>
          </cell>
          <cell r="BL133">
            <v>7796199</v>
          </cell>
          <cell r="BY133">
            <v>9.5573648271523783</v>
          </cell>
          <cell r="BZ133">
            <v>9.2193509110118637</v>
          </cell>
          <cell r="CA133">
            <v>1.6022925905734562</v>
          </cell>
          <cell r="CB133">
            <v>426.38202702205206</v>
          </cell>
          <cell r="CC133">
            <v>9101334</v>
          </cell>
          <cell r="CD133">
            <v>8114135</v>
          </cell>
          <cell r="CE133">
            <v>0.40461428795327081</v>
          </cell>
          <cell r="CF133">
            <v>0.3406571577489973</v>
          </cell>
          <cell r="CG133">
            <v>1.6386870881845317</v>
          </cell>
          <cell r="CH133">
            <v>0.22931082132822161</v>
          </cell>
          <cell r="CI133">
            <v>0.26776937674240425</v>
          </cell>
          <cell r="CJ133">
            <v>0.16771365254993945</v>
          </cell>
          <cell r="CK133">
            <v>0.51519880608536883</v>
          </cell>
          <cell r="CL133" t="str">
            <v/>
          </cell>
          <cell r="CM133" t="str">
            <v/>
          </cell>
          <cell r="CN133" t="str">
            <v/>
          </cell>
          <cell r="CO133">
            <v>0.14362566728898193</v>
          </cell>
          <cell r="CP133">
            <v>0</v>
          </cell>
          <cell r="CQ133">
            <v>0.60130981777145509</v>
          </cell>
        </row>
        <row r="134">
          <cell r="A134" t="str">
            <v>20NonFin2016</v>
          </cell>
          <cell r="B134">
            <v>20</v>
          </cell>
          <cell r="C134">
            <v>3</v>
          </cell>
          <cell r="D134" t="str">
            <v>5224</v>
          </cell>
          <cell r="E134" t="str">
            <v>NonFin</v>
          </cell>
          <cell r="F134" t="str">
            <v>LUBA (20)</v>
          </cell>
          <cell r="G134" t="str">
            <v>Luka Bar</v>
          </cell>
          <cell r="H134" t="str">
            <v>Transportation</v>
          </cell>
          <cell r="I134" t="str">
            <v>Transportation</v>
          </cell>
          <cell r="J134" t="str">
            <v>Transport</v>
          </cell>
          <cell r="K134" t="str">
            <v>Transport</v>
          </cell>
          <cell r="L134" t="str">
            <v>Транспорт</v>
          </cell>
          <cell r="M134" t="str">
            <v>Cargo handling</v>
          </cell>
          <cell r="N134" t="str">
            <v>JSC</v>
          </cell>
          <cell r="O134" t="str">
            <v>Ministry of Capital Investments</v>
          </cell>
          <cell r="P134">
            <v>2016</v>
          </cell>
          <cell r="Q134">
            <v>0.54052699999999998</v>
          </cell>
          <cell r="S134">
            <v>0.45947300000000002</v>
          </cell>
          <cell r="U134">
            <v>758043</v>
          </cell>
          <cell r="V134">
            <v>8308745</v>
          </cell>
          <cell r="W134">
            <v>124906</v>
          </cell>
          <cell r="X134">
            <v>583706</v>
          </cell>
          <cell r="Y134">
            <v>9775400</v>
          </cell>
          <cell r="Z134">
            <v>56723497</v>
          </cell>
          <cell r="AA134">
            <v>10123517</v>
          </cell>
          <cell r="AB134">
            <v>66847014</v>
          </cell>
          <cell r="AC134">
            <v>0</v>
          </cell>
          <cell r="AD134">
            <v>76622414</v>
          </cell>
          <cell r="AE134">
            <v>476179</v>
          </cell>
          <cell r="AF134">
            <v>773311</v>
          </cell>
          <cell r="AH134">
            <v>318034</v>
          </cell>
          <cell r="AI134">
            <v>1567524</v>
          </cell>
          <cell r="AJ134">
            <v>1723590</v>
          </cell>
          <cell r="AL134">
            <v>1621877</v>
          </cell>
          <cell r="AM134">
            <v>3345467</v>
          </cell>
          <cell r="AN134">
            <v>0</v>
          </cell>
          <cell r="AO134">
            <v>4912991</v>
          </cell>
          <cell r="AP134">
            <v>-721423</v>
          </cell>
          <cell r="AQ134">
            <v>72430846</v>
          </cell>
          <cell r="AR134">
            <v>71709423</v>
          </cell>
          <cell r="AS134">
            <v>76622414</v>
          </cell>
          <cell r="AT134">
            <v>9272634</v>
          </cell>
          <cell r="AV134">
            <v>-27099</v>
          </cell>
          <cell r="AW134">
            <v>9245535</v>
          </cell>
          <cell r="AX134">
            <v>192472</v>
          </cell>
          <cell r="AY134">
            <v>-7863096</v>
          </cell>
          <cell r="AZ134">
            <v>1574911</v>
          </cell>
          <cell r="BA134">
            <v>-123389</v>
          </cell>
          <cell r="BB134">
            <v>88</v>
          </cell>
          <cell r="BC134">
            <v>-58501</v>
          </cell>
          <cell r="BD134">
            <v>1393109</v>
          </cell>
          <cell r="BE134">
            <v>-57179</v>
          </cell>
          <cell r="BG134">
            <v>1335930</v>
          </cell>
          <cell r="BI134">
            <v>1335930</v>
          </cell>
          <cell r="BJ134">
            <v>996455</v>
          </cell>
          <cell r="BK134">
            <v>2571366</v>
          </cell>
          <cell r="BL134">
            <v>9465106</v>
          </cell>
          <cell r="BM134">
            <v>0</v>
          </cell>
          <cell r="BN134">
            <v>0</v>
          </cell>
          <cell r="BO134">
            <v>0</v>
          </cell>
          <cell r="BP134">
            <v>0</v>
          </cell>
          <cell r="BQ134">
            <v>0</v>
          </cell>
          <cell r="BR134">
            <v>0</v>
          </cell>
          <cell r="BS134">
            <v>0</v>
          </cell>
          <cell r="BT134">
            <v>0</v>
          </cell>
          <cell r="BU134">
            <v>0</v>
          </cell>
          <cell r="BV134">
            <v>0</v>
          </cell>
          <cell r="BW134">
            <v>0</v>
          </cell>
          <cell r="BX134">
            <v>0</v>
          </cell>
          <cell r="BY134">
            <v>6.2362043579556037</v>
          </cell>
          <cell r="BZ134">
            <v>6.1565207295071716</v>
          </cell>
          <cell r="CA134">
            <v>327.05830134134487</v>
          </cell>
          <cell r="CB134">
            <v>10415.827705819403</v>
          </cell>
          <cell r="CC134">
            <v>9650494</v>
          </cell>
          <cell r="CD134">
            <v>8082970</v>
          </cell>
          <cell r="CE134">
            <v>0.16984505157865606</v>
          </cell>
          <cell r="CF134">
            <v>0.14407233155109972</v>
          </cell>
          <cell r="CG134">
            <v>1.1752097381623647</v>
          </cell>
          <cell r="CH134">
            <v>1.7435237683845355E-2</v>
          </cell>
          <cell r="CI134">
            <v>1.8629769200625139E-2</v>
          </cell>
          <cell r="CJ134">
            <v>6.8512488240213568E-2</v>
          </cell>
          <cell r="CK134">
            <v>1.910654103694301</v>
          </cell>
          <cell r="CL134">
            <v>1.1689254644464941</v>
          </cell>
          <cell r="CM134">
            <v>12.763787695823776</v>
          </cell>
          <cell r="CN134">
            <v>20.839507573608667</v>
          </cell>
          <cell r="CO134">
            <v>6.4119501638254306E-2</v>
          </cell>
          <cell r="CP134">
            <v>0</v>
          </cell>
          <cell r="CQ134">
            <v>0.84665422658763678</v>
          </cell>
        </row>
        <row r="135">
          <cell r="A135" t="str">
            <v>20NonFin2017</v>
          </cell>
          <cell r="B135">
            <v>20</v>
          </cell>
          <cell r="C135">
            <v>3</v>
          </cell>
          <cell r="D135" t="str">
            <v>5224</v>
          </cell>
          <cell r="E135" t="str">
            <v>NonFin</v>
          </cell>
          <cell r="F135" t="str">
            <v>LUBA (20)</v>
          </cell>
          <cell r="G135" t="str">
            <v>Luka Bar</v>
          </cell>
          <cell r="H135" t="str">
            <v>Transportation</v>
          </cell>
          <cell r="I135" t="str">
            <v>Transportation</v>
          </cell>
          <cell r="J135" t="str">
            <v>Transport</v>
          </cell>
          <cell r="K135" t="str">
            <v>Transport</v>
          </cell>
          <cell r="L135" t="str">
            <v>Транспорт</v>
          </cell>
          <cell r="M135" t="str">
            <v>Cargo handling</v>
          </cell>
          <cell r="N135" t="str">
            <v>JSC</v>
          </cell>
          <cell r="O135" t="str">
            <v>Ministry of Capital Investments</v>
          </cell>
          <cell r="P135">
            <v>2017</v>
          </cell>
          <cell r="Q135">
            <v>0.54052699999999998</v>
          </cell>
          <cell r="S135">
            <v>0.45947300000000002</v>
          </cell>
          <cell r="U135">
            <v>1129031</v>
          </cell>
          <cell r="V135">
            <v>6741525</v>
          </cell>
          <cell r="W135">
            <v>153194</v>
          </cell>
          <cell r="X135">
            <v>1482293</v>
          </cell>
          <cell r="Y135">
            <v>9506043</v>
          </cell>
          <cell r="Z135">
            <v>57892773</v>
          </cell>
          <cell r="AA135">
            <v>9731898</v>
          </cell>
          <cell r="AB135">
            <v>67624671</v>
          </cell>
          <cell r="AC135">
            <v>0</v>
          </cell>
          <cell r="AD135">
            <v>77130714</v>
          </cell>
          <cell r="AE135">
            <v>476021</v>
          </cell>
          <cell r="AF135">
            <v>643303</v>
          </cell>
          <cell r="AH135">
            <v>489343</v>
          </cell>
          <cell r="AI135">
            <v>1608667</v>
          </cell>
          <cell r="AJ135">
            <v>1272142</v>
          </cell>
          <cell r="AL135">
            <v>2004885</v>
          </cell>
          <cell r="AM135">
            <v>3277027</v>
          </cell>
          <cell r="AN135">
            <v>0</v>
          </cell>
          <cell r="AO135">
            <v>4885694</v>
          </cell>
          <cell r="AP135">
            <v>-185825</v>
          </cell>
          <cell r="AQ135">
            <v>72430845</v>
          </cell>
          <cell r="AR135">
            <v>72245020</v>
          </cell>
          <cell r="AS135">
            <v>77130714</v>
          </cell>
          <cell r="AT135">
            <v>10023168</v>
          </cell>
          <cell r="AV135">
            <v>-29048</v>
          </cell>
          <cell r="AW135">
            <v>9994120</v>
          </cell>
          <cell r="AX135">
            <v>230748</v>
          </cell>
          <cell r="AY135">
            <v>-9136065</v>
          </cell>
          <cell r="AZ135">
            <v>1088803</v>
          </cell>
          <cell r="BA135">
            <v>-98863</v>
          </cell>
          <cell r="BB135">
            <v>83299</v>
          </cell>
          <cell r="BC135">
            <v>-81888</v>
          </cell>
          <cell r="BD135">
            <v>991351</v>
          </cell>
          <cell r="BE135">
            <v>-49438</v>
          </cell>
          <cell r="BG135">
            <v>941913</v>
          </cell>
          <cell r="BI135">
            <v>941913</v>
          </cell>
          <cell r="BJ135">
            <v>1033660</v>
          </cell>
          <cell r="BK135">
            <v>2122463</v>
          </cell>
          <cell r="BL135">
            <v>10253916</v>
          </cell>
          <cell r="BM135">
            <v>0</v>
          </cell>
          <cell r="BN135">
            <v>0</v>
          </cell>
          <cell r="BO135">
            <v>0</v>
          </cell>
          <cell r="BP135">
            <v>0</v>
          </cell>
          <cell r="BQ135">
            <v>0</v>
          </cell>
          <cell r="BR135">
            <v>0</v>
          </cell>
          <cell r="BS135">
            <v>0</v>
          </cell>
          <cell r="BT135">
            <v>0</v>
          </cell>
          <cell r="BU135">
            <v>0</v>
          </cell>
          <cell r="BV135">
            <v>0</v>
          </cell>
          <cell r="BW135">
            <v>0</v>
          </cell>
          <cell r="BX135">
            <v>0</v>
          </cell>
          <cell r="BY135">
            <v>5.9092671137034571</v>
          </cell>
          <cell r="BZ135">
            <v>5.814036714870138</v>
          </cell>
          <cell r="CA135">
            <v>245.49689529298522</v>
          </cell>
          <cell r="CB135">
            <v>8083.3652919305978</v>
          </cell>
          <cell r="CC135">
            <v>9352849</v>
          </cell>
          <cell r="CD135">
            <v>7744182</v>
          </cell>
          <cell r="CE135">
            <v>0.10862862919188823</v>
          </cell>
          <cell r="CF135">
            <v>9.3973582005210332E-2</v>
          </cell>
          <cell r="CG135">
            <v>1.0936218680555274</v>
          </cell>
          <cell r="CH135">
            <v>1.2211905622966229E-2</v>
          </cell>
          <cell r="CI135">
            <v>1.3037756789326102E-2</v>
          </cell>
          <cell r="CJ135">
            <v>6.7626723613613784E-2</v>
          </cell>
          <cell r="CK135">
            <v>2.3018983134217179</v>
          </cell>
          <cell r="CL135">
            <v>1.2141104691038536</v>
          </cell>
          <cell r="CM135">
            <v>11.013250660004248</v>
          </cell>
          <cell r="CN135">
            <v>21.468729453890738</v>
          </cell>
          <cell r="CO135">
            <v>6.3343041268877659E-2</v>
          </cell>
          <cell r="CP135">
            <v>0</v>
          </cell>
          <cell r="CQ135">
            <v>0.91158099988336161</v>
          </cell>
        </row>
        <row r="136">
          <cell r="A136" t="str">
            <v>20NonFin2018</v>
          </cell>
          <cell r="B136">
            <v>20</v>
          </cell>
          <cell r="C136">
            <v>3</v>
          </cell>
          <cell r="D136" t="str">
            <v>5224</v>
          </cell>
          <cell r="E136" t="str">
            <v>NonFin</v>
          </cell>
          <cell r="F136" t="str">
            <v>LUBA (20)</v>
          </cell>
          <cell r="G136" t="str">
            <v>Luka Bar</v>
          </cell>
          <cell r="H136" t="str">
            <v>Transportation</v>
          </cell>
          <cell r="I136" t="str">
            <v>Transportation</v>
          </cell>
          <cell r="J136" t="str">
            <v>Transport</v>
          </cell>
          <cell r="K136" t="str">
            <v>Transport</v>
          </cell>
          <cell r="L136" t="str">
            <v>Транспорт</v>
          </cell>
          <cell r="M136" t="str">
            <v>Cargo handling</v>
          </cell>
          <cell r="N136" t="str">
            <v>JSC</v>
          </cell>
          <cell r="O136" t="str">
            <v>Ministry of Capital Investments</v>
          </cell>
          <cell r="P136">
            <v>2018</v>
          </cell>
          <cell r="Q136">
            <v>0.54052699999999998</v>
          </cell>
          <cell r="S136">
            <v>0.45947300000000002</v>
          </cell>
          <cell r="U136">
            <v>1314790</v>
          </cell>
          <cell r="V136">
            <v>2415708</v>
          </cell>
          <cell r="W136">
            <v>787519</v>
          </cell>
          <cell r="X136">
            <v>573063</v>
          </cell>
          <cell r="Y136">
            <v>5091080</v>
          </cell>
          <cell r="Z136">
            <v>50890851</v>
          </cell>
          <cell r="AA136">
            <v>3831364</v>
          </cell>
          <cell r="AB136">
            <v>54722215</v>
          </cell>
          <cell r="AC136">
            <v>0</v>
          </cell>
          <cell r="AD136">
            <v>59813295</v>
          </cell>
          <cell r="AE136">
            <v>554360</v>
          </cell>
          <cell r="AF136">
            <v>710277</v>
          </cell>
          <cell r="AH136">
            <v>1032488</v>
          </cell>
          <cell r="AI136">
            <v>2297125</v>
          </cell>
          <cell r="AJ136">
            <v>1944249</v>
          </cell>
          <cell r="AL136">
            <v>2611532</v>
          </cell>
          <cell r="AM136">
            <v>4555781</v>
          </cell>
          <cell r="AN136">
            <v>0</v>
          </cell>
          <cell r="AO136">
            <v>6852906</v>
          </cell>
          <cell r="AP136">
            <v>-22395759</v>
          </cell>
          <cell r="AQ136">
            <v>75356148</v>
          </cell>
          <cell r="AR136">
            <v>52960389</v>
          </cell>
          <cell r="AS136">
            <v>59813295</v>
          </cell>
          <cell r="AT136">
            <v>8181458</v>
          </cell>
          <cell r="AV136">
            <v>-15868</v>
          </cell>
          <cell r="AW136">
            <v>8165590</v>
          </cell>
          <cell r="AX136">
            <v>459400</v>
          </cell>
          <cell r="AY136">
            <v>-8439360</v>
          </cell>
          <cell r="AZ136">
            <v>185630</v>
          </cell>
          <cell r="BA136">
            <v>-83865</v>
          </cell>
          <cell r="BB136">
            <v>33110</v>
          </cell>
          <cell r="BC136">
            <v>-22285321</v>
          </cell>
          <cell r="BD136">
            <v>-22150446</v>
          </cell>
          <cell r="BE136">
            <v>-59488</v>
          </cell>
          <cell r="BG136">
            <v>-22209934</v>
          </cell>
          <cell r="BI136">
            <v>-22209934</v>
          </cell>
          <cell r="BJ136">
            <v>1023674</v>
          </cell>
          <cell r="BK136">
            <v>1209304</v>
          </cell>
          <cell r="BL136">
            <v>8640858</v>
          </cell>
          <cell r="BM136">
            <v>0</v>
          </cell>
          <cell r="BN136">
            <v>0</v>
          </cell>
          <cell r="BO136">
            <v>0</v>
          </cell>
          <cell r="BP136">
            <v>0</v>
          </cell>
          <cell r="BQ136">
            <v>0</v>
          </cell>
          <cell r="BR136">
            <v>0</v>
          </cell>
          <cell r="BS136">
            <v>0</v>
          </cell>
          <cell r="BT136">
            <v>0</v>
          </cell>
          <cell r="BU136">
            <v>0</v>
          </cell>
          <cell r="BV136">
            <v>0</v>
          </cell>
          <cell r="BW136">
            <v>0</v>
          </cell>
          <cell r="BX136">
            <v>0</v>
          </cell>
          <cell r="BY136">
            <v>2.2162833977254177</v>
          </cell>
          <cell r="BZ136">
            <v>1.8734552973825978</v>
          </cell>
          <cell r="CA136">
            <v>107.77216237008122</v>
          </cell>
          <cell r="CB136">
            <v>16337.982417443913</v>
          </cell>
          <cell r="CC136">
            <v>4303561</v>
          </cell>
          <cell r="CD136">
            <v>2006436</v>
          </cell>
          <cell r="CE136">
            <v>2.2689109936150746E-2</v>
          </cell>
          <cell r="CF136">
            <v>-2.7146669945625828</v>
          </cell>
          <cell r="CG136">
            <v>0.96762121612805707</v>
          </cell>
          <cell r="CH136">
            <v>-0.37132102486579277</v>
          </cell>
          <cell r="CI136">
            <v>-0.41936878522550125</v>
          </cell>
          <cell r="CJ136">
            <v>0.12939682146216863</v>
          </cell>
          <cell r="CK136">
            <v>5.6668182690208582</v>
          </cell>
          <cell r="CL136">
            <v>0.48399089253260513</v>
          </cell>
          <cell r="CM136">
            <v>2.2134382638764682</v>
          </cell>
          <cell r="CN136">
            <v>14.419650628987062</v>
          </cell>
          <cell r="CO136">
            <v>0.11457161823303665</v>
          </cell>
          <cell r="CP136">
            <v>0</v>
          </cell>
          <cell r="CQ136">
            <v>0.99205460846596483</v>
          </cell>
        </row>
        <row r="137">
          <cell r="A137" t="str">
            <v>20NonFin2019</v>
          </cell>
          <cell r="B137">
            <v>20</v>
          </cell>
          <cell r="C137">
            <v>3</v>
          </cell>
          <cell r="D137" t="str">
            <v>5224</v>
          </cell>
          <cell r="E137" t="str">
            <v>NonFin</v>
          </cell>
          <cell r="F137" t="str">
            <v>LUBA (20)</v>
          </cell>
          <cell r="G137" t="str">
            <v>Luka Bar</v>
          </cell>
          <cell r="H137" t="str">
            <v>Transportation</v>
          </cell>
          <cell r="I137" t="str">
            <v>Transportation</v>
          </cell>
          <cell r="J137" t="str">
            <v>Transport</v>
          </cell>
          <cell r="K137" t="str">
            <v>Transport</v>
          </cell>
          <cell r="L137" t="str">
            <v>Транспорт</v>
          </cell>
          <cell r="M137" t="str">
            <v>Cargo handling</v>
          </cell>
          <cell r="N137" t="str">
            <v>JSC</v>
          </cell>
          <cell r="O137" t="str">
            <v>Ministry of Capital Investments</v>
          </cell>
          <cell r="P137">
            <v>2019</v>
          </cell>
          <cell r="Q137">
            <v>0.54052699999999998</v>
          </cell>
          <cell r="S137">
            <v>0.45947300000000002</v>
          </cell>
          <cell r="U137">
            <v>3052573</v>
          </cell>
          <cell r="V137">
            <v>1840080</v>
          </cell>
          <cell r="W137">
            <v>991118</v>
          </cell>
          <cell r="X137">
            <v>360024</v>
          </cell>
          <cell r="Y137">
            <v>6243795</v>
          </cell>
          <cell r="Z137">
            <v>51336982</v>
          </cell>
          <cell r="AA137">
            <v>2855237</v>
          </cell>
          <cell r="AB137">
            <v>54192219</v>
          </cell>
          <cell r="AC137">
            <v>0</v>
          </cell>
          <cell r="AD137">
            <v>60436014</v>
          </cell>
          <cell r="AE137">
            <v>794938</v>
          </cell>
          <cell r="AF137">
            <v>447300</v>
          </cell>
          <cell r="AH137">
            <v>1193478</v>
          </cell>
          <cell r="AI137">
            <v>2435716</v>
          </cell>
          <cell r="AJ137">
            <v>1448663</v>
          </cell>
          <cell r="AL137">
            <v>2674897</v>
          </cell>
          <cell r="AM137">
            <v>4123560</v>
          </cell>
          <cell r="AN137">
            <v>0</v>
          </cell>
          <cell r="AO137">
            <v>6559276</v>
          </cell>
          <cell r="AP137">
            <v>-21425258</v>
          </cell>
          <cell r="AQ137">
            <v>75301996</v>
          </cell>
          <cell r="AR137">
            <v>53876738</v>
          </cell>
          <cell r="AS137">
            <v>60436014</v>
          </cell>
          <cell r="AT137">
            <v>8999722</v>
          </cell>
          <cell r="AV137">
            <v>-1305004</v>
          </cell>
          <cell r="AW137">
            <v>7694718</v>
          </cell>
          <cell r="AX137">
            <v>840282</v>
          </cell>
          <cell r="AY137">
            <v>-7848951</v>
          </cell>
          <cell r="AZ137">
            <v>686049</v>
          </cell>
          <cell r="BB137">
            <v>0</v>
          </cell>
          <cell r="BC137">
            <v>293975</v>
          </cell>
          <cell r="BD137">
            <v>980024</v>
          </cell>
          <cell r="BE137">
            <v>-49517</v>
          </cell>
          <cell r="BF137">
            <v>0</v>
          </cell>
          <cell r="BG137">
            <v>930507</v>
          </cell>
          <cell r="BI137">
            <v>930507</v>
          </cell>
          <cell r="BJ137">
            <v>2420472</v>
          </cell>
          <cell r="BK137">
            <v>3106521</v>
          </cell>
          <cell r="BL137">
            <v>9840004</v>
          </cell>
          <cell r="BM137">
            <v>0</v>
          </cell>
          <cell r="BN137">
            <v>0</v>
          </cell>
          <cell r="BO137">
            <v>0</v>
          </cell>
          <cell r="BP137">
            <v>0</v>
          </cell>
          <cell r="BQ137">
            <v>0</v>
          </cell>
          <cell r="BR137">
            <v>0</v>
          </cell>
          <cell r="BS137">
            <v>0</v>
          </cell>
          <cell r="BT137">
            <v>0</v>
          </cell>
          <cell r="BU137">
            <v>0</v>
          </cell>
          <cell r="BV137">
            <v>324466</v>
          </cell>
          <cell r="BW137">
            <v>0</v>
          </cell>
          <cell r="BX137">
            <v>0</v>
          </cell>
          <cell r="BY137">
            <v>2.5634330931849196</v>
          </cell>
          <cell r="BZ137">
            <v>2.1565227637376445</v>
          </cell>
          <cell r="CA137">
            <v>74.627771835618915</v>
          </cell>
          <cell r="CB137">
            <v>125.1065130834848</v>
          </cell>
          <cell r="CC137">
            <v>5252677</v>
          </cell>
          <cell r="CD137">
            <v>2816961</v>
          </cell>
          <cell r="CE137">
            <v>7.623002132732544E-2</v>
          </cell>
          <cell r="CF137">
            <v>0.10339286035724214</v>
          </cell>
          <cell r="CG137">
            <v>0.98315121715149356</v>
          </cell>
          <cell r="CH137">
            <v>1.5396564703952845E-2</v>
          </cell>
          <cell r="CI137">
            <v>1.7271034486163583E-2</v>
          </cell>
          <cell r="CJ137">
            <v>0.12174597504399766</v>
          </cell>
          <cell r="CK137">
            <v>2.1114539383445341</v>
          </cell>
          <cell r="CL137">
            <v>1.3846138417659823</v>
          </cell>
          <cell r="CM137" t="str">
            <v/>
          </cell>
          <cell r="CN137" t="str">
            <v/>
          </cell>
          <cell r="CO137">
            <v>0.10853257132411148</v>
          </cell>
          <cell r="CP137">
            <v>0</v>
          </cell>
          <cell r="CQ137">
            <v>0.93027960151235711</v>
          </cell>
        </row>
        <row r="138">
          <cell r="A138" t="str">
            <v>20NonFin2020</v>
          </cell>
          <cell r="B138">
            <v>20</v>
          </cell>
          <cell r="C138">
            <v>3</v>
          </cell>
          <cell r="D138" t="str">
            <v>5224</v>
          </cell>
          <cell r="E138" t="str">
            <v>NonFin</v>
          </cell>
          <cell r="F138" t="str">
            <v>LUBA (20)</v>
          </cell>
          <cell r="G138" t="str">
            <v>Luka Bar</v>
          </cell>
          <cell r="H138" t="str">
            <v>Transportation</v>
          </cell>
          <cell r="I138" t="str">
            <v>Transportation</v>
          </cell>
          <cell r="J138" t="str">
            <v>Transport</v>
          </cell>
          <cell r="K138" t="str">
            <v>Transport</v>
          </cell>
          <cell r="L138" t="str">
            <v>Транспорт</v>
          </cell>
          <cell r="M138" t="str">
            <v>Cargo handling</v>
          </cell>
          <cell r="N138" t="str">
            <v>JSC</v>
          </cell>
          <cell r="O138" t="str">
            <v>Ministry of Capital Investments</v>
          </cell>
          <cell r="P138">
            <v>2020</v>
          </cell>
          <cell r="Q138">
            <v>0.54052699999999998</v>
          </cell>
          <cell r="S138">
            <v>0.45947300000000002</v>
          </cell>
          <cell r="U138">
            <v>4934967</v>
          </cell>
          <cell r="V138">
            <v>2657363</v>
          </cell>
          <cell r="W138">
            <v>848745</v>
          </cell>
          <cell r="X138">
            <v>2319594</v>
          </cell>
          <cell r="Y138">
            <v>10760669</v>
          </cell>
          <cell r="Z138">
            <v>55535290</v>
          </cell>
          <cell r="AA138">
            <v>3196385</v>
          </cell>
          <cell r="AB138">
            <v>58731675</v>
          </cell>
          <cell r="AC138">
            <v>0</v>
          </cell>
          <cell r="AD138">
            <v>69492344</v>
          </cell>
          <cell r="AE138">
            <v>609395</v>
          </cell>
          <cell r="AF138">
            <v>554640</v>
          </cell>
          <cell r="AH138">
            <v>2158652</v>
          </cell>
          <cell r="AI138">
            <v>3322687</v>
          </cell>
          <cell r="AJ138">
            <v>8507733</v>
          </cell>
          <cell r="AL138">
            <v>2797313</v>
          </cell>
          <cell r="AM138">
            <v>11305046</v>
          </cell>
          <cell r="AN138">
            <v>0</v>
          </cell>
          <cell r="AO138">
            <v>14627733</v>
          </cell>
          <cell r="AP138">
            <v>-20410185</v>
          </cell>
          <cell r="AQ138">
            <v>75274796</v>
          </cell>
          <cell r="AR138">
            <v>54864611</v>
          </cell>
          <cell r="AS138">
            <v>69492344</v>
          </cell>
          <cell r="AT138">
            <v>10195655</v>
          </cell>
          <cell r="AV138">
            <v>-1376363</v>
          </cell>
          <cell r="AW138">
            <v>8819292</v>
          </cell>
          <cell r="AX138">
            <v>671938</v>
          </cell>
          <cell r="AY138">
            <v>-7996751</v>
          </cell>
          <cell r="AZ138">
            <v>1494479</v>
          </cell>
          <cell r="BA138">
            <v>-165238</v>
          </cell>
          <cell r="BB138">
            <v>0</v>
          </cell>
          <cell r="BC138">
            <v>-101874</v>
          </cell>
          <cell r="BD138">
            <v>1227367</v>
          </cell>
          <cell r="BE138">
            <v>-119213</v>
          </cell>
          <cell r="BF138">
            <v>0</v>
          </cell>
          <cell r="BG138">
            <v>1108154</v>
          </cell>
          <cell r="BI138">
            <v>1108154</v>
          </cell>
          <cell r="BJ138">
            <v>799855</v>
          </cell>
          <cell r="BK138">
            <v>2294334</v>
          </cell>
          <cell r="BL138">
            <v>10867593</v>
          </cell>
          <cell r="BY138">
            <v>3.2385442865969623</v>
          </cell>
          <cell r="BZ138">
            <v>2.9831049388642383</v>
          </cell>
          <cell r="CA138">
            <v>95.132435826830161</v>
          </cell>
          <cell r="CB138">
            <v>147.08590684288956</v>
          </cell>
          <cell r="CC138">
            <v>9911924</v>
          </cell>
          <cell r="CD138">
            <v>6589237</v>
          </cell>
          <cell r="CE138">
            <v>0.14657998922089852</v>
          </cell>
          <cell r="CF138">
            <v>0.10868884833784588</v>
          </cell>
          <cell r="CG138">
            <v>1.0877553607050976</v>
          </cell>
          <cell r="CH138">
            <v>1.594641850043222E-2</v>
          </cell>
          <cell r="CI138">
            <v>2.0197974246094628E-2</v>
          </cell>
          <cell r="CJ138">
            <v>0.26661508636231834</v>
          </cell>
          <cell r="CK138">
            <v>6.3755900405084871</v>
          </cell>
          <cell r="CL138">
            <v>0.25165095850359892</v>
          </cell>
          <cell r="CM138">
            <v>9.0444026192522298</v>
          </cell>
          <cell r="CN138">
            <v>13.885026446701122</v>
          </cell>
          <cell r="CO138">
            <v>0.21049416609115962</v>
          </cell>
          <cell r="CP138">
            <v>0</v>
          </cell>
          <cell r="CQ138">
            <v>0.87768763515527315</v>
          </cell>
        </row>
        <row r="139">
          <cell r="A139" t="str">
            <v>20NonFin2021</v>
          </cell>
          <cell r="B139">
            <v>20</v>
          </cell>
          <cell r="C139">
            <v>3</v>
          </cell>
          <cell r="D139" t="str">
            <v>5224</v>
          </cell>
          <cell r="E139" t="str">
            <v>NonFin</v>
          </cell>
          <cell r="F139" t="str">
            <v>LUBA (20)</v>
          </cell>
          <cell r="G139" t="str">
            <v>Luka Bar</v>
          </cell>
          <cell r="H139" t="str">
            <v>Transportation</v>
          </cell>
          <cell r="I139" t="str">
            <v>Transportation</v>
          </cell>
          <cell r="J139" t="str">
            <v>Transport</v>
          </cell>
          <cell r="K139" t="str">
            <v>Transport</v>
          </cell>
          <cell r="L139" t="str">
            <v>Транспорт</v>
          </cell>
          <cell r="M139" t="str">
            <v>Cargo handling</v>
          </cell>
          <cell r="N139" t="str">
            <v>JSC</v>
          </cell>
          <cell r="O139" t="str">
            <v>Ministry of Capital Investments</v>
          </cell>
          <cell r="P139">
            <v>2021</v>
          </cell>
          <cell r="Q139">
            <v>0.54052699999999998</v>
          </cell>
          <cell r="S139">
            <v>0.45947300000000002</v>
          </cell>
          <cell r="U139">
            <v>4691765</v>
          </cell>
          <cell r="V139">
            <v>2809733</v>
          </cell>
          <cell r="W139">
            <v>763411</v>
          </cell>
          <cell r="X139">
            <v>1367702</v>
          </cell>
          <cell r="Y139">
            <v>9632611</v>
          </cell>
          <cell r="Z139">
            <v>55654898</v>
          </cell>
          <cell r="AA139">
            <v>3036634</v>
          </cell>
          <cell r="AB139">
            <v>58691532</v>
          </cell>
          <cell r="AC139">
            <v>0</v>
          </cell>
          <cell r="AD139">
            <v>68324143</v>
          </cell>
          <cell r="AE139">
            <v>1049413</v>
          </cell>
          <cell r="AF139">
            <v>647386</v>
          </cell>
          <cell r="AH139">
            <v>689526</v>
          </cell>
          <cell r="AI139">
            <v>2386325</v>
          </cell>
          <cell r="AJ139">
            <v>7458620</v>
          </cell>
          <cell r="AL139">
            <v>2924585</v>
          </cell>
          <cell r="AM139">
            <v>10383205</v>
          </cell>
          <cell r="AN139">
            <v>0</v>
          </cell>
          <cell r="AO139">
            <v>12769530</v>
          </cell>
          <cell r="AP139">
            <v>-19699859</v>
          </cell>
          <cell r="AQ139">
            <v>75254472</v>
          </cell>
          <cell r="AR139">
            <v>55554613</v>
          </cell>
          <cell r="AS139">
            <v>68324143</v>
          </cell>
          <cell r="AT139">
            <v>11124147</v>
          </cell>
          <cell r="AV139">
            <v>-1581840</v>
          </cell>
          <cell r="AW139">
            <v>9542307</v>
          </cell>
          <cell r="AX139">
            <v>833218</v>
          </cell>
          <cell r="AY139">
            <v>-9330184</v>
          </cell>
          <cell r="AZ139">
            <v>1045341</v>
          </cell>
          <cell r="BA139">
            <v>-235065</v>
          </cell>
          <cell r="BB139">
            <v>0</v>
          </cell>
          <cell r="BC139">
            <v>-120473</v>
          </cell>
          <cell r="BD139">
            <v>689803</v>
          </cell>
          <cell r="BE139">
            <v>-12800</v>
          </cell>
          <cell r="BF139">
            <v>0</v>
          </cell>
          <cell r="BG139">
            <v>677003</v>
          </cell>
          <cell r="BI139">
            <v>677003</v>
          </cell>
          <cell r="BJ139">
            <v>976496</v>
          </cell>
          <cell r="BK139">
            <v>2021837</v>
          </cell>
          <cell r="BL139">
            <v>11957365</v>
          </cell>
          <cell r="BY139">
            <v>4.0365880590447656</v>
          </cell>
          <cell r="BZ139">
            <v>3.7166773176327617</v>
          </cell>
          <cell r="CA139">
            <v>92.191567137687045</v>
          </cell>
          <cell r="CB139">
            <v>149.38039877610885</v>
          </cell>
          <cell r="CC139">
            <v>8869200</v>
          </cell>
          <cell r="CD139">
            <v>6482875</v>
          </cell>
          <cell r="CE139">
            <v>9.3970441059435833E-2</v>
          </cell>
          <cell r="CF139">
            <v>6.0858868549651494E-2</v>
          </cell>
          <cell r="CG139">
            <v>1.019439381731565</v>
          </cell>
          <cell r="CH139">
            <v>9.9086936223993331E-3</v>
          </cell>
          <cell r="CI139">
            <v>1.218626075209992E-2</v>
          </cell>
          <cell r="CJ139">
            <v>0.22985543972739042</v>
          </cell>
          <cell r="CK139">
            <v>6.315805873569432</v>
          </cell>
          <cell r="CL139">
            <v>0.23763859402049803</v>
          </cell>
          <cell r="CM139">
            <v>4.447029545019463</v>
          </cell>
          <cell r="CN139">
            <v>8.6011826516070027</v>
          </cell>
          <cell r="CO139">
            <v>0.18689630691745376</v>
          </cell>
          <cell r="CP139">
            <v>0</v>
          </cell>
          <cell r="CQ139">
            <v>0.93223624101129299</v>
          </cell>
        </row>
        <row r="140">
          <cell r="A140" t="str">
            <v>20NonFin2022</v>
          </cell>
          <cell r="B140">
            <v>20</v>
          </cell>
          <cell r="C140">
            <v>3</v>
          </cell>
          <cell r="D140" t="str">
            <v>5224</v>
          </cell>
          <cell r="E140" t="str">
            <v>NonFin</v>
          </cell>
          <cell r="F140" t="str">
            <v>LUBA (20)</v>
          </cell>
          <cell r="G140" t="str">
            <v>Luka Bar</v>
          </cell>
          <cell r="H140" t="str">
            <v>Transportation</v>
          </cell>
          <cell r="I140" t="str">
            <v>Transportation</v>
          </cell>
          <cell r="J140" t="str">
            <v>Transport</v>
          </cell>
          <cell r="K140" t="str">
            <v>Transport</v>
          </cell>
          <cell r="L140" t="str">
            <v>Транспорт</v>
          </cell>
          <cell r="M140" t="str">
            <v>Cargo handling</v>
          </cell>
          <cell r="N140" t="str">
            <v>JSC</v>
          </cell>
          <cell r="O140" t="str">
            <v>Ministry of Capital Investments</v>
          </cell>
          <cell r="P140">
            <v>2022</v>
          </cell>
          <cell r="Q140">
            <v>0.54052699999999998</v>
          </cell>
          <cell r="S140">
            <v>0.45947300000000002</v>
          </cell>
          <cell r="U140">
            <v>4083601</v>
          </cell>
          <cell r="V140">
            <v>6432525</v>
          </cell>
          <cell r="W140">
            <v>536807</v>
          </cell>
          <cell r="X140">
            <v>1089037</v>
          </cell>
          <cell r="Y140">
            <v>12141970</v>
          </cell>
          <cell r="Z140">
            <v>57779634</v>
          </cell>
          <cell r="AA140">
            <v>5500153</v>
          </cell>
          <cell r="AB140">
            <v>63279787</v>
          </cell>
          <cell r="AC140">
            <v>0</v>
          </cell>
          <cell r="AD140">
            <v>75421757</v>
          </cell>
          <cell r="AE140">
            <v>1411246</v>
          </cell>
          <cell r="AF140">
            <v>997513</v>
          </cell>
          <cell r="AH140">
            <v>936288</v>
          </cell>
          <cell r="AI140">
            <v>3345047</v>
          </cell>
          <cell r="AJ140">
            <v>6413989</v>
          </cell>
          <cell r="AL140">
            <v>5534372</v>
          </cell>
          <cell r="AM140">
            <v>11948361</v>
          </cell>
          <cell r="AN140">
            <v>0</v>
          </cell>
          <cell r="AO140">
            <v>15293408</v>
          </cell>
          <cell r="AP140">
            <v>-14981812</v>
          </cell>
          <cell r="AQ140">
            <v>75110161</v>
          </cell>
          <cell r="AR140">
            <v>60128349</v>
          </cell>
          <cell r="AS140">
            <v>75421757</v>
          </cell>
          <cell r="AT140">
            <v>23750442</v>
          </cell>
          <cell r="AV140">
            <v>-2204670</v>
          </cell>
          <cell r="AW140">
            <v>21545772</v>
          </cell>
          <cell r="AX140">
            <v>729055</v>
          </cell>
          <cell r="AY140">
            <v>-12560656</v>
          </cell>
          <cell r="AZ140">
            <v>9714171</v>
          </cell>
          <cell r="BA140">
            <v>-222642</v>
          </cell>
          <cell r="BB140">
            <v>0</v>
          </cell>
          <cell r="BC140">
            <v>-4534424</v>
          </cell>
          <cell r="BD140">
            <v>4957105</v>
          </cell>
          <cell r="BE140">
            <v>-400427</v>
          </cell>
          <cell r="BF140">
            <v>0</v>
          </cell>
          <cell r="BG140">
            <v>4556678</v>
          </cell>
          <cell r="BI140">
            <v>4556678</v>
          </cell>
          <cell r="BJ140">
            <v>1448427</v>
          </cell>
          <cell r="BK140">
            <v>11162598</v>
          </cell>
          <cell r="BL140">
            <v>24479497</v>
          </cell>
          <cell r="BY140">
            <v>3.6298353954368952</v>
          </cell>
          <cell r="BZ140">
            <v>3.4693572317519008</v>
          </cell>
          <cell r="CA140">
            <v>98.855912871010986</v>
          </cell>
          <cell r="CB140">
            <v>165.14591526169448</v>
          </cell>
          <cell r="CC140">
            <v>11605163</v>
          </cell>
          <cell r="CD140">
            <v>8260116</v>
          </cell>
          <cell r="CE140">
            <v>0.40901011442229157</v>
          </cell>
          <cell r="CF140">
            <v>0.19185655576430957</v>
          </cell>
          <cell r="CG140">
            <v>1.6085281151259376</v>
          </cell>
          <cell r="CH140">
            <v>6.0415961935227788E-2</v>
          </cell>
          <cell r="CI140">
            <v>7.5782523148939282E-2</v>
          </cell>
          <cell r="CJ140">
            <v>0.25434604898265212</v>
          </cell>
          <cell r="CK140">
            <v>1.3700581172949164</v>
          </cell>
          <cell r="CL140">
            <v>1.4264872556543031</v>
          </cell>
          <cell r="CM140">
            <v>43.631349880076534</v>
          </cell>
          <cell r="CN140">
            <v>50.136982240547603</v>
          </cell>
          <cell r="CO140">
            <v>0.20277183412738581</v>
          </cell>
          <cell r="CP140">
            <v>0</v>
          </cell>
          <cell r="CQ140">
            <v>0.61226617524044713</v>
          </cell>
        </row>
        <row r="141">
          <cell r="A141" t="str">
            <v>21NonFin2016</v>
          </cell>
          <cell r="B141">
            <v>21</v>
          </cell>
          <cell r="C141">
            <v>5</v>
          </cell>
          <cell r="D141" t="str">
            <v>9329</v>
          </cell>
          <cell r="E141" t="str">
            <v>NonFin</v>
          </cell>
          <cell r="F141" t="str">
            <v>MARB (21)</v>
          </cell>
          <cell r="G141" t="str">
            <v>Marina</v>
          </cell>
          <cell r="H141" t="str">
            <v>Other activities</v>
          </cell>
          <cell r="I141" t="str">
            <v>Other activities</v>
          </cell>
          <cell r="J141" t="str">
            <v>Ostale djelatnosti</v>
          </cell>
          <cell r="K141" t="str">
            <v>Autres activités</v>
          </cell>
          <cell r="L141" t="str">
            <v>Прочие виды деятельности</v>
          </cell>
          <cell r="M141" t="str">
            <v>Other amusement and recreation activities</v>
          </cell>
          <cell r="N141" t="str">
            <v>JSC</v>
          </cell>
          <cell r="O141" t="str">
            <v>Ministry of Capital Investments</v>
          </cell>
          <cell r="P141">
            <v>2016</v>
          </cell>
          <cell r="Q141">
            <v>0.54346399999999995</v>
          </cell>
          <cell r="S141">
            <v>0.45653600000000005</v>
          </cell>
          <cell r="U141">
            <v>949002</v>
          </cell>
          <cell r="V141">
            <v>212653</v>
          </cell>
          <cell r="W141">
            <v>0</v>
          </cell>
          <cell r="X141">
            <v>1981</v>
          </cell>
          <cell r="Y141">
            <v>1163636</v>
          </cell>
          <cell r="Z141">
            <v>9663973</v>
          </cell>
          <cell r="AA141">
            <v>1958</v>
          </cell>
          <cell r="AB141">
            <v>9665931</v>
          </cell>
          <cell r="AC141">
            <v>0</v>
          </cell>
          <cell r="AD141">
            <v>10829567</v>
          </cell>
          <cell r="AE141">
            <v>425734</v>
          </cell>
          <cell r="AF141">
            <v>20057</v>
          </cell>
          <cell r="AH141">
            <v>387404</v>
          </cell>
          <cell r="AI141">
            <v>833195</v>
          </cell>
          <cell r="AJ141">
            <v>0</v>
          </cell>
          <cell r="AL141">
            <v>0</v>
          </cell>
          <cell r="AM141">
            <v>0</v>
          </cell>
          <cell r="AN141">
            <v>0</v>
          </cell>
          <cell r="AO141">
            <v>833195</v>
          </cell>
          <cell r="AP141">
            <v>1107763</v>
          </cell>
          <cell r="AQ141">
            <v>8888609</v>
          </cell>
          <cell r="AR141">
            <v>9996372</v>
          </cell>
          <cell r="AS141">
            <v>10829567</v>
          </cell>
          <cell r="AT141">
            <v>658879</v>
          </cell>
          <cell r="AV141">
            <v>0</v>
          </cell>
          <cell r="AW141">
            <v>658879</v>
          </cell>
          <cell r="AX141">
            <v>513356</v>
          </cell>
          <cell r="AY141">
            <v>-684429</v>
          </cell>
          <cell r="AZ141">
            <v>487806</v>
          </cell>
          <cell r="BA141">
            <v>-78</v>
          </cell>
          <cell r="BB141">
            <v>354</v>
          </cell>
          <cell r="BC141">
            <v>21631</v>
          </cell>
          <cell r="BD141">
            <v>509713</v>
          </cell>
          <cell r="BE141">
            <v>-45444</v>
          </cell>
          <cell r="BG141">
            <v>464269</v>
          </cell>
          <cell r="BI141">
            <v>464269</v>
          </cell>
          <cell r="BJ141">
            <v>52218</v>
          </cell>
          <cell r="BK141">
            <v>540024</v>
          </cell>
          <cell r="BL141">
            <v>1172235</v>
          </cell>
          <cell r="BY141">
            <v>1.3965950347757727</v>
          </cell>
          <cell r="BZ141">
            <v>1.3965950347757727</v>
          </cell>
          <cell r="CA141">
            <v>117.80364072917789</v>
          </cell>
          <cell r="CB141" t="str">
            <v/>
          </cell>
          <cell r="CC141">
            <v>1163636</v>
          </cell>
          <cell r="CD141">
            <v>330441</v>
          </cell>
          <cell r="CE141">
            <v>0.74035748597238649</v>
          </cell>
          <cell r="CF141">
            <v>0.70463469013278612</v>
          </cell>
          <cell r="CG141">
            <v>0.96266961218767766</v>
          </cell>
          <cell r="CH141">
            <v>4.2870504425523197E-2</v>
          </cell>
          <cell r="CI141">
            <v>4.6443749792424695E-2</v>
          </cell>
          <cell r="CJ141">
            <v>8.3349739285412741E-2</v>
          </cell>
          <cell r="CK141">
            <v>1.5428851310312135</v>
          </cell>
          <cell r="CL141">
            <v>1.2684540111900857</v>
          </cell>
          <cell r="CM141">
            <v>6253.9230769230771</v>
          </cell>
          <cell r="CN141">
            <v>6923.3846153846152</v>
          </cell>
          <cell r="CO141">
            <v>7.6937055747473559E-2</v>
          </cell>
          <cell r="CP141">
            <v>0</v>
          </cell>
          <cell r="CQ141">
            <v>0.58423524293337081</v>
          </cell>
        </row>
        <row r="142">
          <cell r="A142" t="str">
            <v>21NonFin2017</v>
          </cell>
          <cell r="B142">
            <v>21</v>
          </cell>
          <cell r="C142">
            <v>5</v>
          </cell>
          <cell r="D142" t="str">
            <v>9329</v>
          </cell>
          <cell r="E142" t="str">
            <v>NonFin</v>
          </cell>
          <cell r="F142" t="str">
            <v>MARB (21)</v>
          </cell>
          <cell r="G142" t="str">
            <v>Marina</v>
          </cell>
          <cell r="H142" t="str">
            <v>Other activities</v>
          </cell>
          <cell r="I142" t="str">
            <v>Other activities</v>
          </cell>
          <cell r="J142" t="str">
            <v>Ostale djelatnosti</v>
          </cell>
          <cell r="K142" t="str">
            <v>Autres activités</v>
          </cell>
          <cell r="L142" t="str">
            <v>Прочие виды деятельности</v>
          </cell>
          <cell r="M142" t="str">
            <v>Other amusement and recreation activities</v>
          </cell>
          <cell r="N142" t="str">
            <v>JSC</v>
          </cell>
          <cell r="O142" t="str">
            <v>Ministry of Capital Investments</v>
          </cell>
          <cell r="P142">
            <v>2017</v>
          </cell>
          <cell r="Q142">
            <v>0.54346399999999995</v>
          </cell>
          <cell r="S142">
            <v>0.45653600000000005</v>
          </cell>
          <cell r="U142">
            <v>1234437</v>
          </cell>
          <cell r="V142">
            <v>186846</v>
          </cell>
          <cell r="W142">
            <v>0</v>
          </cell>
          <cell r="X142">
            <v>5339</v>
          </cell>
          <cell r="Y142">
            <v>1426622</v>
          </cell>
          <cell r="Z142">
            <v>9665765</v>
          </cell>
          <cell r="AA142">
            <v>1458</v>
          </cell>
          <cell r="AB142">
            <v>9667223</v>
          </cell>
          <cell r="AC142">
            <v>0</v>
          </cell>
          <cell r="AD142">
            <v>11093845</v>
          </cell>
          <cell r="AE142">
            <v>425734</v>
          </cell>
          <cell r="AF142">
            <v>10050</v>
          </cell>
          <cell r="AH142">
            <v>339262</v>
          </cell>
          <cell r="AI142">
            <v>775046</v>
          </cell>
          <cell r="AJ142">
            <v>0</v>
          </cell>
          <cell r="AL142">
            <v>0</v>
          </cell>
          <cell r="AM142">
            <v>0</v>
          </cell>
          <cell r="AN142">
            <v>0</v>
          </cell>
          <cell r="AO142">
            <v>775046</v>
          </cell>
          <cell r="AP142">
            <v>1430190</v>
          </cell>
          <cell r="AQ142">
            <v>8888609</v>
          </cell>
          <cell r="AR142">
            <v>10318799</v>
          </cell>
          <cell r="AS142">
            <v>11093845</v>
          </cell>
          <cell r="AT142">
            <v>673207</v>
          </cell>
          <cell r="AV142">
            <v>0</v>
          </cell>
          <cell r="AW142">
            <v>673207</v>
          </cell>
          <cell r="AX142">
            <v>534525</v>
          </cell>
          <cell r="AY142">
            <v>-823325</v>
          </cell>
          <cell r="AZ142">
            <v>384407</v>
          </cell>
          <cell r="BA142">
            <v>-40</v>
          </cell>
          <cell r="BB142">
            <v>413</v>
          </cell>
          <cell r="BC142">
            <v>-30427</v>
          </cell>
          <cell r="BD142">
            <v>354353</v>
          </cell>
          <cell r="BE142">
            <v>-31927</v>
          </cell>
          <cell r="BG142">
            <v>322426</v>
          </cell>
          <cell r="BI142">
            <v>322426</v>
          </cell>
          <cell r="BJ142">
            <v>54547</v>
          </cell>
          <cell r="BK142">
            <v>438954</v>
          </cell>
          <cell r="BL142">
            <v>1207732</v>
          </cell>
          <cell r="BY142">
            <v>1.8406933265896477</v>
          </cell>
          <cell r="BZ142">
            <v>1.8406933265896477</v>
          </cell>
          <cell r="CA142">
            <v>101.30433878435608</v>
          </cell>
          <cell r="CB142" t="str">
            <v/>
          </cell>
          <cell r="CC142">
            <v>1426622</v>
          </cell>
          <cell r="CD142">
            <v>651576</v>
          </cell>
          <cell r="CE142">
            <v>0.57100861993413621</v>
          </cell>
          <cell r="CF142">
            <v>0.47894035564098414</v>
          </cell>
          <cell r="CG142">
            <v>0.81766859988461427</v>
          </cell>
          <cell r="CH142">
            <v>2.9063503230845573E-2</v>
          </cell>
          <cell r="CI142">
            <v>3.1246465795098828E-2</v>
          </cell>
          <cell r="CJ142">
            <v>7.5110097599536532E-2</v>
          </cell>
          <cell r="CK142">
            <v>1.7656656506148709</v>
          </cell>
          <cell r="CL142">
            <v>1.0310522532849149</v>
          </cell>
          <cell r="CM142">
            <v>9610.1749999999993</v>
          </cell>
          <cell r="CN142">
            <v>10973.85</v>
          </cell>
          <cell r="CO142">
            <v>6.9862703147556146E-2</v>
          </cell>
          <cell r="CP142">
            <v>0</v>
          </cell>
          <cell r="CQ142">
            <v>0.68208675434616284</v>
          </cell>
        </row>
        <row r="143">
          <cell r="A143" t="str">
            <v>21NonFin2018</v>
          </cell>
          <cell r="B143">
            <v>21</v>
          </cell>
          <cell r="C143">
            <v>5</v>
          </cell>
          <cell r="D143" t="str">
            <v>9329</v>
          </cell>
          <cell r="E143" t="str">
            <v>NonFin</v>
          </cell>
          <cell r="F143" t="str">
            <v>MARB (21)</v>
          </cell>
          <cell r="G143" t="str">
            <v>Marina</v>
          </cell>
          <cell r="H143" t="str">
            <v>Other activities</v>
          </cell>
          <cell r="I143" t="str">
            <v>Other activities</v>
          </cell>
          <cell r="J143" t="str">
            <v>Ostale djelatnosti</v>
          </cell>
          <cell r="K143" t="str">
            <v>Autres activités</v>
          </cell>
          <cell r="L143" t="str">
            <v>Прочие виды деятельности</v>
          </cell>
          <cell r="M143" t="str">
            <v>Other amusement and recreation activities</v>
          </cell>
          <cell r="N143" t="str">
            <v>JSC</v>
          </cell>
          <cell r="O143" t="str">
            <v>Ministry of Capital Investments</v>
          </cell>
          <cell r="P143">
            <v>2018</v>
          </cell>
          <cell r="Q143">
            <v>0.54346399999999995</v>
          </cell>
          <cell r="S143">
            <v>0.45653600000000005</v>
          </cell>
          <cell r="U143">
            <v>1478420</v>
          </cell>
          <cell r="V143">
            <v>184245</v>
          </cell>
          <cell r="W143">
            <v>0</v>
          </cell>
          <cell r="X143">
            <v>3996</v>
          </cell>
          <cell r="Y143">
            <v>1666661</v>
          </cell>
          <cell r="Z143">
            <v>9747265</v>
          </cell>
          <cell r="AA143">
            <v>958</v>
          </cell>
          <cell r="AB143">
            <v>9748223</v>
          </cell>
          <cell r="AC143">
            <v>0</v>
          </cell>
          <cell r="AD143">
            <v>11414884</v>
          </cell>
          <cell r="AE143">
            <v>0</v>
          </cell>
          <cell r="AF143">
            <v>12097</v>
          </cell>
          <cell r="AH143">
            <v>349515</v>
          </cell>
          <cell r="AI143">
            <v>361612</v>
          </cell>
          <cell r="AJ143">
            <v>0</v>
          </cell>
          <cell r="AL143">
            <v>0</v>
          </cell>
          <cell r="AM143">
            <v>0</v>
          </cell>
          <cell r="AN143">
            <v>0</v>
          </cell>
          <cell r="AO143">
            <v>361612</v>
          </cell>
          <cell r="AP143">
            <v>2145319</v>
          </cell>
          <cell r="AQ143">
            <v>8907953</v>
          </cell>
          <cell r="AR143">
            <v>11053272</v>
          </cell>
          <cell r="AS143">
            <v>11414884</v>
          </cell>
          <cell r="AT143">
            <v>617009</v>
          </cell>
          <cell r="AV143">
            <v>0</v>
          </cell>
          <cell r="AW143">
            <v>617009</v>
          </cell>
          <cell r="AX143">
            <v>594379</v>
          </cell>
          <cell r="AY143">
            <v>-878651</v>
          </cell>
          <cell r="AZ143">
            <v>332737</v>
          </cell>
          <cell r="BA143">
            <v>-18</v>
          </cell>
          <cell r="BB143">
            <v>10144</v>
          </cell>
          <cell r="BC143">
            <v>463874</v>
          </cell>
          <cell r="BD143">
            <v>806737</v>
          </cell>
          <cell r="BE143">
            <v>-72263</v>
          </cell>
          <cell r="BG143">
            <v>734474</v>
          </cell>
          <cell r="BI143">
            <v>734474</v>
          </cell>
          <cell r="BJ143">
            <v>54158</v>
          </cell>
          <cell r="BK143">
            <v>386895</v>
          </cell>
          <cell r="BL143">
            <v>1211388</v>
          </cell>
          <cell r="BY143">
            <v>4.6089759189407431</v>
          </cell>
          <cell r="BZ143">
            <v>4.6089759189407431</v>
          </cell>
          <cell r="CA143">
            <v>108.99261599101472</v>
          </cell>
          <cell r="CB143" t="str">
            <v/>
          </cell>
          <cell r="CC143">
            <v>1666661</v>
          </cell>
          <cell r="CD143">
            <v>1305049</v>
          </cell>
          <cell r="CE143">
            <v>0.53927414348899283</v>
          </cell>
          <cell r="CF143">
            <v>1.1903780982125058</v>
          </cell>
          <cell r="CG143">
            <v>0.70222306695149728</v>
          </cell>
          <cell r="CH143">
            <v>6.434353603593343E-2</v>
          </cell>
          <cell r="CI143">
            <v>6.6448559304430402E-2</v>
          </cell>
          <cell r="CJ143">
            <v>3.2715380567853572E-2</v>
          </cell>
          <cell r="CK143">
            <v>0.93465152043836186</v>
          </cell>
          <cell r="CL143" t="str">
            <v/>
          </cell>
          <cell r="CM143">
            <v>18485.388888888891</v>
          </cell>
          <cell r="CN143">
            <v>21494.166666666668</v>
          </cell>
          <cell r="CO143">
            <v>3.1678990342784034E-2</v>
          </cell>
          <cell r="CP143">
            <v>0</v>
          </cell>
          <cell r="CQ143">
            <v>0.73371454893064814</v>
          </cell>
        </row>
        <row r="144">
          <cell r="A144" t="str">
            <v>21NonFin2019</v>
          </cell>
          <cell r="B144">
            <v>21</v>
          </cell>
          <cell r="C144">
            <v>5</v>
          </cell>
          <cell r="D144" t="str">
            <v>9329</v>
          </cell>
          <cell r="E144" t="str">
            <v>NonFin</v>
          </cell>
          <cell r="F144" t="str">
            <v>MARB (21)</v>
          </cell>
          <cell r="G144" t="str">
            <v>Marina</v>
          </cell>
          <cell r="H144" t="str">
            <v>Other activities</v>
          </cell>
          <cell r="I144" t="str">
            <v>Other activities</v>
          </cell>
          <cell r="J144" t="str">
            <v>Ostale djelatnosti</v>
          </cell>
          <cell r="K144" t="str">
            <v>Autres activités</v>
          </cell>
          <cell r="L144" t="str">
            <v>Прочие виды деятельности</v>
          </cell>
          <cell r="M144" t="str">
            <v>Other amusement and recreation activities</v>
          </cell>
          <cell r="N144" t="str">
            <v>JSC</v>
          </cell>
          <cell r="O144" t="str">
            <v>Ministry of Capital Investments</v>
          </cell>
          <cell r="P144">
            <v>2019</v>
          </cell>
          <cell r="Q144">
            <v>0.54346399999999995</v>
          </cell>
          <cell r="S144">
            <v>0.45653600000000005</v>
          </cell>
          <cell r="U144">
            <v>1451391</v>
          </cell>
          <cell r="V144">
            <v>310889</v>
          </cell>
          <cell r="W144">
            <v>0</v>
          </cell>
          <cell r="X144">
            <v>10620</v>
          </cell>
          <cell r="Y144">
            <v>1772900</v>
          </cell>
          <cell r="Z144">
            <v>9978808</v>
          </cell>
          <cell r="AA144">
            <v>458</v>
          </cell>
          <cell r="AB144">
            <v>9979266</v>
          </cell>
          <cell r="AC144">
            <v>0</v>
          </cell>
          <cell r="AD144">
            <v>11752166</v>
          </cell>
          <cell r="AE144">
            <v>1187</v>
          </cell>
          <cell r="AF144">
            <v>4047</v>
          </cell>
          <cell r="AH144">
            <v>359826</v>
          </cell>
          <cell r="AI144">
            <v>365060</v>
          </cell>
          <cell r="AJ144">
            <v>0</v>
          </cell>
          <cell r="AL144">
            <v>0</v>
          </cell>
          <cell r="AM144">
            <v>0</v>
          </cell>
          <cell r="AN144">
            <v>0</v>
          </cell>
          <cell r="AO144">
            <v>365060</v>
          </cell>
          <cell r="AP144">
            <v>2435083</v>
          </cell>
          <cell r="AQ144">
            <v>8952023</v>
          </cell>
          <cell r="AR144">
            <v>11387106</v>
          </cell>
          <cell r="AS144">
            <v>11752166</v>
          </cell>
          <cell r="AT144">
            <v>1027959</v>
          </cell>
          <cell r="AV144">
            <v>-45633</v>
          </cell>
          <cell r="AW144">
            <v>982326</v>
          </cell>
          <cell r="AX144">
            <v>279483</v>
          </cell>
          <cell r="AY144">
            <v>-877778</v>
          </cell>
          <cell r="AZ144">
            <v>384031</v>
          </cell>
          <cell r="BB144">
            <v>0</v>
          </cell>
          <cell r="BC144">
            <v>-16867</v>
          </cell>
          <cell r="BD144">
            <v>367164</v>
          </cell>
          <cell r="BE144">
            <v>-33331</v>
          </cell>
          <cell r="BF144">
            <v>0</v>
          </cell>
          <cell r="BG144">
            <v>333833</v>
          </cell>
          <cell r="BI144">
            <v>333833</v>
          </cell>
          <cell r="BJ144">
            <v>257175</v>
          </cell>
          <cell r="BK144">
            <v>641206</v>
          </cell>
          <cell r="BL144">
            <v>1307442</v>
          </cell>
          <cell r="BY144">
            <v>4.8564619514600338</v>
          </cell>
          <cell r="BZ144">
            <v>4.8564619514600338</v>
          </cell>
          <cell r="CA144">
            <v>110.38814291231459</v>
          </cell>
          <cell r="CB144">
            <v>32.370324107553742</v>
          </cell>
          <cell r="CC144">
            <v>1772900</v>
          </cell>
          <cell r="CD144">
            <v>1407840</v>
          </cell>
          <cell r="CE144">
            <v>0.37358591150036141</v>
          </cell>
          <cell r="CF144">
            <v>0.32475322459358785</v>
          </cell>
          <cell r="CG144">
            <v>1.113219357360915</v>
          </cell>
          <cell r="CH144">
            <v>2.840608275955258E-2</v>
          </cell>
          <cell r="CI144">
            <v>2.9316755284441894E-2</v>
          </cell>
          <cell r="CJ144">
            <v>3.2059067510217261E-2</v>
          </cell>
          <cell r="CK144">
            <v>0.56933341235110091</v>
          </cell>
          <cell r="CL144">
            <v>540.19039595619211</v>
          </cell>
          <cell r="CM144" t="str">
            <v/>
          </cell>
          <cell r="CN144" t="str">
            <v/>
          </cell>
          <cell r="CO144">
            <v>3.1063209964869453E-2</v>
          </cell>
          <cell r="CP144">
            <v>0</v>
          </cell>
          <cell r="CQ144">
            <v>0.70627301249309726</v>
          </cell>
        </row>
        <row r="145">
          <cell r="A145" t="str">
            <v>21NonFin2020</v>
          </cell>
          <cell r="B145">
            <v>21</v>
          </cell>
          <cell r="C145">
            <v>5</v>
          </cell>
          <cell r="D145" t="str">
            <v>9329</v>
          </cell>
          <cell r="E145" t="str">
            <v>NonFin</v>
          </cell>
          <cell r="F145" t="str">
            <v>MARB (21)</v>
          </cell>
          <cell r="G145" t="str">
            <v>Marina</v>
          </cell>
          <cell r="H145" t="str">
            <v>Other activities</v>
          </cell>
          <cell r="I145" t="str">
            <v>Other activities</v>
          </cell>
          <cell r="J145" t="str">
            <v>Ostale djelatnosti</v>
          </cell>
          <cell r="K145" t="str">
            <v>Autres activités</v>
          </cell>
          <cell r="L145" t="str">
            <v>Прочие виды деятельности</v>
          </cell>
          <cell r="M145" t="str">
            <v>Other amusement and recreation activities</v>
          </cell>
          <cell r="N145" t="str">
            <v>JSC</v>
          </cell>
          <cell r="O145" t="str">
            <v>Ministry of Capital Investments</v>
          </cell>
          <cell r="P145">
            <v>2020</v>
          </cell>
          <cell r="Q145">
            <v>0.54346399999999995</v>
          </cell>
          <cell r="S145">
            <v>0.45653600000000005</v>
          </cell>
          <cell r="U145">
            <v>1435327</v>
          </cell>
          <cell r="V145">
            <v>248202</v>
          </cell>
          <cell r="W145">
            <v>0</v>
          </cell>
          <cell r="X145">
            <v>17125</v>
          </cell>
          <cell r="Y145">
            <v>1700654</v>
          </cell>
          <cell r="Z145">
            <v>10152582</v>
          </cell>
          <cell r="AA145">
            <v>0</v>
          </cell>
          <cell r="AB145">
            <v>10152582</v>
          </cell>
          <cell r="AC145">
            <v>0</v>
          </cell>
          <cell r="AD145">
            <v>11853236</v>
          </cell>
          <cell r="AE145">
            <v>1187</v>
          </cell>
          <cell r="AF145">
            <v>5047</v>
          </cell>
          <cell r="AH145">
            <v>300573</v>
          </cell>
          <cell r="AI145">
            <v>306807</v>
          </cell>
          <cell r="AJ145">
            <v>0</v>
          </cell>
          <cell r="AL145">
            <v>0</v>
          </cell>
          <cell r="AM145">
            <v>0</v>
          </cell>
          <cell r="AN145">
            <v>0</v>
          </cell>
          <cell r="AO145">
            <v>306807</v>
          </cell>
          <cell r="AP145">
            <v>2574376</v>
          </cell>
          <cell r="AQ145">
            <v>8972053</v>
          </cell>
          <cell r="AR145">
            <v>11546429</v>
          </cell>
          <cell r="AS145">
            <v>11853236</v>
          </cell>
          <cell r="AT145">
            <v>870857</v>
          </cell>
          <cell r="AV145">
            <v>-28130</v>
          </cell>
          <cell r="AW145">
            <v>842727</v>
          </cell>
          <cell r="AX145">
            <v>201096</v>
          </cell>
          <cell r="AY145">
            <v>-802819</v>
          </cell>
          <cell r="AZ145">
            <v>241004</v>
          </cell>
          <cell r="BA145">
            <v>-75</v>
          </cell>
          <cell r="BB145">
            <v>2797</v>
          </cell>
          <cell r="BC145">
            <v>-70101</v>
          </cell>
          <cell r="BD145">
            <v>173625</v>
          </cell>
          <cell r="BE145">
            <v>-14302</v>
          </cell>
          <cell r="BF145">
            <v>0</v>
          </cell>
          <cell r="BG145">
            <v>159323</v>
          </cell>
          <cell r="BI145">
            <v>159323</v>
          </cell>
          <cell r="BJ145">
            <v>51346</v>
          </cell>
          <cell r="BK145">
            <v>292350</v>
          </cell>
          <cell r="BL145">
            <v>1071953</v>
          </cell>
          <cell r="BY145">
            <v>5.5430743105600593</v>
          </cell>
          <cell r="BZ145">
            <v>5.5430743105600593</v>
          </cell>
          <cell r="CA145">
            <v>104.02825033271823</v>
          </cell>
          <cell r="CB145">
            <v>65.487202275151091</v>
          </cell>
          <cell r="CC145">
            <v>1700654</v>
          </cell>
          <cell r="CD145">
            <v>1393847</v>
          </cell>
          <cell r="CE145">
            <v>0.27674348371776308</v>
          </cell>
          <cell r="CF145">
            <v>0.1829496691190402</v>
          </cell>
          <cell r="CG145">
            <v>1.0480270148950177</v>
          </cell>
          <cell r="CH145">
            <v>1.3441308348201285E-2</v>
          </cell>
          <cell r="CI145">
            <v>1.3798465309057891E-2</v>
          </cell>
          <cell r="CJ145">
            <v>2.6571591961462717E-2</v>
          </cell>
          <cell r="CK145">
            <v>1.0494510005130837</v>
          </cell>
          <cell r="CL145">
            <v>246.29317607413648</v>
          </cell>
          <cell r="CM145">
            <v>3213.3866666666668</v>
          </cell>
          <cell r="CN145">
            <v>3898</v>
          </cell>
          <cell r="CO145">
            <v>2.5883817718638184E-2</v>
          </cell>
          <cell r="CP145">
            <v>0</v>
          </cell>
          <cell r="CQ145">
            <v>0.77785220060954163</v>
          </cell>
        </row>
        <row r="146">
          <cell r="A146" t="str">
            <v>21NonFin2021</v>
          </cell>
          <cell r="B146">
            <v>21</v>
          </cell>
          <cell r="C146">
            <v>5</v>
          </cell>
          <cell r="D146" t="str">
            <v>9329</v>
          </cell>
          <cell r="E146" t="str">
            <v>NonFin</v>
          </cell>
          <cell r="F146" t="str">
            <v>MARB (21)</v>
          </cell>
          <cell r="G146" t="str">
            <v>Marina</v>
          </cell>
          <cell r="H146" t="str">
            <v>Other activities</v>
          </cell>
          <cell r="I146" t="str">
            <v>Other activities</v>
          </cell>
          <cell r="J146" t="str">
            <v>Ostale djelatnosti</v>
          </cell>
          <cell r="K146" t="str">
            <v>Autres activités</v>
          </cell>
          <cell r="L146" t="str">
            <v>Прочие виды деятельности</v>
          </cell>
          <cell r="M146" t="str">
            <v>Other amusement and recreation activities</v>
          </cell>
          <cell r="N146" t="str">
            <v>JSC</v>
          </cell>
          <cell r="O146" t="str">
            <v>Ministry of Capital Investments</v>
          </cell>
          <cell r="P146">
            <v>2021</v>
          </cell>
          <cell r="Q146">
            <v>0.54346399999999995</v>
          </cell>
          <cell r="S146">
            <v>0.45653600000000005</v>
          </cell>
          <cell r="U146">
            <v>1659834</v>
          </cell>
          <cell r="V146">
            <v>260437</v>
          </cell>
          <cell r="W146">
            <v>0</v>
          </cell>
          <cell r="X146">
            <v>10966</v>
          </cell>
          <cell r="Y146">
            <v>1931237</v>
          </cell>
          <cell r="Z146">
            <v>10100867</v>
          </cell>
          <cell r="AA146">
            <v>0</v>
          </cell>
          <cell r="AB146">
            <v>10100867</v>
          </cell>
          <cell r="AC146">
            <v>0</v>
          </cell>
          <cell r="AD146">
            <v>12032104</v>
          </cell>
          <cell r="AE146">
            <v>0</v>
          </cell>
          <cell r="AF146">
            <v>626</v>
          </cell>
          <cell r="AH146">
            <v>355862</v>
          </cell>
          <cell r="AI146">
            <v>356488</v>
          </cell>
          <cell r="AJ146">
            <v>0</v>
          </cell>
          <cell r="AL146">
            <v>0</v>
          </cell>
          <cell r="AM146">
            <v>0</v>
          </cell>
          <cell r="AN146">
            <v>0</v>
          </cell>
          <cell r="AO146">
            <v>356488</v>
          </cell>
          <cell r="AP146">
            <v>2694004</v>
          </cell>
          <cell r="AQ146">
            <v>8981612</v>
          </cell>
          <cell r="AR146">
            <v>11675616</v>
          </cell>
          <cell r="AS146">
            <v>12032104</v>
          </cell>
          <cell r="AT146">
            <v>943034</v>
          </cell>
          <cell r="AV146">
            <v>-36697</v>
          </cell>
          <cell r="AW146">
            <v>906337</v>
          </cell>
          <cell r="AX146">
            <v>279911</v>
          </cell>
          <cell r="AY146">
            <v>-827499</v>
          </cell>
          <cell r="AZ146">
            <v>358749</v>
          </cell>
          <cell r="BA146">
            <v>-19</v>
          </cell>
          <cell r="BB146">
            <v>4481</v>
          </cell>
          <cell r="BC146">
            <v>-38713</v>
          </cell>
          <cell r="BD146">
            <v>324498</v>
          </cell>
          <cell r="BE146">
            <v>-28179</v>
          </cell>
          <cell r="BF146">
            <v>0</v>
          </cell>
          <cell r="BG146">
            <v>296319</v>
          </cell>
          <cell r="BI146">
            <v>296319</v>
          </cell>
          <cell r="BJ146">
            <v>65851</v>
          </cell>
          <cell r="BK146">
            <v>424600</v>
          </cell>
          <cell r="BL146">
            <v>1222945</v>
          </cell>
          <cell r="BY146">
            <v>5.4173969390274008</v>
          </cell>
          <cell r="BZ146">
            <v>5.4173969390274008</v>
          </cell>
          <cell r="CA146">
            <v>100.80177915112287</v>
          </cell>
          <cell r="CB146">
            <v>6.2263945281630653</v>
          </cell>
          <cell r="CC146">
            <v>1931237</v>
          </cell>
          <cell r="CD146">
            <v>1574749</v>
          </cell>
          <cell r="CE146">
            <v>0.38042000606552889</v>
          </cell>
          <cell r="CF146">
            <v>0.31421878744562765</v>
          </cell>
          <cell r="CG146">
            <v>1.0912269901735254</v>
          </cell>
          <cell r="CH146">
            <v>2.4627363593266813E-2</v>
          </cell>
          <cell r="CI146">
            <v>2.537930332755034E-2</v>
          </cell>
          <cell r="CJ146">
            <v>3.0532693093023956E-2</v>
          </cell>
          <cell r="CK146">
            <v>0.83958549222797929</v>
          </cell>
          <cell r="CL146" t="str">
            <v/>
          </cell>
          <cell r="CM146">
            <v>18881.526315789473</v>
          </cell>
          <cell r="CN146">
            <v>22347.36842105263</v>
          </cell>
          <cell r="CO146">
            <v>2.9628068374408997E-2</v>
          </cell>
          <cell r="CP146">
            <v>0</v>
          </cell>
          <cell r="CQ146">
            <v>0.71033120868068478</v>
          </cell>
        </row>
        <row r="147">
          <cell r="A147" t="str">
            <v>21NonFin2022</v>
          </cell>
          <cell r="B147">
            <v>21</v>
          </cell>
          <cell r="C147">
            <v>5</v>
          </cell>
          <cell r="D147" t="str">
            <v>9329</v>
          </cell>
          <cell r="E147" t="str">
            <v>NonFin</v>
          </cell>
          <cell r="F147" t="str">
            <v>MARB (21)</v>
          </cell>
          <cell r="G147" t="str">
            <v>Marina</v>
          </cell>
          <cell r="H147" t="str">
            <v>Other activities</v>
          </cell>
          <cell r="I147" t="str">
            <v>Other activities</v>
          </cell>
          <cell r="J147" t="str">
            <v>Ostale djelatnosti</v>
          </cell>
          <cell r="K147" t="str">
            <v>Autres activités</v>
          </cell>
          <cell r="L147" t="str">
            <v>Прочие виды деятельности</v>
          </cell>
          <cell r="M147" t="str">
            <v>Other amusement and recreation activities</v>
          </cell>
          <cell r="N147" t="str">
            <v>JSC</v>
          </cell>
          <cell r="O147" t="str">
            <v>Ministry of Capital Investments</v>
          </cell>
          <cell r="P147">
            <v>2022</v>
          </cell>
          <cell r="Q147">
            <v>0.54346399999999995</v>
          </cell>
          <cell r="S147">
            <v>0.45653600000000005</v>
          </cell>
          <cell r="U147">
            <v>2144232</v>
          </cell>
          <cell r="V147">
            <v>218724</v>
          </cell>
          <cell r="W147">
            <v>0</v>
          </cell>
          <cell r="X147">
            <v>23238</v>
          </cell>
          <cell r="Y147">
            <v>2386194</v>
          </cell>
          <cell r="Z147">
            <v>10225896</v>
          </cell>
          <cell r="AA147">
            <v>0</v>
          </cell>
          <cell r="AB147">
            <v>10225896</v>
          </cell>
          <cell r="AC147">
            <v>0</v>
          </cell>
          <cell r="AD147">
            <v>12612090</v>
          </cell>
          <cell r="AE147">
            <v>0</v>
          </cell>
          <cell r="AF147">
            <v>7520</v>
          </cell>
          <cell r="AH147">
            <v>457773</v>
          </cell>
          <cell r="AI147">
            <v>465293</v>
          </cell>
          <cell r="AJ147">
            <v>0</v>
          </cell>
          <cell r="AL147">
            <v>0</v>
          </cell>
          <cell r="AM147">
            <v>0</v>
          </cell>
          <cell r="AN147">
            <v>0</v>
          </cell>
          <cell r="AO147">
            <v>465293</v>
          </cell>
          <cell r="AP147">
            <v>3031815</v>
          </cell>
          <cell r="AQ147">
            <v>9114982</v>
          </cell>
          <cell r="AR147">
            <v>12146797</v>
          </cell>
          <cell r="AS147">
            <v>12612090</v>
          </cell>
          <cell r="AT147">
            <v>1002967</v>
          </cell>
          <cell r="AV147">
            <v>-40967</v>
          </cell>
          <cell r="AW147">
            <v>962000</v>
          </cell>
          <cell r="AX147">
            <v>339073</v>
          </cell>
          <cell r="AY147">
            <v>-844015</v>
          </cell>
          <cell r="AZ147">
            <v>457058</v>
          </cell>
          <cell r="BA147">
            <v>-4</v>
          </cell>
          <cell r="BB147">
            <v>5981</v>
          </cell>
          <cell r="BC147">
            <v>-84686</v>
          </cell>
          <cell r="BD147">
            <v>378349</v>
          </cell>
          <cell r="BE147">
            <v>-40538</v>
          </cell>
          <cell r="BF147">
            <v>0</v>
          </cell>
          <cell r="BG147">
            <v>337811</v>
          </cell>
          <cell r="BI147">
            <v>337811</v>
          </cell>
          <cell r="BJ147">
            <v>60076</v>
          </cell>
          <cell r="BK147">
            <v>517134</v>
          </cell>
          <cell r="BL147">
            <v>1342040</v>
          </cell>
          <cell r="BY147">
            <v>5.1283685763594127</v>
          </cell>
          <cell r="BZ147">
            <v>5.1283685763594127</v>
          </cell>
          <cell r="CA147">
            <v>79.598092459672159</v>
          </cell>
          <cell r="CB147">
            <v>67.000268508799763</v>
          </cell>
          <cell r="CC147">
            <v>2386194</v>
          </cell>
          <cell r="CD147">
            <v>1920901</v>
          </cell>
          <cell r="CE147">
            <v>0.45570592053377629</v>
          </cell>
          <cell r="CF147">
            <v>0.33681167974619303</v>
          </cell>
          <cell r="CG147">
            <v>1.1333190957556198</v>
          </cell>
          <cell r="CH147">
            <v>2.678469627159337E-2</v>
          </cell>
          <cell r="CI147">
            <v>2.7810705982819997E-2</v>
          </cell>
          <cell r="CJ147">
            <v>3.8305818398051764E-2</v>
          </cell>
          <cell r="CK147">
            <v>0.89975325544249651</v>
          </cell>
          <cell r="CL147" t="str">
            <v/>
          </cell>
          <cell r="CM147">
            <v>114264.5</v>
          </cell>
          <cell r="CN147">
            <v>129283.5</v>
          </cell>
          <cell r="CO147">
            <v>3.6892616529060611E-2</v>
          </cell>
          <cell r="CP147">
            <v>0</v>
          </cell>
          <cell r="CQ147">
            <v>0.66389004798664719</v>
          </cell>
        </row>
        <row r="148">
          <cell r="A148" t="str">
            <v>22NonFin2016</v>
          </cell>
          <cell r="B148">
            <v>22</v>
          </cell>
          <cell r="C148">
            <v>3</v>
          </cell>
          <cell r="D148" t="str">
            <v>4920</v>
          </cell>
          <cell r="E148" t="str">
            <v>NonFin</v>
          </cell>
          <cell r="F148" t="str">
            <v>MORG (22)</v>
          </cell>
          <cell r="G148" t="str">
            <v>Montecargo</v>
          </cell>
          <cell r="H148" t="str">
            <v>Transportation</v>
          </cell>
          <cell r="I148" t="str">
            <v>Transportation</v>
          </cell>
          <cell r="J148" t="str">
            <v>Transport</v>
          </cell>
          <cell r="K148" t="str">
            <v>Transport</v>
          </cell>
          <cell r="L148" t="str">
            <v>Транспорт</v>
          </cell>
          <cell r="M148" t="str">
            <v>Freight rail transport</v>
          </cell>
          <cell r="N148" t="str">
            <v>JSC</v>
          </cell>
          <cell r="O148" t="str">
            <v>Ministry of Capital Investments</v>
          </cell>
          <cell r="P148">
            <v>2016</v>
          </cell>
          <cell r="Q148">
            <v>0.87598799999999988</v>
          </cell>
          <cell r="S148">
            <v>0.12401200000000012</v>
          </cell>
          <cell r="U148">
            <v>887164</v>
          </cell>
          <cell r="V148">
            <v>1415089</v>
          </cell>
          <cell r="W148">
            <v>390546</v>
          </cell>
          <cell r="X148">
            <v>105095</v>
          </cell>
          <cell r="Y148">
            <v>2797894</v>
          </cell>
          <cell r="Z148">
            <v>18225119</v>
          </cell>
          <cell r="AA148">
            <v>229183</v>
          </cell>
          <cell r="AB148">
            <v>18454302</v>
          </cell>
          <cell r="AC148">
            <v>0</v>
          </cell>
          <cell r="AD148">
            <v>21252196</v>
          </cell>
          <cell r="AE148">
            <v>0</v>
          </cell>
          <cell r="AF148">
            <v>2596234</v>
          </cell>
          <cell r="AH148">
            <v>640153</v>
          </cell>
          <cell r="AI148">
            <v>3236387</v>
          </cell>
          <cell r="AJ148">
            <v>0</v>
          </cell>
          <cell r="AL148">
            <v>1284726</v>
          </cell>
          <cell r="AM148">
            <v>1284726</v>
          </cell>
          <cell r="AN148">
            <v>0</v>
          </cell>
          <cell r="AO148">
            <v>4521113</v>
          </cell>
          <cell r="AP148">
            <v>-2845131</v>
          </cell>
          <cell r="AQ148">
            <v>19576214</v>
          </cell>
          <cell r="AR148">
            <v>16731083</v>
          </cell>
          <cell r="AS148">
            <v>21252196</v>
          </cell>
          <cell r="AT148">
            <v>6151391</v>
          </cell>
          <cell r="AV148">
            <v>0</v>
          </cell>
          <cell r="AW148">
            <v>6151391</v>
          </cell>
          <cell r="AX148">
            <v>56</v>
          </cell>
          <cell r="AY148">
            <v>-6603595</v>
          </cell>
          <cell r="AZ148">
            <v>-452148</v>
          </cell>
          <cell r="BA148">
            <v>-17402</v>
          </cell>
          <cell r="BB148">
            <v>4460</v>
          </cell>
          <cell r="BC148">
            <v>538175</v>
          </cell>
          <cell r="BD148">
            <v>73085</v>
          </cell>
          <cell r="BE148">
            <v>-60296</v>
          </cell>
          <cell r="BG148">
            <v>12789</v>
          </cell>
          <cell r="BI148">
            <v>12789</v>
          </cell>
          <cell r="BJ148">
            <v>907059</v>
          </cell>
          <cell r="BK148">
            <v>454911</v>
          </cell>
          <cell r="BL148">
            <v>6151447</v>
          </cell>
          <cell r="BY148">
            <v>0.8645115679923322</v>
          </cell>
          <cell r="BZ148">
            <v>0.74383811330350791</v>
          </cell>
          <cell r="CA148">
            <v>83.965965584044326</v>
          </cell>
          <cell r="CB148" t="str">
            <v/>
          </cell>
          <cell r="CC148">
            <v>2407348</v>
          </cell>
          <cell r="CD148">
            <v>-829039</v>
          </cell>
          <cell r="CE148">
            <v>-7.3503375090284456E-2</v>
          </cell>
          <cell r="CF148">
            <v>2.0790419597778781E-3</v>
          </cell>
          <cell r="CG148">
            <v>0.93152154243256891</v>
          </cell>
          <cell r="CH148">
            <v>6.017731061768864E-4</v>
          </cell>
          <cell r="CI148">
            <v>7.643856646936723E-4</v>
          </cell>
          <cell r="CJ148">
            <v>0.27022237592151088</v>
          </cell>
          <cell r="CK148">
            <v>9.9384560936095188</v>
          </cell>
          <cell r="CL148" t="str">
            <v/>
          </cell>
          <cell r="CM148">
            <v>-25.98253074359269</v>
          </cell>
          <cell r="CN148">
            <v>26.141305597057809</v>
          </cell>
          <cell r="CO148">
            <v>0.21273627440665427</v>
          </cell>
          <cell r="CP148">
            <v>0</v>
          </cell>
          <cell r="CQ148">
            <v>1.0770566665046453</v>
          </cell>
        </row>
        <row r="149">
          <cell r="A149" t="str">
            <v>22NonFin2017</v>
          </cell>
          <cell r="B149">
            <v>22</v>
          </cell>
          <cell r="C149">
            <v>3</v>
          </cell>
          <cell r="D149" t="str">
            <v>4920</v>
          </cell>
          <cell r="E149" t="str">
            <v>NonFin</v>
          </cell>
          <cell r="F149" t="str">
            <v>MORG (22)</v>
          </cell>
          <cell r="G149" t="str">
            <v>Montecargo</v>
          </cell>
          <cell r="H149" t="str">
            <v>Transportation</v>
          </cell>
          <cell r="I149" t="str">
            <v>Transportation</v>
          </cell>
          <cell r="J149" t="str">
            <v>Transport</v>
          </cell>
          <cell r="K149" t="str">
            <v>Transport</v>
          </cell>
          <cell r="L149" t="str">
            <v>Транспорт</v>
          </cell>
          <cell r="M149" t="str">
            <v>Freight rail transport</v>
          </cell>
          <cell r="N149" t="str">
            <v>JSC</v>
          </cell>
          <cell r="O149" t="str">
            <v>Ministry of Capital Investments</v>
          </cell>
          <cell r="P149">
            <v>2017</v>
          </cell>
          <cell r="Q149">
            <v>0.87598799999999988</v>
          </cell>
          <cell r="S149">
            <v>0.12401200000000012</v>
          </cell>
          <cell r="U149">
            <v>265464</v>
          </cell>
          <cell r="V149">
            <v>2729256</v>
          </cell>
          <cell r="W149">
            <v>482103</v>
          </cell>
          <cell r="X149">
            <v>55062</v>
          </cell>
          <cell r="Y149">
            <v>3531885</v>
          </cell>
          <cell r="Z149">
            <v>17750218</v>
          </cell>
          <cell r="AA149">
            <v>188534</v>
          </cell>
          <cell r="AB149">
            <v>17938752</v>
          </cell>
          <cell r="AC149">
            <v>0</v>
          </cell>
          <cell r="AD149">
            <v>21470637</v>
          </cell>
          <cell r="AE149">
            <v>0</v>
          </cell>
          <cell r="AF149">
            <v>2632731</v>
          </cell>
          <cell r="AH149">
            <v>590296</v>
          </cell>
          <cell r="AI149">
            <v>3223027</v>
          </cell>
          <cell r="AJ149">
            <v>0</v>
          </cell>
          <cell r="AL149">
            <v>1290300</v>
          </cell>
          <cell r="AM149">
            <v>1290300</v>
          </cell>
          <cell r="AN149">
            <v>0</v>
          </cell>
          <cell r="AO149">
            <v>4513327</v>
          </cell>
          <cell r="AP149">
            <v>-2499500</v>
          </cell>
          <cell r="AQ149">
            <v>19456810</v>
          </cell>
          <cell r="AR149">
            <v>16957310</v>
          </cell>
          <cell r="AS149">
            <v>21470637</v>
          </cell>
          <cell r="AT149">
            <v>8835739</v>
          </cell>
          <cell r="AV149">
            <v>0</v>
          </cell>
          <cell r="AW149">
            <v>8835739</v>
          </cell>
          <cell r="AX149">
            <v>28413</v>
          </cell>
          <cell r="AY149">
            <v>-8370863</v>
          </cell>
          <cell r="AZ149">
            <v>493289</v>
          </cell>
          <cell r="BA149">
            <v>-16480</v>
          </cell>
          <cell r="BB149">
            <v>2939</v>
          </cell>
          <cell r="BC149">
            <v>-229448</v>
          </cell>
          <cell r="BD149">
            <v>250300</v>
          </cell>
          <cell r="BE149">
            <v>-24075</v>
          </cell>
          <cell r="BG149">
            <v>226225</v>
          </cell>
          <cell r="BI149">
            <v>226225</v>
          </cell>
          <cell r="BJ149">
            <v>1140820</v>
          </cell>
          <cell r="BK149">
            <v>1634109</v>
          </cell>
          <cell r="BL149">
            <v>8864152</v>
          </cell>
          <cell r="BY149">
            <v>1.0958285487524615</v>
          </cell>
          <cell r="BZ149">
            <v>0.94624773543628393</v>
          </cell>
          <cell r="CA149">
            <v>112.74421301942033</v>
          </cell>
          <cell r="CB149" t="str">
            <v/>
          </cell>
          <cell r="CC149">
            <v>3049782</v>
          </cell>
          <cell r="CD149">
            <v>-173245</v>
          </cell>
          <cell r="CE149">
            <v>5.582883333244678E-2</v>
          </cell>
          <cell r="CF149">
            <v>2.5603404536960632E-2</v>
          </cell>
          <cell r="CG149">
            <v>1.0555350147290667</v>
          </cell>
          <cell r="CH149">
            <v>1.053648291850866E-2</v>
          </cell>
          <cell r="CI149">
            <v>1.3340854180291567E-2</v>
          </cell>
          <cell r="CJ149">
            <v>0.26615819372294308</v>
          </cell>
          <cell r="CK149">
            <v>2.7619497842555178</v>
          </cell>
          <cell r="CL149" t="str">
            <v/>
          </cell>
          <cell r="CM149">
            <v>29.93258495145631</v>
          </cell>
          <cell r="CN149">
            <v>99.1570995145631</v>
          </cell>
          <cell r="CO149">
            <v>0.21020927325071911</v>
          </cell>
          <cell r="CP149">
            <v>0</v>
          </cell>
          <cell r="CQ149">
            <v>0.94654085354132012</v>
          </cell>
        </row>
        <row r="150">
          <cell r="A150" t="str">
            <v>22NonFin2018</v>
          </cell>
          <cell r="B150">
            <v>22</v>
          </cell>
          <cell r="C150">
            <v>3</v>
          </cell>
          <cell r="D150" t="str">
            <v>4920</v>
          </cell>
          <cell r="E150" t="str">
            <v>NonFin</v>
          </cell>
          <cell r="F150" t="str">
            <v>MORG (22)</v>
          </cell>
          <cell r="G150" t="str">
            <v>Montecargo</v>
          </cell>
          <cell r="H150" t="str">
            <v>Transportation</v>
          </cell>
          <cell r="I150" t="str">
            <v>Transportation</v>
          </cell>
          <cell r="J150" t="str">
            <v>Transport</v>
          </cell>
          <cell r="K150" t="str">
            <v>Transport</v>
          </cell>
          <cell r="L150" t="str">
            <v>Транспорт</v>
          </cell>
          <cell r="M150" t="str">
            <v>Freight rail transport</v>
          </cell>
          <cell r="N150" t="str">
            <v>JSC</v>
          </cell>
          <cell r="O150" t="str">
            <v>Ministry of Capital Investments</v>
          </cell>
          <cell r="P150">
            <v>2018</v>
          </cell>
          <cell r="Q150">
            <v>0.87598799999999988</v>
          </cell>
          <cell r="S150">
            <v>0.12401200000000012</v>
          </cell>
          <cell r="U150">
            <v>419749</v>
          </cell>
          <cell r="V150">
            <v>1109130</v>
          </cell>
          <cell r="W150">
            <v>396986</v>
          </cell>
          <cell r="X150">
            <v>134475</v>
          </cell>
          <cell r="Y150">
            <v>2060340</v>
          </cell>
          <cell r="Z150">
            <v>17591731</v>
          </cell>
          <cell r="AA150">
            <v>137859</v>
          </cell>
          <cell r="AB150">
            <v>17729590</v>
          </cell>
          <cell r="AC150">
            <v>0</v>
          </cell>
          <cell r="AD150">
            <v>19789930</v>
          </cell>
          <cell r="AE150">
            <v>466561</v>
          </cell>
          <cell r="AF150">
            <v>2223009</v>
          </cell>
          <cell r="AH150">
            <v>861338</v>
          </cell>
          <cell r="AI150">
            <v>3550908</v>
          </cell>
          <cell r="AJ150">
            <v>533439</v>
          </cell>
          <cell r="AL150">
            <v>1260685</v>
          </cell>
          <cell r="AM150">
            <v>1794124</v>
          </cell>
          <cell r="AN150">
            <v>0</v>
          </cell>
          <cell r="AO150">
            <v>5345032</v>
          </cell>
          <cell r="AP150">
            <v>-4894131</v>
          </cell>
          <cell r="AQ150">
            <v>19339029</v>
          </cell>
          <cell r="AR150">
            <v>14444898</v>
          </cell>
          <cell r="AS150">
            <v>19789930</v>
          </cell>
          <cell r="AT150">
            <v>5660022</v>
          </cell>
          <cell r="AV150">
            <v>0</v>
          </cell>
          <cell r="AW150">
            <v>5660022</v>
          </cell>
          <cell r="AX150">
            <v>751</v>
          </cell>
          <cell r="AY150">
            <v>-7608042</v>
          </cell>
          <cell r="AZ150">
            <v>-1947269</v>
          </cell>
          <cell r="BA150">
            <v>-91223</v>
          </cell>
          <cell r="BB150">
            <v>1556</v>
          </cell>
          <cell r="BC150">
            <v>-474454</v>
          </cell>
          <cell r="BD150">
            <v>-2511390</v>
          </cell>
          <cell r="BE150">
            <v>-1021</v>
          </cell>
          <cell r="BG150">
            <v>-2512411</v>
          </cell>
          <cell r="BI150">
            <v>-2512411</v>
          </cell>
          <cell r="BJ150">
            <v>890421</v>
          </cell>
          <cell r="BK150">
            <v>-1056848</v>
          </cell>
          <cell r="BL150">
            <v>5660773</v>
          </cell>
          <cell r="BY150">
            <v>0.58022905690600823</v>
          </cell>
          <cell r="BZ150">
            <v>0.46843060986091445</v>
          </cell>
          <cell r="CA150">
            <v>71.524889832583696</v>
          </cell>
          <cell r="CB150" t="str">
            <v/>
          </cell>
          <cell r="CC150">
            <v>1663354</v>
          </cell>
          <cell r="CD150">
            <v>-1887554</v>
          </cell>
          <cell r="CE150">
            <v>-0.34403912210941934</v>
          </cell>
          <cell r="CF150">
            <v>-0.44388714390156081</v>
          </cell>
          <cell r="CG150">
            <v>0.74395251761228443</v>
          </cell>
          <cell r="CH150">
            <v>-0.12695401145936341</v>
          </cell>
          <cell r="CI150">
            <v>-0.17393068473034562</v>
          </cell>
          <cell r="CJ150">
            <v>0.37002905801065539</v>
          </cell>
          <cell r="CK150">
            <v>-5.0575219899171877</v>
          </cell>
          <cell r="CL150">
            <v>-1.056848</v>
          </cell>
          <cell r="CM150">
            <v>-21.346250397377855</v>
          </cell>
          <cell r="CN150">
            <v>-11.585323876653915</v>
          </cell>
          <cell r="CO150">
            <v>0.2700884742897019</v>
          </cell>
          <cell r="CP150">
            <v>0</v>
          </cell>
          <cell r="CQ150">
            <v>1.3603832904092781</v>
          </cell>
        </row>
        <row r="151">
          <cell r="A151" t="str">
            <v>22NonFin2019</v>
          </cell>
          <cell r="B151">
            <v>22</v>
          </cell>
          <cell r="C151">
            <v>3</v>
          </cell>
          <cell r="D151" t="str">
            <v>4920</v>
          </cell>
          <cell r="E151" t="str">
            <v>NonFin</v>
          </cell>
          <cell r="F151" t="str">
            <v>MORG (22)</v>
          </cell>
          <cell r="G151" t="str">
            <v>Montecargo</v>
          </cell>
          <cell r="H151" t="str">
            <v>Transportation</v>
          </cell>
          <cell r="I151" t="str">
            <v>Transportation</v>
          </cell>
          <cell r="J151" t="str">
            <v>Transport</v>
          </cell>
          <cell r="K151" t="str">
            <v>Transport</v>
          </cell>
          <cell r="L151" t="str">
            <v>Транспорт</v>
          </cell>
          <cell r="M151" t="str">
            <v>Freight rail transport</v>
          </cell>
          <cell r="N151" t="str">
            <v>JSC</v>
          </cell>
          <cell r="O151" t="str">
            <v>Ministry of Capital Investments</v>
          </cell>
          <cell r="P151">
            <v>2019</v>
          </cell>
          <cell r="Q151">
            <v>0.87598799999999988</v>
          </cell>
          <cell r="S151">
            <v>0.12401200000000012</v>
          </cell>
          <cell r="U151">
            <v>188329</v>
          </cell>
          <cell r="V151">
            <v>1030971</v>
          </cell>
          <cell r="W151">
            <v>337686</v>
          </cell>
          <cell r="X151">
            <v>464816</v>
          </cell>
          <cell r="Y151">
            <v>2021802</v>
          </cell>
          <cell r="Z151">
            <v>16862922</v>
          </cell>
          <cell r="AA151">
            <v>141728</v>
          </cell>
          <cell r="AB151">
            <v>17004650</v>
          </cell>
          <cell r="AC151">
            <v>0</v>
          </cell>
          <cell r="AD151">
            <v>19026452</v>
          </cell>
          <cell r="AE151">
            <v>493901</v>
          </cell>
          <cell r="AF151">
            <v>1589812</v>
          </cell>
          <cell r="AH151">
            <v>2092869</v>
          </cell>
          <cell r="AI151">
            <v>4176582</v>
          </cell>
          <cell r="AJ151">
            <v>0</v>
          </cell>
          <cell r="AL151">
            <v>1258878</v>
          </cell>
          <cell r="AM151">
            <v>1258878</v>
          </cell>
          <cell r="AN151">
            <v>0</v>
          </cell>
          <cell r="AO151">
            <v>5435460</v>
          </cell>
          <cell r="AP151">
            <v>-5630564</v>
          </cell>
          <cell r="AQ151">
            <v>19221556</v>
          </cell>
          <cell r="AR151">
            <v>13590992</v>
          </cell>
          <cell r="AS151">
            <v>19026452</v>
          </cell>
          <cell r="AT151">
            <v>6647118</v>
          </cell>
          <cell r="AV151">
            <v>-1313382</v>
          </cell>
          <cell r="AW151">
            <v>5333736</v>
          </cell>
          <cell r="AX151">
            <v>614522</v>
          </cell>
          <cell r="AY151">
            <v>-6727612</v>
          </cell>
          <cell r="AZ151">
            <v>-779354</v>
          </cell>
          <cell r="BB151">
            <v>0</v>
          </cell>
          <cell r="BC151">
            <v>-71631</v>
          </cell>
          <cell r="BD151">
            <v>-850985</v>
          </cell>
          <cell r="BE151">
            <v>-2919</v>
          </cell>
          <cell r="BF151">
            <v>0</v>
          </cell>
          <cell r="BG151">
            <v>-853904</v>
          </cell>
          <cell r="BI151">
            <v>-853904</v>
          </cell>
          <cell r="BJ151">
            <v>3117684</v>
          </cell>
          <cell r="BK151">
            <v>2338330</v>
          </cell>
          <cell r="BL151">
            <v>7261640</v>
          </cell>
          <cell r="BY151">
            <v>0.48408052326040768</v>
          </cell>
          <cell r="BZ151">
            <v>0.40322828571305436</v>
          </cell>
          <cell r="CA151">
            <v>56.611664634206882</v>
          </cell>
          <cell r="CB151">
            <v>441.82224211996203</v>
          </cell>
          <cell r="CC151">
            <v>1684116</v>
          </cell>
          <cell r="CD151">
            <v>-2492466</v>
          </cell>
          <cell r="CE151">
            <v>-0.11724690309394237</v>
          </cell>
          <cell r="CF151">
            <v>-0.1284622899728875</v>
          </cell>
          <cell r="CG151">
            <v>0.82665376942203916</v>
          </cell>
          <cell r="CH151">
            <v>-4.4879833612698782E-2</v>
          </cell>
          <cell r="CI151">
            <v>-6.2828673580265518E-2</v>
          </cell>
          <cell r="CJ151">
            <v>0.39993107199239025</v>
          </cell>
          <cell r="CK151">
            <v>2.3245050955168858</v>
          </cell>
          <cell r="CL151">
            <v>4.7344103372943165</v>
          </cell>
          <cell r="CM151" t="str">
            <v/>
          </cell>
          <cell r="CN151" t="str">
            <v/>
          </cell>
          <cell r="CO151">
            <v>0.28567911663193957</v>
          </cell>
          <cell r="CP151">
            <v>0</v>
          </cell>
          <cell r="CQ151">
            <v>1.1073247916448625</v>
          </cell>
        </row>
        <row r="152">
          <cell r="A152" t="str">
            <v>22NonFin2020</v>
          </cell>
          <cell r="B152">
            <v>22</v>
          </cell>
          <cell r="C152">
            <v>3</v>
          </cell>
          <cell r="D152" t="str">
            <v>4920</v>
          </cell>
          <cell r="E152" t="str">
            <v>NonFin</v>
          </cell>
          <cell r="F152" t="str">
            <v>MORG (22)</v>
          </cell>
          <cell r="G152" t="str">
            <v>Montecargo</v>
          </cell>
          <cell r="H152" t="str">
            <v>Transportation</v>
          </cell>
          <cell r="I152" t="str">
            <v>Transportation</v>
          </cell>
          <cell r="J152" t="str">
            <v>Transport</v>
          </cell>
          <cell r="K152" t="str">
            <v>Transport</v>
          </cell>
          <cell r="L152" t="str">
            <v>Транспорт</v>
          </cell>
          <cell r="M152" t="str">
            <v>Freight rail transport</v>
          </cell>
          <cell r="N152" t="str">
            <v>JSC</v>
          </cell>
          <cell r="O152" t="str">
            <v>Ministry of Capital Investments</v>
          </cell>
          <cell r="P152">
            <v>2020</v>
          </cell>
          <cell r="Q152">
            <v>0.87598799999999988</v>
          </cell>
          <cell r="S152">
            <v>0.12401200000000012</v>
          </cell>
          <cell r="U152">
            <v>158493</v>
          </cell>
          <cell r="V152">
            <v>1554254</v>
          </cell>
          <cell r="W152">
            <v>270922</v>
          </cell>
          <cell r="X152">
            <v>819572</v>
          </cell>
          <cell r="Y152">
            <v>2803241</v>
          </cell>
          <cell r="Z152">
            <v>15703086</v>
          </cell>
          <cell r="AA152">
            <v>375618</v>
          </cell>
          <cell r="AB152">
            <v>16078704</v>
          </cell>
          <cell r="AC152">
            <v>0</v>
          </cell>
          <cell r="AD152">
            <v>18881945</v>
          </cell>
          <cell r="AE152">
            <v>670748</v>
          </cell>
          <cell r="AF152">
            <v>1790351</v>
          </cell>
          <cell r="AH152">
            <v>3809533</v>
          </cell>
          <cell r="AI152">
            <v>6270632</v>
          </cell>
          <cell r="AJ152">
            <v>171292</v>
          </cell>
          <cell r="AL152">
            <v>1247883</v>
          </cell>
          <cell r="AM152">
            <v>1419175</v>
          </cell>
          <cell r="AN152">
            <v>0</v>
          </cell>
          <cell r="AO152">
            <v>7689807</v>
          </cell>
          <cell r="AP152">
            <v>-7908013</v>
          </cell>
          <cell r="AQ152">
            <v>19100151</v>
          </cell>
          <cell r="AR152">
            <v>11192138</v>
          </cell>
          <cell r="AS152">
            <v>18881945</v>
          </cell>
          <cell r="AT152">
            <v>5876697</v>
          </cell>
          <cell r="AV152">
            <v>-1002570</v>
          </cell>
          <cell r="AW152">
            <v>4874127</v>
          </cell>
          <cell r="AX152">
            <v>250469</v>
          </cell>
          <cell r="AY152">
            <v>-6928221</v>
          </cell>
          <cell r="AZ152">
            <v>-1803625</v>
          </cell>
          <cell r="BA152">
            <v>-38854</v>
          </cell>
          <cell r="BB152">
            <v>1245</v>
          </cell>
          <cell r="BC152">
            <v>0</v>
          </cell>
          <cell r="BD152">
            <v>-1841234</v>
          </cell>
          <cell r="BE152">
            <v>8150</v>
          </cell>
          <cell r="BF152">
            <v>0</v>
          </cell>
          <cell r="BG152">
            <v>-1833084</v>
          </cell>
          <cell r="BI152">
            <v>-1833084</v>
          </cell>
          <cell r="BJ152">
            <v>870913</v>
          </cell>
          <cell r="BK152">
            <v>-932712</v>
          </cell>
          <cell r="BL152">
            <v>6127166</v>
          </cell>
          <cell r="BY152">
            <v>0.44704281801260226</v>
          </cell>
          <cell r="BZ152">
            <v>0.40383792255708834</v>
          </cell>
          <cell r="CA152">
            <v>96.534279374961812</v>
          </cell>
          <cell r="CB152">
            <v>651.80298133796146</v>
          </cell>
          <cell r="CC152">
            <v>2532319</v>
          </cell>
          <cell r="CD152">
            <v>-3738313</v>
          </cell>
          <cell r="CE152">
            <v>-0.3069113483305333</v>
          </cell>
          <cell r="CF152">
            <v>-0.31192419823584577</v>
          </cell>
          <cell r="CG152">
            <v>0.74099758775637892</v>
          </cell>
          <cell r="CH152">
            <v>-9.7081312333025013E-2</v>
          </cell>
          <cell r="CI152">
            <v>-0.16378318423164545</v>
          </cell>
          <cell r="CJ152">
            <v>0.68707221086802184</v>
          </cell>
          <cell r="CK152">
            <v>-8.2445674549056935</v>
          </cell>
          <cell r="CL152">
            <v>-1.1076813453042611</v>
          </cell>
          <cell r="CM152">
            <v>-46.420574458228238</v>
          </cell>
          <cell r="CN152">
            <v>-24.005559273176505</v>
          </cell>
          <cell r="CO152">
            <v>0.40725714432490934</v>
          </cell>
          <cell r="CP152">
            <v>0</v>
          </cell>
          <cell r="CQ152">
            <v>1.3009097517514623</v>
          </cell>
        </row>
        <row r="153">
          <cell r="A153" t="str">
            <v>22NonFin2021</v>
          </cell>
          <cell r="B153">
            <v>22</v>
          </cell>
          <cell r="C153">
            <v>3</v>
          </cell>
          <cell r="D153" t="str">
            <v>4920</v>
          </cell>
          <cell r="E153" t="str">
            <v>NonFin</v>
          </cell>
          <cell r="F153" t="str">
            <v>MORG (22)</v>
          </cell>
          <cell r="G153" t="str">
            <v>Montecargo</v>
          </cell>
          <cell r="H153" t="str">
            <v>Transportation</v>
          </cell>
          <cell r="I153" t="str">
            <v>Transportation</v>
          </cell>
          <cell r="J153" t="str">
            <v>Transport</v>
          </cell>
          <cell r="K153" t="str">
            <v>Transport</v>
          </cell>
          <cell r="L153" t="str">
            <v>Транспорт</v>
          </cell>
          <cell r="M153" t="str">
            <v>Freight rail transport</v>
          </cell>
          <cell r="N153" t="str">
            <v>JSC</v>
          </cell>
          <cell r="O153" t="str">
            <v>Ministry of Capital Investments</v>
          </cell>
          <cell r="P153">
            <v>2021</v>
          </cell>
          <cell r="Q153">
            <v>0.87598799999999988</v>
          </cell>
          <cell r="S153">
            <v>0.12401200000000012</v>
          </cell>
          <cell r="U153">
            <v>349798</v>
          </cell>
          <cell r="V153">
            <v>1796250</v>
          </cell>
          <cell r="W153">
            <v>260307</v>
          </cell>
          <cell r="X153">
            <v>520125</v>
          </cell>
          <cell r="Y153">
            <v>2926480</v>
          </cell>
          <cell r="Z153">
            <v>15821553</v>
          </cell>
          <cell r="AA153">
            <v>278043</v>
          </cell>
          <cell r="AB153">
            <v>16099596</v>
          </cell>
          <cell r="AC153">
            <v>0</v>
          </cell>
          <cell r="AD153">
            <v>19026076</v>
          </cell>
          <cell r="AE153">
            <v>175668</v>
          </cell>
          <cell r="AF153">
            <v>2222097</v>
          </cell>
          <cell r="AH153">
            <v>5086555</v>
          </cell>
          <cell r="AI153">
            <v>7484320</v>
          </cell>
          <cell r="AJ153">
            <v>0</v>
          </cell>
          <cell r="AL153">
            <v>1296089</v>
          </cell>
          <cell r="AM153">
            <v>1296089</v>
          </cell>
          <cell r="AN153">
            <v>0</v>
          </cell>
          <cell r="AO153">
            <v>8780409</v>
          </cell>
          <cell r="AP153">
            <v>-8720188</v>
          </cell>
          <cell r="AQ153">
            <v>18965855</v>
          </cell>
          <cell r="AR153">
            <v>10245667</v>
          </cell>
          <cell r="AS153">
            <v>19026076</v>
          </cell>
          <cell r="AT153">
            <v>5735163</v>
          </cell>
          <cell r="AV153">
            <v>-844486</v>
          </cell>
          <cell r="AW153">
            <v>4890677</v>
          </cell>
          <cell r="AX153">
            <v>1313282</v>
          </cell>
          <cell r="AY153">
            <v>-7119478</v>
          </cell>
          <cell r="AZ153">
            <v>-915519</v>
          </cell>
          <cell r="BA153">
            <v>-53514</v>
          </cell>
          <cell r="BB153">
            <v>637</v>
          </cell>
          <cell r="BC153">
            <v>0</v>
          </cell>
          <cell r="BD153">
            <v>-968396</v>
          </cell>
          <cell r="BE153">
            <v>21925</v>
          </cell>
          <cell r="BF153">
            <v>0</v>
          </cell>
          <cell r="BG153">
            <v>-946471</v>
          </cell>
          <cell r="BI153">
            <v>-946471</v>
          </cell>
          <cell r="BJ153">
            <v>836815</v>
          </cell>
          <cell r="BK153">
            <v>-78704</v>
          </cell>
          <cell r="BL153">
            <v>7048445</v>
          </cell>
          <cell r="BY153">
            <v>0.39101481497317059</v>
          </cell>
          <cell r="BZ153">
            <v>0.35623450092994419</v>
          </cell>
          <cell r="CA153">
            <v>114.31780578860618</v>
          </cell>
          <cell r="CB153">
            <v>960.42492711542877</v>
          </cell>
          <cell r="CC153">
            <v>2666173</v>
          </cell>
          <cell r="CD153">
            <v>-4818147</v>
          </cell>
          <cell r="CE153">
            <v>-0.15963260329305373</v>
          </cell>
          <cell r="CF153">
            <v>-0.16502948564844627</v>
          </cell>
          <cell r="CG153">
            <v>0.72013924221656456</v>
          </cell>
          <cell r="CH153">
            <v>-4.974599071295626E-2</v>
          </cell>
          <cell r="CI153">
            <v>-9.2377685122891462E-2</v>
          </cell>
          <cell r="CJ153">
            <v>0.85698754410034994</v>
          </cell>
          <cell r="CK153">
            <v>-111.56242376499289</v>
          </cell>
          <cell r="CL153">
            <v>-0.44802695994717306</v>
          </cell>
          <cell r="CM153">
            <v>-17.108027805807826</v>
          </cell>
          <cell r="CN153">
            <v>-1.4707179429681951</v>
          </cell>
          <cell r="CO153">
            <v>0.46149342617994377</v>
          </cell>
          <cell r="CP153">
            <v>0</v>
          </cell>
          <cell r="CQ153">
            <v>1.1375721879081131</v>
          </cell>
        </row>
        <row r="154">
          <cell r="A154" t="str">
            <v>22NonFin2022</v>
          </cell>
          <cell r="B154">
            <v>22</v>
          </cell>
          <cell r="C154">
            <v>3</v>
          </cell>
          <cell r="D154" t="str">
            <v>4920</v>
          </cell>
          <cell r="E154" t="str">
            <v>NonFin</v>
          </cell>
          <cell r="F154" t="str">
            <v>MORG (22)</v>
          </cell>
          <cell r="G154" t="str">
            <v>Montecargo</v>
          </cell>
          <cell r="H154" t="str">
            <v>Transportation</v>
          </cell>
          <cell r="I154" t="str">
            <v>Transportation</v>
          </cell>
          <cell r="J154" t="str">
            <v>Transport</v>
          </cell>
          <cell r="K154" t="str">
            <v>Transport</v>
          </cell>
          <cell r="L154" t="str">
            <v>Транспорт</v>
          </cell>
          <cell r="M154" t="str">
            <v>Freight rail transport</v>
          </cell>
          <cell r="N154" t="str">
            <v>JSC</v>
          </cell>
          <cell r="O154" t="str">
            <v>Ministry of Capital Investments</v>
          </cell>
          <cell r="P154">
            <v>2022</v>
          </cell>
          <cell r="Q154">
            <v>0.87598799999999988</v>
          </cell>
          <cell r="S154">
            <v>0.12401200000000012</v>
          </cell>
          <cell r="U154">
            <v>33300</v>
          </cell>
          <cell r="V154">
            <v>1311859</v>
          </cell>
          <cell r="W154">
            <v>413700</v>
          </cell>
          <cell r="X154">
            <v>850690</v>
          </cell>
          <cell r="Y154">
            <v>2609549</v>
          </cell>
          <cell r="Z154">
            <v>37220343</v>
          </cell>
          <cell r="AA154">
            <v>236107</v>
          </cell>
          <cell r="AB154">
            <v>37456450</v>
          </cell>
          <cell r="AC154">
            <v>0</v>
          </cell>
          <cell r="AD154">
            <v>40065999</v>
          </cell>
          <cell r="AE154">
            <v>262143</v>
          </cell>
          <cell r="AF154">
            <v>1605721</v>
          </cell>
          <cell r="AH154">
            <v>5704192</v>
          </cell>
          <cell r="AI154">
            <v>7572056</v>
          </cell>
          <cell r="AJ154">
            <v>0</v>
          </cell>
          <cell r="AL154">
            <v>3172736</v>
          </cell>
          <cell r="AM154">
            <v>3172736</v>
          </cell>
          <cell r="AN154">
            <v>0</v>
          </cell>
          <cell r="AO154">
            <v>10744792</v>
          </cell>
          <cell r="AP154">
            <v>-8239680</v>
          </cell>
          <cell r="AQ154">
            <v>37560887</v>
          </cell>
          <cell r="AR154">
            <v>29321207</v>
          </cell>
          <cell r="AS154">
            <v>40065999</v>
          </cell>
          <cell r="AT154">
            <v>8033631</v>
          </cell>
          <cell r="AV154">
            <v>-1237474</v>
          </cell>
          <cell r="AW154">
            <v>6796157</v>
          </cell>
          <cell r="AX154">
            <v>1340253</v>
          </cell>
          <cell r="AY154">
            <v>-7640245</v>
          </cell>
          <cell r="AZ154">
            <v>496165</v>
          </cell>
          <cell r="BA154">
            <v>-24118</v>
          </cell>
          <cell r="BB154">
            <v>282</v>
          </cell>
          <cell r="BC154">
            <v>-105856</v>
          </cell>
          <cell r="BD154">
            <v>366473</v>
          </cell>
          <cell r="BE154">
            <v>-1854439</v>
          </cell>
          <cell r="BF154">
            <v>20563508</v>
          </cell>
          <cell r="BG154">
            <v>19075542</v>
          </cell>
          <cell r="BI154">
            <v>19075542</v>
          </cell>
          <cell r="BJ154">
            <v>725110</v>
          </cell>
          <cell r="BK154">
            <v>1221275</v>
          </cell>
          <cell r="BL154">
            <v>9373884</v>
          </cell>
          <cell r="BY154">
            <v>0.34462885641627583</v>
          </cell>
          <cell r="BZ154">
            <v>0.28999376127170745</v>
          </cell>
          <cell r="CA154">
            <v>59.603003299504294</v>
          </cell>
          <cell r="CB154">
            <v>473.61654871132646</v>
          </cell>
          <cell r="CC154">
            <v>2195849</v>
          </cell>
          <cell r="CD154">
            <v>-5376207</v>
          </cell>
          <cell r="CE154">
            <v>6.1760989520180852E-2</v>
          </cell>
          <cell r="CF154">
            <v>2.3744608135474481</v>
          </cell>
          <cell r="CG154">
            <v>0.90492062206519486</v>
          </cell>
          <cell r="CH154">
            <v>0.47610299196583117</v>
          </cell>
          <cell r="CI154">
            <v>0.65057151296670701</v>
          </cell>
          <cell r="CJ154">
            <v>0.36645121737314568</v>
          </cell>
          <cell r="CK154">
            <v>8.7980119137786321</v>
          </cell>
          <cell r="CL154">
            <v>4.6588121750342371</v>
          </cell>
          <cell r="CM154">
            <v>20.572394062525913</v>
          </cell>
          <cell r="CN154">
            <v>50.637490670868232</v>
          </cell>
          <cell r="CO154">
            <v>0.26817731413610829</v>
          </cell>
          <cell r="CP154">
            <v>0</v>
          </cell>
          <cell r="CQ154">
            <v>0.94967240900356775</v>
          </cell>
        </row>
        <row r="155">
          <cell r="A155" t="str">
            <v>23NonFin2016</v>
          </cell>
          <cell r="B155">
            <v>23</v>
          </cell>
          <cell r="C155">
            <v>5</v>
          </cell>
          <cell r="D155" t="str">
            <v>4671</v>
          </cell>
          <cell r="E155" t="str">
            <v>NonFin</v>
          </cell>
          <cell r="F155" t="str">
            <v>MB (24)</v>
          </cell>
          <cell r="G155" t="str">
            <v>Montenegro Bonus</v>
          </cell>
          <cell r="H155" t="str">
            <v>Other activities</v>
          </cell>
          <cell r="I155" t="str">
            <v>Other activities</v>
          </cell>
          <cell r="J155" t="str">
            <v>Ostale djelatnosti</v>
          </cell>
          <cell r="K155" t="str">
            <v>Autres activités</v>
          </cell>
          <cell r="L155" t="str">
            <v>Прочие виды деятельности</v>
          </cell>
          <cell r="M155" t="str">
            <v>Wholesale of solid, liquid and gaseous fuels and related products</v>
          </cell>
          <cell r="N155" t="str">
            <v>LLC</v>
          </cell>
          <cell r="O155" t="str">
            <v>Ministry of Capital Investments</v>
          </cell>
          <cell r="P155">
            <v>2016</v>
          </cell>
          <cell r="Q155">
            <v>1</v>
          </cell>
          <cell r="U155">
            <v>49240</v>
          </cell>
          <cell r="V155">
            <v>21739762</v>
          </cell>
          <cell r="W155">
            <v>626929</v>
          </cell>
          <cell r="X155">
            <v>57729</v>
          </cell>
          <cell r="Y155">
            <v>22473660</v>
          </cell>
          <cell r="Z155">
            <v>19149649</v>
          </cell>
          <cell r="AA155">
            <v>348</v>
          </cell>
          <cell r="AB155">
            <v>19149997</v>
          </cell>
          <cell r="AC155">
            <v>0</v>
          </cell>
          <cell r="AD155">
            <v>41623657</v>
          </cell>
          <cell r="AE155">
            <v>970672</v>
          </cell>
          <cell r="AF155">
            <v>20092618</v>
          </cell>
          <cell r="AH155">
            <v>822096</v>
          </cell>
          <cell r="AI155">
            <v>21885386</v>
          </cell>
          <cell r="AJ155">
            <v>0</v>
          </cell>
          <cell r="AL155">
            <v>16025</v>
          </cell>
          <cell r="AM155">
            <v>16025</v>
          </cell>
          <cell r="AN155">
            <v>0</v>
          </cell>
          <cell r="AO155">
            <v>21901411</v>
          </cell>
          <cell r="AP155">
            <v>-443807</v>
          </cell>
          <cell r="AQ155">
            <v>20166053</v>
          </cell>
          <cell r="AR155">
            <v>19722246</v>
          </cell>
          <cell r="AS155">
            <v>41623657</v>
          </cell>
          <cell r="AT155">
            <v>20760550</v>
          </cell>
          <cell r="AV155">
            <v>-19229310</v>
          </cell>
          <cell r="AW155">
            <v>1531240</v>
          </cell>
          <cell r="AX155">
            <v>411930</v>
          </cell>
          <cell r="AY155">
            <v>-1602519</v>
          </cell>
          <cell r="AZ155">
            <v>340651</v>
          </cell>
          <cell r="BA155">
            <v>-180414</v>
          </cell>
          <cell r="BB155">
            <v>5900</v>
          </cell>
          <cell r="BC155">
            <v>-4473</v>
          </cell>
          <cell r="BD155">
            <v>161664</v>
          </cell>
          <cell r="BE155">
            <v>0</v>
          </cell>
          <cell r="BG155">
            <v>161664</v>
          </cell>
          <cell r="BI155">
            <v>161664</v>
          </cell>
          <cell r="BJ155">
            <v>330453</v>
          </cell>
          <cell r="BK155">
            <v>671104</v>
          </cell>
          <cell r="BL155">
            <v>21172480</v>
          </cell>
          <cell r="BY155">
            <v>1.0268797635097686</v>
          </cell>
          <cell r="BZ155">
            <v>0.99823375287966132</v>
          </cell>
          <cell r="CA155">
            <v>382.21593984745107</v>
          </cell>
          <cell r="CB155">
            <v>381.38682927260521</v>
          </cell>
          <cell r="CC155">
            <v>21846731</v>
          </cell>
          <cell r="CD155">
            <v>-38655</v>
          </cell>
          <cell r="CE155">
            <v>1.6408572990599959E-2</v>
          </cell>
          <cell r="CF155">
            <v>7.7870769319695289E-3</v>
          </cell>
          <cell r="CG155">
            <v>0.99657836093028607</v>
          </cell>
          <cell r="CH155">
            <v>3.883945132451961E-3</v>
          </cell>
          <cell r="CI155">
            <v>8.197038004697843E-3</v>
          </cell>
          <cell r="CJ155">
            <v>1.1104927400256543</v>
          </cell>
          <cell r="CK155">
            <v>32.634898614819761</v>
          </cell>
          <cell r="CL155">
            <v>0.69138081658891981</v>
          </cell>
          <cell r="CM155">
            <v>1.8881627811588901</v>
          </cell>
          <cell r="CN155">
            <v>3.7198000155198598</v>
          </cell>
          <cell r="CO155">
            <v>0.52617700073782558</v>
          </cell>
          <cell r="CP155">
            <v>0</v>
          </cell>
          <cell r="CQ155">
            <v>0.99271049022126834</v>
          </cell>
        </row>
        <row r="156">
          <cell r="A156" t="str">
            <v>23NonFin2017</v>
          </cell>
          <cell r="B156">
            <v>23</v>
          </cell>
          <cell r="C156">
            <v>5</v>
          </cell>
          <cell r="D156" t="str">
            <v>4671</v>
          </cell>
          <cell r="E156" t="str">
            <v>NonFin</v>
          </cell>
          <cell r="F156" t="str">
            <v>MB (24)</v>
          </cell>
          <cell r="G156" t="str">
            <v>Montenegro Bonus</v>
          </cell>
          <cell r="H156" t="str">
            <v>Other activities</v>
          </cell>
          <cell r="I156" t="str">
            <v>Other activities</v>
          </cell>
          <cell r="J156" t="str">
            <v>Ostale djelatnosti</v>
          </cell>
          <cell r="K156" t="str">
            <v>Autres activités</v>
          </cell>
          <cell r="L156" t="str">
            <v>Прочие виды деятельности</v>
          </cell>
          <cell r="M156" t="str">
            <v>Wholesale of solid, liquid and gaseous fuels and related products</v>
          </cell>
          <cell r="N156" t="str">
            <v>LLC</v>
          </cell>
          <cell r="O156" t="str">
            <v>Ministry of Capital Investments</v>
          </cell>
          <cell r="P156">
            <v>2017</v>
          </cell>
          <cell r="Q156">
            <v>1</v>
          </cell>
          <cell r="U156">
            <v>61598</v>
          </cell>
          <cell r="V156">
            <v>21932802</v>
          </cell>
          <cell r="W156">
            <v>676939</v>
          </cell>
          <cell r="X156">
            <v>157671</v>
          </cell>
          <cell r="Y156">
            <v>22829010</v>
          </cell>
          <cell r="Z156">
            <v>18844453</v>
          </cell>
          <cell r="AA156">
            <v>348</v>
          </cell>
          <cell r="AB156">
            <v>18844801</v>
          </cell>
          <cell r="AC156">
            <v>0</v>
          </cell>
          <cell r="AD156">
            <v>41673811</v>
          </cell>
          <cell r="AE156">
            <v>1385128</v>
          </cell>
          <cell r="AF156">
            <v>19671587</v>
          </cell>
          <cell r="AH156">
            <v>790545</v>
          </cell>
          <cell r="AI156">
            <v>21847260</v>
          </cell>
          <cell r="AJ156">
            <v>0</v>
          </cell>
          <cell r="AL156">
            <v>91027</v>
          </cell>
          <cell r="AM156">
            <v>91027</v>
          </cell>
          <cell r="AN156">
            <v>0</v>
          </cell>
          <cell r="AO156">
            <v>21938287</v>
          </cell>
          <cell r="AP156">
            <v>-430529</v>
          </cell>
          <cell r="AQ156">
            <v>20166053</v>
          </cell>
          <cell r="AR156">
            <v>19735524</v>
          </cell>
          <cell r="AS156">
            <v>41673811</v>
          </cell>
          <cell r="AT156">
            <v>19751989</v>
          </cell>
          <cell r="AV156">
            <v>-18481992</v>
          </cell>
          <cell r="AW156">
            <v>1269997</v>
          </cell>
          <cell r="AX156">
            <v>444690</v>
          </cell>
          <cell r="AY156">
            <v>-1545717</v>
          </cell>
          <cell r="AZ156">
            <v>168970</v>
          </cell>
          <cell r="BA156">
            <v>-164653</v>
          </cell>
          <cell r="BB156">
            <v>3713</v>
          </cell>
          <cell r="BC156">
            <v>5248</v>
          </cell>
          <cell r="BD156">
            <v>13278</v>
          </cell>
          <cell r="BE156">
            <v>0</v>
          </cell>
          <cell r="BG156">
            <v>13278</v>
          </cell>
          <cell r="BI156">
            <v>13278</v>
          </cell>
          <cell r="BJ156">
            <v>322313</v>
          </cell>
          <cell r="BK156">
            <v>491283</v>
          </cell>
          <cell r="BL156">
            <v>20196679</v>
          </cell>
          <cell r="BY156">
            <v>1.0449369852329309</v>
          </cell>
          <cell r="BZ156">
            <v>1.0139519097589353</v>
          </cell>
          <cell r="CA156">
            <v>405.29957413402769</v>
          </cell>
          <cell r="CB156">
            <v>388.49325630051135</v>
          </cell>
          <cell r="CC156">
            <v>22152071</v>
          </cell>
          <cell r="CD156">
            <v>304811</v>
          </cell>
          <cell r="CE156">
            <v>8.5545815158159511E-3</v>
          </cell>
          <cell r="CF156">
            <v>6.7223609733683021E-4</v>
          </cell>
          <cell r="CG156">
            <v>0.98623307338847399</v>
          </cell>
          <cell r="CH156">
            <v>3.1861736859151185E-4</v>
          </cell>
          <cell r="CI156">
            <v>6.7279693207031137E-4</v>
          </cell>
          <cell r="CJ156">
            <v>1.1116141127035695</v>
          </cell>
          <cell r="CK156">
            <v>44.655090853947726</v>
          </cell>
          <cell r="CL156">
            <v>0.3546841880317198</v>
          </cell>
          <cell r="CM156">
            <v>1.0262187752424796</v>
          </cell>
          <cell r="CN156">
            <v>2.9837476389740849</v>
          </cell>
          <cell r="CO156">
            <v>0.52642862444233862</v>
          </cell>
          <cell r="CP156">
            <v>0</v>
          </cell>
          <cell r="CQ156">
            <v>0.99997009409319226</v>
          </cell>
        </row>
        <row r="157">
          <cell r="A157" t="str">
            <v>23NonFin2018</v>
          </cell>
          <cell r="B157">
            <v>23</v>
          </cell>
          <cell r="C157">
            <v>5</v>
          </cell>
          <cell r="D157" t="str">
            <v>4671</v>
          </cell>
          <cell r="E157" t="str">
            <v>NonFin</v>
          </cell>
          <cell r="F157" t="str">
            <v>MB (24)</v>
          </cell>
          <cell r="G157" t="str">
            <v>Montenegro Bonus</v>
          </cell>
          <cell r="H157" t="str">
            <v>Other activities</v>
          </cell>
          <cell r="I157" t="str">
            <v>Other activities</v>
          </cell>
          <cell r="J157" t="str">
            <v>Ostale djelatnosti</v>
          </cell>
          <cell r="K157" t="str">
            <v>Autres activités</v>
          </cell>
          <cell r="L157" t="str">
            <v>Прочие виды деятельности</v>
          </cell>
          <cell r="M157" t="str">
            <v>Wholesale of solid, liquid and gaseous fuels and related products</v>
          </cell>
          <cell r="N157" t="str">
            <v>LLC</v>
          </cell>
          <cell r="O157" t="str">
            <v>Ministry of Capital Investments</v>
          </cell>
          <cell r="P157">
            <v>2018</v>
          </cell>
          <cell r="Q157">
            <v>1</v>
          </cell>
          <cell r="U157">
            <v>62974</v>
          </cell>
          <cell r="V157">
            <v>20709432</v>
          </cell>
          <cell r="W157">
            <v>252390</v>
          </cell>
          <cell r="X157">
            <v>203407</v>
          </cell>
          <cell r="Y157">
            <v>21228203</v>
          </cell>
          <cell r="Z157">
            <v>18546556</v>
          </cell>
          <cell r="AA157">
            <v>7071</v>
          </cell>
          <cell r="AB157">
            <v>18553627</v>
          </cell>
          <cell r="AC157">
            <v>0</v>
          </cell>
          <cell r="AD157">
            <v>39781830</v>
          </cell>
          <cell r="AE157">
            <v>364731</v>
          </cell>
          <cell r="AF157">
            <v>19010443</v>
          </cell>
          <cell r="AH157">
            <v>667651</v>
          </cell>
          <cell r="AI157">
            <v>20042825</v>
          </cell>
          <cell r="AJ157">
            <v>0</v>
          </cell>
          <cell r="AL157">
            <v>0</v>
          </cell>
          <cell r="AM157">
            <v>0</v>
          </cell>
          <cell r="AN157">
            <v>0</v>
          </cell>
          <cell r="AO157">
            <v>20042825</v>
          </cell>
          <cell r="AP157">
            <v>-427048</v>
          </cell>
          <cell r="AQ157">
            <v>20166053</v>
          </cell>
          <cell r="AR157">
            <v>19739005</v>
          </cell>
          <cell r="AS157">
            <v>39781830</v>
          </cell>
          <cell r="AT157">
            <v>12093574</v>
          </cell>
          <cell r="AV157">
            <v>-11386130</v>
          </cell>
          <cell r="AW157">
            <v>707444</v>
          </cell>
          <cell r="AX157">
            <v>289142</v>
          </cell>
          <cell r="AY157">
            <v>-1376198</v>
          </cell>
          <cell r="AZ157">
            <v>-379612</v>
          </cell>
          <cell r="BA157">
            <v>-87635</v>
          </cell>
          <cell r="BB157">
            <v>5373</v>
          </cell>
          <cell r="BC157">
            <v>465354</v>
          </cell>
          <cell r="BD157">
            <v>3480</v>
          </cell>
          <cell r="BE157">
            <v>0</v>
          </cell>
          <cell r="BG157">
            <v>3480</v>
          </cell>
          <cell r="BI157">
            <v>3480</v>
          </cell>
          <cell r="BJ157">
            <v>300281</v>
          </cell>
          <cell r="BK157">
            <v>-79331</v>
          </cell>
          <cell r="BL157">
            <v>12382716</v>
          </cell>
          <cell r="BY157">
            <v>1.0591422616322799</v>
          </cell>
          <cell r="BZ157">
            <v>1.0465497254004863</v>
          </cell>
          <cell r="CA157">
            <v>625.03794825251828</v>
          </cell>
          <cell r="CB157">
            <v>609.40914033126273</v>
          </cell>
          <cell r="CC157">
            <v>20975813</v>
          </cell>
          <cell r="CD157">
            <v>932988</v>
          </cell>
          <cell r="CE157">
            <v>-3.1389562754567009E-2</v>
          </cell>
          <cell r="CF157">
            <v>2.8775612569121418E-4</v>
          </cell>
          <cell r="CG157">
            <v>0.94759937215216539</v>
          </cell>
          <cell r="CH157">
            <v>8.7477122093176704E-5</v>
          </cell>
          <cell r="CI157">
            <v>1.7630067979617007E-4</v>
          </cell>
          <cell r="CJ157">
            <v>1.0153918599240437</v>
          </cell>
          <cell r="CK157">
            <v>-252.64808208644791</v>
          </cell>
          <cell r="CL157">
            <v>-0.21750550405641417</v>
          </cell>
          <cell r="CM157">
            <v>-4.3317396017572891</v>
          </cell>
          <cell r="CN157">
            <v>-0.90524333884863351</v>
          </cell>
          <cell r="CO157">
            <v>0.50381857747619951</v>
          </cell>
          <cell r="CP157">
            <v>0</v>
          </cell>
          <cell r="CQ157">
            <v>1.0381677170016659</v>
          </cell>
        </row>
        <row r="158">
          <cell r="A158" t="str">
            <v>23NonFin2019</v>
          </cell>
          <cell r="B158">
            <v>23</v>
          </cell>
          <cell r="C158">
            <v>5</v>
          </cell>
          <cell r="D158" t="str">
            <v>4671</v>
          </cell>
          <cell r="E158" t="str">
            <v>NonFin</v>
          </cell>
          <cell r="F158" t="str">
            <v>MB (24)</v>
          </cell>
          <cell r="G158" t="str">
            <v>Montenegro Bonus</v>
          </cell>
          <cell r="H158" t="str">
            <v>Other activities</v>
          </cell>
          <cell r="I158" t="str">
            <v>Other activities</v>
          </cell>
          <cell r="J158" t="str">
            <v>Ostale djelatnosti</v>
          </cell>
          <cell r="K158" t="str">
            <v>Autres activités</v>
          </cell>
          <cell r="L158" t="str">
            <v>Прочие виды деятельности</v>
          </cell>
          <cell r="M158" t="str">
            <v>Wholesale of solid, liquid and gaseous fuels and related products</v>
          </cell>
          <cell r="N158" t="str">
            <v>LLC</v>
          </cell>
          <cell r="O158" t="str">
            <v>Ministry of Capital Investments</v>
          </cell>
          <cell r="P158">
            <v>2019</v>
          </cell>
          <cell r="Q158">
            <v>1</v>
          </cell>
          <cell r="U158">
            <v>208334</v>
          </cell>
          <cell r="V158">
            <v>13761673</v>
          </cell>
          <cell r="W158">
            <v>271707</v>
          </cell>
          <cell r="X158">
            <v>6903193</v>
          </cell>
          <cell r="Y158">
            <v>21144907</v>
          </cell>
          <cell r="Z158">
            <v>18281955</v>
          </cell>
          <cell r="AA158">
            <v>5409</v>
          </cell>
          <cell r="AB158">
            <v>18287364</v>
          </cell>
          <cell r="AC158">
            <v>0</v>
          </cell>
          <cell r="AD158">
            <v>39432271</v>
          </cell>
          <cell r="AE158">
            <v>5338</v>
          </cell>
          <cell r="AF158">
            <v>18913965</v>
          </cell>
          <cell r="AH158">
            <v>773622</v>
          </cell>
          <cell r="AI158">
            <v>19692925</v>
          </cell>
          <cell r="AJ158">
            <v>0</v>
          </cell>
          <cell r="AL158">
            <v>0</v>
          </cell>
          <cell r="AM158">
            <v>0</v>
          </cell>
          <cell r="AN158">
            <v>0</v>
          </cell>
          <cell r="AO158">
            <v>19692925</v>
          </cell>
          <cell r="AP158">
            <v>-426707</v>
          </cell>
          <cell r="AQ158">
            <v>20166053</v>
          </cell>
          <cell r="AR158">
            <v>19739346</v>
          </cell>
          <cell r="AS158">
            <v>39432271</v>
          </cell>
          <cell r="AT158">
            <v>9610186</v>
          </cell>
          <cell r="AV158">
            <v>-8560028</v>
          </cell>
          <cell r="AW158">
            <v>1050158</v>
          </cell>
          <cell r="AX158">
            <v>202377</v>
          </cell>
          <cell r="AY158">
            <v>-1230896</v>
          </cell>
          <cell r="AZ158">
            <v>21639</v>
          </cell>
          <cell r="BB158">
            <v>0</v>
          </cell>
          <cell r="BC158">
            <v>-21298</v>
          </cell>
          <cell r="BD158">
            <v>341</v>
          </cell>
          <cell r="BE158">
            <v>0</v>
          </cell>
          <cell r="BF158">
            <v>0</v>
          </cell>
          <cell r="BG158">
            <v>341</v>
          </cell>
          <cell r="BI158">
            <v>341</v>
          </cell>
          <cell r="BJ158">
            <v>480427</v>
          </cell>
          <cell r="BK158">
            <v>502066</v>
          </cell>
          <cell r="BL158">
            <v>9812563</v>
          </cell>
          <cell r="BY158">
            <v>1.0737311496387663</v>
          </cell>
          <cell r="BZ158">
            <v>1.0599339610545411</v>
          </cell>
          <cell r="CA158">
            <v>522.67569483046429</v>
          </cell>
          <cell r="CB158">
            <v>806.49236486142331</v>
          </cell>
          <cell r="CC158">
            <v>20873200</v>
          </cell>
          <cell r="CD158">
            <v>1180275</v>
          </cell>
          <cell r="CE158">
            <v>2.2516733807233283E-3</v>
          </cell>
          <cell r="CF158">
            <v>3.5483184196434905E-5</v>
          </cell>
          <cell r="CG158">
            <v>0.98154025095077846</v>
          </cell>
          <cell r="CH158">
            <v>8.6477393097648364E-6</v>
          </cell>
          <cell r="CI158">
            <v>1.7275141739751663E-5</v>
          </cell>
          <cell r="CJ158">
            <v>0.99764830101260704</v>
          </cell>
          <cell r="CK158">
            <v>39.22377735198161</v>
          </cell>
          <cell r="CL158">
            <v>94.055076807793185</v>
          </cell>
          <cell r="CM158" t="str">
            <v/>
          </cell>
          <cell r="CN158" t="str">
            <v/>
          </cell>
          <cell r="CO158">
            <v>0.49941138312830119</v>
          </cell>
          <cell r="CP158">
            <v>0</v>
          </cell>
          <cell r="CQ158">
            <v>0.99779476575080328</v>
          </cell>
        </row>
        <row r="159">
          <cell r="A159" t="str">
            <v>23NonFin2020</v>
          </cell>
          <cell r="B159">
            <v>23</v>
          </cell>
          <cell r="C159">
            <v>5</v>
          </cell>
          <cell r="D159" t="str">
            <v>4671</v>
          </cell>
          <cell r="E159" t="str">
            <v>NonFin</v>
          </cell>
          <cell r="F159" t="str">
            <v>MB (24)</v>
          </cell>
          <cell r="G159" t="str">
            <v>Montenegro Bonus</v>
          </cell>
          <cell r="H159" t="str">
            <v>Other activities</v>
          </cell>
          <cell r="I159" t="str">
            <v>Other activities</v>
          </cell>
          <cell r="J159" t="str">
            <v>Ostale djelatnosti</v>
          </cell>
          <cell r="K159" t="str">
            <v>Autres activités</v>
          </cell>
          <cell r="L159" t="str">
            <v>Прочие виды деятельности</v>
          </cell>
          <cell r="M159" t="str">
            <v>Wholesale of solid, liquid and gaseous fuels and related products</v>
          </cell>
          <cell r="N159" t="str">
            <v>LLC</v>
          </cell>
          <cell r="O159" t="str">
            <v>Ministry of Capital Investments</v>
          </cell>
          <cell r="P159">
            <v>2020</v>
          </cell>
          <cell r="Q159">
            <v>1</v>
          </cell>
          <cell r="U159">
            <v>761605</v>
          </cell>
          <cell r="V159">
            <v>785660</v>
          </cell>
          <cell r="W159">
            <v>151275</v>
          </cell>
          <cell r="X159">
            <v>18534069</v>
          </cell>
          <cell r="Y159">
            <v>20232609</v>
          </cell>
          <cell r="Z159">
            <v>18064211</v>
          </cell>
          <cell r="AA159">
            <v>166522</v>
          </cell>
          <cell r="AB159">
            <v>18230733</v>
          </cell>
          <cell r="AC159">
            <v>0</v>
          </cell>
          <cell r="AD159">
            <v>38463342</v>
          </cell>
          <cell r="AE159">
            <v>0</v>
          </cell>
          <cell r="AF159">
            <v>3407317</v>
          </cell>
          <cell r="AH159">
            <v>781173</v>
          </cell>
          <cell r="AI159">
            <v>4188490</v>
          </cell>
          <cell r="AJ159">
            <v>0</v>
          </cell>
          <cell r="AL159">
            <v>14563053</v>
          </cell>
          <cell r="AM159">
            <v>14563053</v>
          </cell>
          <cell r="AN159">
            <v>0</v>
          </cell>
          <cell r="AO159">
            <v>18751543</v>
          </cell>
          <cell r="AP159">
            <v>-454254</v>
          </cell>
          <cell r="AQ159">
            <v>20166053</v>
          </cell>
          <cell r="AR159">
            <v>19711799</v>
          </cell>
          <cell r="AS159">
            <v>38463342</v>
          </cell>
          <cell r="AT159">
            <v>8082908</v>
          </cell>
          <cell r="AV159">
            <v>-7186931</v>
          </cell>
          <cell r="AW159">
            <v>895977</v>
          </cell>
          <cell r="AX159">
            <v>2250718</v>
          </cell>
          <cell r="AY159">
            <v>-1508478</v>
          </cell>
          <cell r="AZ159">
            <v>1638217</v>
          </cell>
          <cell r="BA159">
            <v>-2039717</v>
          </cell>
          <cell r="BB159">
            <v>66</v>
          </cell>
          <cell r="BC159">
            <v>3257</v>
          </cell>
          <cell r="BD159">
            <v>-398177</v>
          </cell>
          <cell r="BE159">
            <v>19328</v>
          </cell>
          <cell r="BF159">
            <v>0</v>
          </cell>
          <cell r="BG159">
            <v>-378849</v>
          </cell>
          <cell r="BI159">
            <v>-378849</v>
          </cell>
          <cell r="BJ159">
            <v>239611</v>
          </cell>
          <cell r="BK159">
            <v>1877828</v>
          </cell>
          <cell r="BL159">
            <v>10333626</v>
          </cell>
          <cell r="BY159">
            <v>4.8305257980799761</v>
          </cell>
          <cell r="BZ159">
            <v>4.7944089636121845</v>
          </cell>
          <cell r="CA159">
            <v>35.478060618777299</v>
          </cell>
          <cell r="CB159">
            <v>173.04614514874291</v>
          </cell>
          <cell r="CC159">
            <v>20081334</v>
          </cell>
          <cell r="CD159">
            <v>15892844</v>
          </cell>
          <cell r="CE159">
            <v>0.20267668517320747</v>
          </cell>
          <cell r="CF159">
            <v>-4.6870383777719606E-2</v>
          </cell>
          <cell r="CG159">
            <v>0.92956041515700982</v>
          </cell>
          <cell r="CH159">
            <v>-9.8496121319879074E-3</v>
          </cell>
          <cell r="CI159">
            <v>-1.9219402551740712E-2</v>
          </cell>
          <cell r="CJ159">
            <v>0.95128521754914408</v>
          </cell>
          <cell r="CK159">
            <v>9.9857617417569653</v>
          </cell>
          <cell r="CL159" t="str">
            <v/>
          </cell>
          <cell r="CM159">
            <v>0.80315896764109929</v>
          </cell>
          <cell r="CN159">
            <v>0.92063163664371084</v>
          </cell>
          <cell r="CO159">
            <v>0.48751725734076878</v>
          </cell>
          <cell r="CP159">
            <v>0</v>
          </cell>
          <cell r="CQ159">
            <v>1.0388601251874221</v>
          </cell>
        </row>
        <row r="160">
          <cell r="A160" t="str">
            <v>23NonFin2021</v>
          </cell>
          <cell r="B160">
            <v>23</v>
          </cell>
          <cell r="C160">
            <v>5</v>
          </cell>
          <cell r="D160" t="str">
            <v>4671</v>
          </cell>
          <cell r="E160" t="str">
            <v>NonFin</v>
          </cell>
          <cell r="F160" t="str">
            <v>MB (24)</v>
          </cell>
          <cell r="G160" t="str">
            <v>Montenegro Bonus</v>
          </cell>
          <cell r="H160" t="str">
            <v>Other activities</v>
          </cell>
          <cell r="I160" t="str">
            <v>Other activities</v>
          </cell>
          <cell r="J160" t="str">
            <v>Ostale djelatnosti</v>
          </cell>
          <cell r="K160" t="str">
            <v>Autres activités</v>
          </cell>
          <cell r="L160" t="str">
            <v>Прочие виды деятельности</v>
          </cell>
          <cell r="M160" t="str">
            <v>Wholesale of solid, liquid and gaseous fuels and related products</v>
          </cell>
          <cell r="N160" t="str">
            <v>LLC</v>
          </cell>
          <cell r="O160" t="str">
            <v>Ministry of Capital Investments</v>
          </cell>
          <cell r="P160">
            <v>2021</v>
          </cell>
          <cell r="Q160">
            <v>1</v>
          </cell>
          <cell r="U160">
            <v>159201</v>
          </cell>
          <cell r="V160">
            <v>950888</v>
          </cell>
          <cell r="W160">
            <v>169329</v>
          </cell>
          <cell r="X160">
            <v>18977783</v>
          </cell>
          <cell r="Y160">
            <v>20257201</v>
          </cell>
          <cell r="Z160">
            <v>17926931</v>
          </cell>
          <cell r="AA160">
            <v>183792</v>
          </cell>
          <cell r="AB160">
            <v>18110723</v>
          </cell>
          <cell r="AC160">
            <v>0</v>
          </cell>
          <cell r="AD160">
            <v>38367924</v>
          </cell>
          <cell r="AE160">
            <v>376022</v>
          </cell>
          <cell r="AF160">
            <v>2672656</v>
          </cell>
          <cell r="AH160">
            <v>199173</v>
          </cell>
          <cell r="AI160">
            <v>3247851</v>
          </cell>
          <cell r="AJ160">
            <v>0</v>
          </cell>
          <cell r="AL160">
            <v>14623647</v>
          </cell>
          <cell r="AM160">
            <v>14623647</v>
          </cell>
          <cell r="AN160">
            <v>0</v>
          </cell>
          <cell r="AO160">
            <v>17871498</v>
          </cell>
          <cell r="AP160">
            <v>330373</v>
          </cell>
          <cell r="AQ160">
            <v>20166053</v>
          </cell>
          <cell r="AR160">
            <v>20496426</v>
          </cell>
          <cell r="AS160">
            <v>38367924</v>
          </cell>
          <cell r="AT160">
            <v>9776534</v>
          </cell>
          <cell r="AV160">
            <v>-9144093</v>
          </cell>
          <cell r="AW160">
            <v>632441</v>
          </cell>
          <cell r="AX160">
            <v>2742925</v>
          </cell>
          <cell r="AY160">
            <v>-2601534</v>
          </cell>
          <cell r="AZ160">
            <v>773832</v>
          </cell>
          <cell r="BA160">
            <v>-22279</v>
          </cell>
          <cell r="BB160">
            <v>0</v>
          </cell>
          <cell r="BC160">
            <v>14143</v>
          </cell>
          <cell r="BD160">
            <v>765696</v>
          </cell>
          <cell r="BE160">
            <v>18932</v>
          </cell>
          <cell r="BF160">
            <v>0</v>
          </cell>
          <cell r="BG160">
            <v>784628</v>
          </cell>
          <cell r="BI160">
            <v>784628</v>
          </cell>
          <cell r="BJ160">
            <v>248780</v>
          </cell>
          <cell r="BK160">
            <v>1022612</v>
          </cell>
          <cell r="BL160">
            <v>12519459</v>
          </cell>
          <cell r="BY160">
            <v>6.2371090915192848</v>
          </cell>
          <cell r="BZ160">
            <v>6.1849733870180623</v>
          </cell>
          <cell r="CA160">
            <v>35.500732672744761</v>
          </cell>
          <cell r="CB160">
            <v>106.68301820639839</v>
          </cell>
          <cell r="CC160">
            <v>20087872</v>
          </cell>
          <cell r="CD160">
            <v>16840021</v>
          </cell>
          <cell r="CE160">
            <v>7.9151977582239269E-2</v>
          </cell>
          <cell r="CF160">
            <v>8.025625441490819E-2</v>
          </cell>
          <cell r="CG160">
            <v>0.83235522462955791</v>
          </cell>
          <cell r="CH160">
            <v>2.0450103060045677E-2</v>
          </cell>
          <cell r="CI160">
            <v>3.8281210587640987E-2</v>
          </cell>
          <cell r="CJ160">
            <v>0.87193240421525198</v>
          </cell>
          <cell r="CK160">
            <v>17.476323375825828</v>
          </cell>
          <cell r="CL160">
            <v>2.7195536431379015</v>
          </cell>
          <cell r="CM160">
            <v>34.733695408231966</v>
          </cell>
          <cell r="CN160">
            <v>45.900264823376276</v>
          </cell>
          <cell r="CO160">
            <v>0.465792676194834</v>
          </cell>
          <cell r="CP160">
            <v>0</v>
          </cell>
          <cell r="CQ160">
            <v>0.93996921112965026</v>
          </cell>
        </row>
        <row r="161">
          <cell r="A161" t="str">
            <v>23NonFin2022</v>
          </cell>
          <cell r="B161">
            <v>23</v>
          </cell>
          <cell r="C161">
            <v>5</v>
          </cell>
          <cell r="D161" t="str">
            <v>4671</v>
          </cell>
          <cell r="E161" t="str">
            <v>NonFin</v>
          </cell>
          <cell r="F161" t="str">
            <v>MB (24)</v>
          </cell>
          <cell r="G161" t="str">
            <v>Montenegro Bonus</v>
          </cell>
          <cell r="H161" t="str">
            <v>Other activities</v>
          </cell>
          <cell r="I161" t="str">
            <v>Other activities</v>
          </cell>
          <cell r="J161" t="str">
            <v>Ostale djelatnosti</v>
          </cell>
          <cell r="K161" t="str">
            <v>Autres activités</v>
          </cell>
          <cell r="L161" t="str">
            <v>Прочие виды деятельности</v>
          </cell>
          <cell r="M161" t="str">
            <v>Wholesale of solid, liquid and gaseous fuels and related products</v>
          </cell>
          <cell r="N161" t="str">
            <v>LLC</v>
          </cell>
          <cell r="O161" t="str">
            <v>Ministry of Capital Investments</v>
          </cell>
          <cell r="P161">
            <v>2022</v>
          </cell>
          <cell r="Q161">
            <v>1</v>
          </cell>
          <cell r="U161">
            <v>58057</v>
          </cell>
          <cell r="V161">
            <v>993419</v>
          </cell>
          <cell r="W161">
            <v>107389</v>
          </cell>
          <cell r="X161">
            <v>18709930</v>
          </cell>
          <cell r="Y161">
            <v>19868795</v>
          </cell>
          <cell r="Z161">
            <v>676670</v>
          </cell>
          <cell r="AA161">
            <v>6658</v>
          </cell>
          <cell r="AB161">
            <v>683328</v>
          </cell>
          <cell r="AC161">
            <v>0</v>
          </cell>
          <cell r="AD161">
            <v>20552123</v>
          </cell>
          <cell r="AE161">
            <v>567799</v>
          </cell>
          <cell r="AF161">
            <v>2822962</v>
          </cell>
          <cell r="AH161">
            <v>308813</v>
          </cell>
          <cell r="AI161">
            <v>3699574</v>
          </cell>
          <cell r="AJ161">
            <v>0</v>
          </cell>
          <cell r="AL161">
            <v>14232218</v>
          </cell>
          <cell r="AM161">
            <v>14232218</v>
          </cell>
          <cell r="AN161">
            <v>0</v>
          </cell>
          <cell r="AO161">
            <v>17931792</v>
          </cell>
          <cell r="AP161">
            <v>2436246</v>
          </cell>
          <cell r="AQ161">
            <v>184085</v>
          </cell>
          <cell r="AR161">
            <v>2620331</v>
          </cell>
          <cell r="AS161">
            <v>20552123</v>
          </cell>
          <cell r="AT161">
            <v>10211135</v>
          </cell>
          <cell r="AV161">
            <v>-9676719</v>
          </cell>
          <cell r="AW161">
            <v>534416</v>
          </cell>
          <cell r="AX161">
            <v>207617</v>
          </cell>
          <cell r="AY161">
            <v>-974665</v>
          </cell>
          <cell r="AZ161">
            <v>-232632</v>
          </cell>
          <cell r="BA161">
            <v>-216033</v>
          </cell>
          <cell r="BB161">
            <v>0</v>
          </cell>
          <cell r="BC161">
            <v>-2575611</v>
          </cell>
          <cell r="BD161">
            <v>-3024276</v>
          </cell>
          <cell r="BE161">
            <v>-20656</v>
          </cell>
          <cell r="BF161">
            <v>0</v>
          </cell>
          <cell r="BG161">
            <v>-3044932</v>
          </cell>
          <cell r="BI161">
            <v>-3044932</v>
          </cell>
          <cell r="BJ161">
            <v>48042</v>
          </cell>
          <cell r="BK161">
            <v>-184590</v>
          </cell>
          <cell r="BL161">
            <v>10418752</v>
          </cell>
          <cell r="BY161">
            <v>5.3705629350838775</v>
          </cell>
          <cell r="BZ161">
            <v>5.3415355389566477</v>
          </cell>
          <cell r="CA161">
            <v>35.510052016744467</v>
          </cell>
          <cell r="CB161">
            <v>106.48042275486144</v>
          </cell>
          <cell r="CC161">
            <v>19761406</v>
          </cell>
          <cell r="CD161">
            <v>16061832</v>
          </cell>
          <cell r="CE161">
            <v>-2.2782188268003507E-2</v>
          </cell>
          <cell r="CF161">
            <v>-0.29819721314036096</v>
          </cell>
          <cell r="CG161">
            <v>0.95866743702039092</v>
          </cell>
          <cell r="CH161">
            <v>-0.14815656757211895</v>
          </cell>
          <cell r="CI161">
            <v>-1.162040978792374</v>
          </cell>
          <cell r="CJ161">
            <v>6.8433308616354189</v>
          </cell>
          <cell r="CK161">
            <v>-97.143897285876804</v>
          </cell>
          <cell r="CL161">
            <v>-0.32509743764959081</v>
          </cell>
          <cell r="CM161">
            <v>-1.0768354834678036</v>
          </cell>
          <cell r="CN161">
            <v>-0.85445279193456558</v>
          </cell>
          <cell r="CO161">
            <v>0.87250314724177158</v>
          </cell>
          <cell r="CP161">
            <v>0</v>
          </cell>
          <cell r="CQ161">
            <v>1.0430632190880442</v>
          </cell>
        </row>
        <row r="162">
          <cell r="A162" t="str">
            <v>24NonFin2016</v>
          </cell>
          <cell r="B162">
            <v>24</v>
          </cell>
          <cell r="C162">
            <v>3</v>
          </cell>
          <cell r="D162" t="str">
            <v>5221</v>
          </cell>
          <cell r="E162" t="str">
            <v>NonFin</v>
          </cell>
          <cell r="F162" t="str">
            <v>MP (27)</v>
          </cell>
          <cell r="G162" t="str">
            <v>Monteput</v>
          </cell>
          <cell r="H162" t="str">
            <v>Transportation</v>
          </cell>
          <cell r="I162" t="str">
            <v>Transportation</v>
          </cell>
          <cell r="J162" t="str">
            <v>Transport</v>
          </cell>
          <cell r="K162" t="str">
            <v>Transport</v>
          </cell>
          <cell r="L162" t="str">
            <v>Транспорт</v>
          </cell>
          <cell r="M162" t="str">
            <v>Service activities incidental to land transportation</v>
          </cell>
          <cell r="N162" t="str">
            <v>LLC</v>
          </cell>
          <cell r="O162" t="str">
            <v>Ministry of Capital Investments</v>
          </cell>
          <cell r="P162">
            <v>2016</v>
          </cell>
          <cell r="Q162">
            <v>1</v>
          </cell>
          <cell r="U162">
            <v>2324070</v>
          </cell>
          <cell r="V162">
            <v>195768</v>
          </cell>
          <cell r="W162">
            <v>189034</v>
          </cell>
          <cell r="X162">
            <v>5740781</v>
          </cell>
          <cell r="Y162">
            <v>8449653</v>
          </cell>
          <cell r="Z162">
            <v>4370304</v>
          </cell>
          <cell r="AA162">
            <v>14240257</v>
          </cell>
          <cell r="AB162">
            <v>18610561</v>
          </cell>
          <cell r="AC162">
            <v>0</v>
          </cell>
          <cell r="AD162">
            <v>27060214</v>
          </cell>
          <cell r="AE162">
            <v>2104561</v>
          </cell>
          <cell r="AF162">
            <v>44480</v>
          </cell>
          <cell r="AH162">
            <v>1477734</v>
          </cell>
          <cell r="AI162">
            <v>3626775</v>
          </cell>
          <cell r="AJ162">
            <v>16146683</v>
          </cell>
          <cell r="AL162">
            <v>5038052</v>
          </cell>
          <cell r="AM162">
            <v>21184735</v>
          </cell>
          <cell r="AN162">
            <v>0</v>
          </cell>
          <cell r="AO162">
            <v>24811510</v>
          </cell>
          <cell r="AP162">
            <v>1751550</v>
          </cell>
          <cell r="AQ162">
            <v>497154</v>
          </cell>
          <cell r="AR162">
            <v>2248704</v>
          </cell>
          <cell r="AS162">
            <v>27060214</v>
          </cell>
          <cell r="AT162">
            <v>7391003</v>
          </cell>
          <cell r="AV162">
            <v>-8564</v>
          </cell>
          <cell r="AW162">
            <v>7382439</v>
          </cell>
          <cell r="AX162">
            <v>63838</v>
          </cell>
          <cell r="AY162">
            <v>-4858547</v>
          </cell>
          <cell r="AZ162">
            <v>2587730</v>
          </cell>
          <cell r="BA162">
            <v>-850784</v>
          </cell>
          <cell r="BB162">
            <v>52565</v>
          </cell>
          <cell r="BC162">
            <v>120656</v>
          </cell>
          <cell r="BD162">
            <v>1910167</v>
          </cell>
          <cell r="BE162">
            <v>-158617</v>
          </cell>
          <cell r="BG162">
            <v>1751550</v>
          </cell>
          <cell r="BI162">
            <v>1751550</v>
          </cell>
          <cell r="BJ162">
            <v>1635627</v>
          </cell>
          <cell r="BK162">
            <v>4223357</v>
          </cell>
          <cell r="BL162">
            <v>7454841</v>
          </cell>
          <cell r="BM162">
            <v>17480012.999999996</v>
          </cell>
          <cell r="BN162">
            <v>0</v>
          </cell>
          <cell r="BO162">
            <v>0</v>
          </cell>
          <cell r="BP162">
            <v>0</v>
          </cell>
          <cell r="BQ162">
            <v>0</v>
          </cell>
          <cell r="BR162">
            <v>0</v>
          </cell>
          <cell r="BS162">
            <v>0</v>
          </cell>
          <cell r="BT162">
            <v>0</v>
          </cell>
          <cell r="BU162">
            <v>0</v>
          </cell>
          <cell r="BV162">
            <v>0</v>
          </cell>
          <cell r="BW162">
            <v>0</v>
          </cell>
          <cell r="BX162">
            <v>0</v>
          </cell>
          <cell r="BY162">
            <v>2.3297979609984076</v>
          </cell>
          <cell r="BZ162">
            <v>2.2776761723569838</v>
          </cell>
          <cell r="CA162">
            <v>9.6678786356871989</v>
          </cell>
          <cell r="CB162">
            <v>1895.7496496964036</v>
          </cell>
          <cell r="CC162">
            <v>8260619</v>
          </cell>
          <cell r="CD162">
            <v>4633844</v>
          </cell>
          <cell r="CE162">
            <v>0.35011892161321001</v>
          </cell>
          <cell r="CF162">
            <v>0.23698407374479485</v>
          </cell>
          <cell r="CG162">
            <v>1.5185605999123504</v>
          </cell>
          <cell r="CH162">
            <v>6.4727869483958991E-2</v>
          </cell>
          <cell r="CI162">
            <v>0.77891532189207646</v>
          </cell>
          <cell r="CJ162">
            <v>11.033693185052368</v>
          </cell>
          <cell r="CK162">
            <v>5.8748313249389055</v>
          </cell>
          <cell r="CL162">
            <v>0.23140104860797434</v>
          </cell>
          <cell r="CM162">
            <v>3.0415828224320158</v>
          </cell>
          <cell r="CN162">
            <v>4.964076663406928</v>
          </cell>
          <cell r="CO162">
            <v>0.91689999199562866</v>
          </cell>
          <cell r="CP162">
            <v>0</v>
          </cell>
          <cell r="CQ162">
            <v>0.77405540909591497</v>
          </cell>
        </row>
        <row r="163">
          <cell r="A163" t="str">
            <v>24NonFin2017</v>
          </cell>
          <cell r="B163">
            <v>24</v>
          </cell>
          <cell r="C163">
            <v>3</v>
          </cell>
          <cell r="D163" t="str">
            <v>5221</v>
          </cell>
          <cell r="E163" t="str">
            <v>NonFin</v>
          </cell>
          <cell r="F163" t="str">
            <v>MP (27)</v>
          </cell>
          <cell r="G163" t="str">
            <v>Monteput</v>
          </cell>
          <cell r="H163" t="str">
            <v>Transportation</v>
          </cell>
          <cell r="I163" t="str">
            <v>Transportation</v>
          </cell>
          <cell r="J163" t="str">
            <v>Transport</v>
          </cell>
          <cell r="K163" t="str">
            <v>Transport</v>
          </cell>
          <cell r="L163" t="str">
            <v>Транспорт</v>
          </cell>
          <cell r="M163" t="str">
            <v>Service activities incidental to land transportation</v>
          </cell>
          <cell r="N163" t="str">
            <v>LLC</v>
          </cell>
          <cell r="O163" t="str">
            <v>Ministry of Capital Investments</v>
          </cell>
          <cell r="P163">
            <v>2017</v>
          </cell>
          <cell r="Q163">
            <v>1</v>
          </cell>
          <cell r="U163">
            <v>2278421</v>
          </cell>
          <cell r="V163">
            <v>44609</v>
          </cell>
          <cell r="W163">
            <v>53316</v>
          </cell>
          <cell r="X163">
            <v>4580568</v>
          </cell>
          <cell r="Y163">
            <v>6956914</v>
          </cell>
          <cell r="Z163">
            <v>4922483</v>
          </cell>
          <cell r="AA163">
            <v>13027891</v>
          </cell>
          <cell r="AB163">
            <v>17950374</v>
          </cell>
          <cell r="AC163">
            <v>0</v>
          </cell>
          <cell r="AD163">
            <v>24907288</v>
          </cell>
          <cell r="AE163">
            <v>2044404</v>
          </cell>
          <cell r="AF163">
            <v>71522</v>
          </cell>
          <cell r="AH163">
            <v>1119703</v>
          </cell>
          <cell r="AI163">
            <v>3235629</v>
          </cell>
          <cell r="AJ163">
            <v>18671831</v>
          </cell>
          <cell r="AL163">
            <v>323515</v>
          </cell>
          <cell r="AM163">
            <v>18995346</v>
          </cell>
          <cell r="AN163">
            <v>0</v>
          </cell>
          <cell r="AO163">
            <v>22230975</v>
          </cell>
          <cell r="AP163">
            <v>2131818</v>
          </cell>
          <cell r="AQ163">
            <v>497153</v>
          </cell>
          <cell r="AR163">
            <v>2628971</v>
          </cell>
          <cell r="AS163">
            <v>24859946</v>
          </cell>
          <cell r="AT163">
            <v>8229135</v>
          </cell>
          <cell r="AV163">
            <v>-5752</v>
          </cell>
          <cell r="AW163">
            <v>8223383</v>
          </cell>
          <cell r="AX163">
            <v>109443</v>
          </cell>
          <cell r="AY163">
            <v>-5289311</v>
          </cell>
          <cell r="AZ163">
            <v>3043515</v>
          </cell>
          <cell r="BA163">
            <v>-779903</v>
          </cell>
          <cell r="BB163">
            <v>53723</v>
          </cell>
          <cell r="BC163">
            <v>46065</v>
          </cell>
          <cell r="BD163">
            <v>2363400</v>
          </cell>
          <cell r="BE163">
            <v>-231582</v>
          </cell>
          <cell r="BG163">
            <v>2131818</v>
          </cell>
          <cell r="BI163">
            <v>2131818</v>
          </cell>
          <cell r="BJ163">
            <v>1535073</v>
          </cell>
          <cell r="BK163">
            <v>4578588</v>
          </cell>
          <cell r="BL163">
            <v>8338578</v>
          </cell>
          <cell r="BM163">
            <v>16146679.659999995</v>
          </cell>
          <cell r="BN163">
            <v>0</v>
          </cell>
          <cell r="BO163">
            <v>0</v>
          </cell>
          <cell r="BP163">
            <v>0</v>
          </cell>
          <cell r="BQ163">
            <v>0</v>
          </cell>
          <cell r="BR163">
            <v>0</v>
          </cell>
          <cell r="BS163">
            <v>0</v>
          </cell>
          <cell r="BT163">
            <v>0</v>
          </cell>
          <cell r="BU163">
            <v>0</v>
          </cell>
          <cell r="BV163">
            <v>0</v>
          </cell>
          <cell r="BW163">
            <v>0</v>
          </cell>
          <cell r="BX163">
            <v>0</v>
          </cell>
          <cell r="BY163">
            <v>2.1500963182120074</v>
          </cell>
          <cell r="BZ163">
            <v>2.133618532903494</v>
          </cell>
          <cell r="CA163">
            <v>1.9786143987186988</v>
          </cell>
          <cell r="CB163">
            <v>4538.5135605006953</v>
          </cell>
          <cell r="CC163">
            <v>6903598</v>
          </cell>
          <cell r="CD163">
            <v>3667969</v>
          </cell>
          <cell r="CE163">
            <v>0.36984628396544716</v>
          </cell>
          <cell r="CF163">
            <v>0.25905736143592251</v>
          </cell>
          <cell r="CG163">
            <v>1.5541146535933568</v>
          </cell>
          <cell r="CH163">
            <v>8.5590129282642091E-2</v>
          </cell>
          <cell r="CI163">
            <v>0.81089445262043591</v>
          </cell>
          <cell r="CJ163">
            <v>8.4561507144810655</v>
          </cell>
          <cell r="CK163">
            <v>4.8554215841215678</v>
          </cell>
          <cell r="CL163">
            <v>0.22101448453350717</v>
          </cell>
          <cell r="CM163">
            <v>3.9024276095873462</v>
          </cell>
          <cell r="CN163">
            <v>5.8707146914423971</v>
          </cell>
          <cell r="CO163">
            <v>0.89254900011594995</v>
          </cell>
          <cell r="CP163">
            <v>0</v>
          </cell>
          <cell r="CQ163">
            <v>0.73498011291613508</v>
          </cell>
        </row>
        <row r="164">
          <cell r="A164" t="str">
            <v>24NonFin2018</v>
          </cell>
          <cell r="B164">
            <v>24</v>
          </cell>
          <cell r="C164">
            <v>3</v>
          </cell>
          <cell r="D164" t="str">
            <v>5221</v>
          </cell>
          <cell r="E164" t="str">
            <v>NonFin</v>
          </cell>
          <cell r="F164" t="str">
            <v>MP (27)</v>
          </cell>
          <cell r="G164" t="str">
            <v>Monteput</v>
          </cell>
          <cell r="H164" t="str">
            <v>Transportation</v>
          </cell>
          <cell r="I164" t="str">
            <v>Transportation</v>
          </cell>
          <cell r="J164" t="str">
            <v>Transport</v>
          </cell>
          <cell r="K164" t="str">
            <v>Transport</v>
          </cell>
          <cell r="L164" t="str">
            <v>Транспорт</v>
          </cell>
          <cell r="M164" t="str">
            <v>Service activities incidental to land transportation</v>
          </cell>
          <cell r="N164" t="str">
            <v>LLC</v>
          </cell>
          <cell r="O164" t="str">
            <v>Ministry of Capital Investments</v>
          </cell>
          <cell r="P164">
            <v>2018</v>
          </cell>
          <cell r="Q164">
            <v>1</v>
          </cell>
          <cell r="U164">
            <v>1230389</v>
          </cell>
          <cell r="V164">
            <v>42817</v>
          </cell>
          <cell r="W164">
            <v>75081</v>
          </cell>
          <cell r="X164">
            <v>3904810</v>
          </cell>
          <cell r="Y164">
            <v>5253097</v>
          </cell>
          <cell r="Z164">
            <v>5093992</v>
          </cell>
          <cell r="AA164">
            <v>11604076</v>
          </cell>
          <cell r="AB164">
            <v>16698068</v>
          </cell>
          <cell r="AC164">
            <v>0</v>
          </cell>
          <cell r="AD164">
            <v>21951165</v>
          </cell>
          <cell r="AE164">
            <v>1984249</v>
          </cell>
          <cell r="AF164">
            <v>40067</v>
          </cell>
          <cell r="AH164">
            <v>830456</v>
          </cell>
          <cell r="AI164">
            <v>2854772</v>
          </cell>
          <cell r="AJ164">
            <v>16687582</v>
          </cell>
          <cell r="AL164">
            <v>387731</v>
          </cell>
          <cell r="AM164">
            <v>17075313</v>
          </cell>
          <cell r="AN164">
            <v>0</v>
          </cell>
          <cell r="AO164">
            <v>19930085</v>
          </cell>
          <cell r="AP164">
            <v>1523927</v>
          </cell>
          <cell r="AQ164">
            <v>497153</v>
          </cell>
          <cell r="AR164">
            <v>2021080</v>
          </cell>
          <cell r="AS164">
            <v>21951165</v>
          </cell>
          <cell r="AT164">
            <v>8028079</v>
          </cell>
          <cell r="AV164">
            <v>-5174</v>
          </cell>
          <cell r="AW164">
            <v>8022905</v>
          </cell>
          <cell r="AX164">
            <v>113536</v>
          </cell>
          <cell r="AY164">
            <v>-6386787</v>
          </cell>
          <cell r="AZ164">
            <v>1749654</v>
          </cell>
          <cell r="BA164">
            <v>-711072</v>
          </cell>
          <cell r="BB164">
            <v>630537</v>
          </cell>
          <cell r="BC164">
            <v>-71264</v>
          </cell>
          <cell r="BD164">
            <v>1597855</v>
          </cell>
          <cell r="BE164">
            <v>-73928</v>
          </cell>
          <cell r="BG164">
            <v>1523927</v>
          </cell>
          <cell r="BI164">
            <v>1523927</v>
          </cell>
          <cell r="BJ164">
            <v>1651837</v>
          </cell>
          <cell r="BK164">
            <v>3401491</v>
          </cell>
          <cell r="BL164">
            <v>8141615</v>
          </cell>
          <cell r="BM164">
            <v>14813346.319999995</v>
          </cell>
          <cell r="BN164">
            <v>0</v>
          </cell>
          <cell r="BO164">
            <v>0</v>
          </cell>
          <cell r="BP164">
            <v>0</v>
          </cell>
          <cell r="BQ164">
            <v>0</v>
          </cell>
          <cell r="BR164">
            <v>0</v>
          </cell>
          <cell r="BS164">
            <v>0</v>
          </cell>
          <cell r="BT164">
            <v>0</v>
          </cell>
          <cell r="BU164">
            <v>0</v>
          </cell>
          <cell r="BV164">
            <v>0</v>
          </cell>
          <cell r="BW164">
            <v>0</v>
          </cell>
          <cell r="BX164">
            <v>0</v>
          </cell>
          <cell r="BY164">
            <v>1.8401108740032479</v>
          </cell>
          <cell r="BZ164">
            <v>1.8138107001189587</v>
          </cell>
          <cell r="CA164">
            <v>1.946692975990894</v>
          </cell>
          <cell r="CB164">
            <v>2826.5278314650172</v>
          </cell>
          <cell r="CC164">
            <v>5178016</v>
          </cell>
          <cell r="CD164">
            <v>2323244</v>
          </cell>
          <cell r="CE164">
            <v>0.21794180151939213</v>
          </cell>
          <cell r="CF164">
            <v>0.18982461433177228</v>
          </cell>
          <cell r="CG164">
            <v>1.2559649534782831</v>
          </cell>
          <cell r="CH164">
            <v>6.9423513512836335E-2</v>
          </cell>
          <cell r="CI164">
            <v>0.75401616957270368</v>
          </cell>
          <cell r="CJ164">
            <v>9.8611064381419826</v>
          </cell>
          <cell r="CK164">
            <v>5.8592202654659387</v>
          </cell>
          <cell r="CL164">
            <v>0.18217233221530335</v>
          </cell>
          <cell r="CM164">
            <v>2.460586269744836</v>
          </cell>
          <cell r="CN164">
            <v>4.7836098172899506</v>
          </cell>
          <cell r="CO164">
            <v>0.9079283491331781</v>
          </cell>
          <cell r="CP164">
            <v>0</v>
          </cell>
          <cell r="CQ164">
            <v>0.94988156526684198</v>
          </cell>
        </row>
        <row r="165">
          <cell r="A165" t="str">
            <v>24NonFin2019</v>
          </cell>
          <cell r="B165">
            <v>24</v>
          </cell>
          <cell r="C165">
            <v>3</v>
          </cell>
          <cell r="D165" t="str">
            <v>5221</v>
          </cell>
          <cell r="E165" t="str">
            <v>NonFin</v>
          </cell>
          <cell r="F165" t="str">
            <v>MP (27)</v>
          </cell>
          <cell r="G165" t="str">
            <v>Monteput</v>
          </cell>
          <cell r="H165" t="str">
            <v>Transportation</v>
          </cell>
          <cell r="I165" t="str">
            <v>Transportation</v>
          </cell>
          <cell r="J165" t="str">
            <v>Transport</v>
          </cell>
          <cell r="K165" t="str">
            <v>Transport</v>
          </cell>
          <cell r="L165" t="str">
            <v>Транспорт</v>
          </cell>
          <cell r="M165" t="str">
            <v>Service activities incidental to land transportation</v>
          </cell>
          <cell r="N165" t="str">
            <v>LLC</v>
          </cell>
          <cell r="O165" t="str">
            <v>Ministry of Capital Investments</v>
          </cell>
          <cell r="P165">
            <v>2019</v>
          </cell>
          <cell r="Q165">
            <v>1</v>
          </cell>
          <cell r="U165">
            <v>1999155</v>
          </cell>
          <cell r="V165">
            <v>45510</v>
          </cell>
          <cell r="W165">
            <v>62740</v>
          </cell>
          <cell r="X165">
            <v>3302738</v>
          </cell>
          <cell r="Y165">
            <v>5410143</v>
          </cell>
          <cell r="Z165">
            <v>5614798</v>
          </cell>
          <cell r="AA165">
            <v>10303387</v>
          </cell>
          <cell r="AB165">
            <v>15918185</v>
          </cell>
          <cell r="AC165">
            <v>0</v>
          </cell>
          <cell r="AD165">
            <v>21328328</v>
          </cell>
          <cell r="AE165">
            <v>1924093</v>
          </cell>
          <cell r="AF165">
            <v>58752</v>
          </cell>
          <cell r="AH165">
            <v>1361306</v>
          </cell>
          <cell r="AI165">
            <v>3344151</v>
          </cell>
          <cell r="AJ165">
            <v>15312950</v>
          </cell>
          <cell r="AL165">
            <v>809520</v>
          </cell>
          <cell r="AM165">
            <v>16122470</v>
          </cell>
          <cell r="AN165">
            <v>0</v>
          </cell>
          <cell r="AO165">
            <v>19466621</v>
          </cell>
          <cell r="AP165">
            <v>1364554</v>
          </cell>
          <cell r="AQ165">
            <v>497153</v>
          </cell>
          <cell r="AR165">
            <v>1861707</v>
          </cell>
          <cell r="AS165">
            <v>21328328</v>
          </cell>
          <cell r="AT165">
            <v>7886355</v>
          </cell>
          <cell r="AV165">
            <v>-370689</v>
          </cell>
          <cell r="AW165">
            <v>7515666</v>
          </cell>
          <cell r="AX165">
            <v>204804</v>
          </cell>
          <cell r="AY165">
            <v>-5825822</v>
          </cell>
          <cell r="AZ165">
            <v>1894648</v>
          </cell>
          <cell r="BB165">
            <v>0</v>
          </cell>
          <cell r="BC165">
            <v>-208825</v>
          </cell>
          <cell r="BD165">
            <v>1685823</v>
          </cell>
          <cell r="BE165">
            <v>-118282</v>
          </cell>
          <cell r="BF165">
            <v>0</v>
          </cell>
          <cell r="BG165">
            <v>1567541</v>
          </cell>
          <cell r="BI165">
            <v>1567541</v>
          </cell>
          <cell r="BJ165">
            <v>2943818</v>
          </cell>
          <cell r="BK165">
            <v>4838466</v>
          </cell>
          <cell r="BL165">
            <v>8091159</v>
          </cell>
          <cell r="BM165">
            <v>13480012.979999995</v>
          </cell>
          <cell r="BN165">
            <v>0</v>
          </cell>
          <cell r="BO165">
            <v>0</v>
          </cell>
          <cell r="BP165">
            <v>0</v>
          </cell>
          <cell r="BQ165">
            <v>0</v>
          </cell>
          <cell r="BR165">
            <v>0</v>
          </cell>
          <cell r="BS165">
            <v>0</v>
          </cell>
          <cell r="BT165">
            <v>0</v>
          </cell>
          <cell r="BU165">
            <v>0</v>
          </cell>
          <cell r="BV165">
            <v>0</v>
          </cell>
          <cell r="BW165">
            <v>0</v>
          </cell>
          <cell r="BX165">
            <v>0</v>
          </cell>
          <cell r="BY165">
            <v>1.6177926774239559</v>
          </cell>
          <cell r="BZ165">
            <v>1.5990315628690213</v>
          </cell>
          <cell r="CA165">
            <v>2.1063152749273906</v>
          </cell>
          <cell r="CB165">
            <v>57.850327363369296</v>
          </cell>
          <cell r="CC165">
            <v>5347403</v>
          </cell>
          <cell r="CD165">
            <v>2003252</v>
          </cell>
          <cell r="CE165">
            <v>0.24024381352348456</v>
          </cell>
          <cell r="CF165">
            <v>0.19876622343275188</v>
          </cell>
          <cell r="CG165">
            <v>1.2727089486325449</v>
          </cell>
          <cell r="CH165">
            <v>7.349572831025479E-2</v>
          </cell>
          <cell r="CI165">
            <v>0.84199124781719148</v>
          </cell>
          <cell r="CJ165">
            <v>10.456329057150239</v>
          </cell>
          <cell r="CK165">
            <v>4.0233042869372238</v>
          </cell>
          <cell r="CL165">
            <v>0.28070162614318478</v>
          </cell>
          <cell r="CM165" t="str">
            <v/>
          </cell>
          <cell r="CN165" t="str">
            <v/>
          </cell>
          <cell r="CO165">
            <v>0.91271200442903921</v>
          </cell>
          <cell r="CP165">
            <v>0</v>
          </cell>
          <cell r="CQ165">
            <v>0.76583725520657797</v>
          </cell>
        </row>
        <row r="166">
          <cell r="A166" t="str">
            <v>24NonFin2020</v>
          </cell>
          <cell r="B166">
            <v>24</v>
          </cell>
          <cell r="C166">
            <v>3</v>
          </cell>
          <cell r="D166" t="str">
            <v>5221</v>
          </cell>
          <cell r="E166" t="str">
            <v>NonFin</v>
          </cell>
          <cell r="F166" t="str">
            <v>MP (27)</v>
          </cell>
          <cell r="G166" t="str">
            <v>Monteput</v>
          </cell>
          <cell r="H166" t="str">
            <v>Transportation</v>
          </cell>
          <cell r="I166" t="str">
            <v>Transportation</v>
          </cell>
          <cell r="J166" t="str">
            <v>Transport</v>
          </cell>
          <cell r="K166" t="str">
            <v>Transport</v>
          </cell>
          <cell r="L166" t="str">
            <v>Транспорт</v>
          </cell>
          <cell r="M166" t="str">
            <v>Service activities incidental to land transportation</v>
          </cell>
          <cell r="N166" t="str">
            <v>LLC</v>
          </cell>
          <cell r="O166" t="str">
            <v>Ministry of Capital Investments</v>
          </cell>
          <cell r="P166">
            <v>2020</v>
          </cell>
          <cell r="Q166">
            <v>1</v>
          </cell>
          <cell r="U166">
            <v>1548775</v>
          </cell>
          <cell r="V166">
            <v>13575</v>
          </cell>
          <cell r="W166">
            <v>45987</v>
          </cell>
          <cell r="X166">
            <v>6409506</v>
          </cell>
          <cell r="Y166">
            <v>8017843</v>
          </cell>
          <cell r="Z166">
            <v>28163531</v>
          </cell>
          <cell r="AA166">
            <v>9045336</v>
          </cell>
          <cell r="AB166">
            <v>37208867</v>
          </cell>
          <cell r="AC166">
            <v>0</v>
          </cell>
          <cell r="AD166">
            <v>45226710</v>
          </cell>
          <cell r="AE166">
            <v>1863936</v>
          </cell>
          <cell r="AF166">
            <v>109892</v>
          </cell>
          <cell r="AH166">
            <v>1766433</v>
          </cell>
          <cell r="AI166">
            <v>3740261</v>
          </cell>
          <cell r="AJ166">
            <v>39095861</v>
          </cell>
          <cell r="AL166">
            <v>1860601</v>
          </cell>
          <cell r="AM166">
            <v>40956462</v>
          </cell>
          <cell r="AN166">
            <v>0</v>
          </cell>
          <cell r="AO166">
            <v>44696723</v>
          </cell>
          <cell r="AP166">
            <v>32834</v>
          </cell>
          <cell r="AQ166">
            <v>497153</v>
          </cell>
          <cell r="AR166">
            <v>529987</v>
          </cell>
          <cell r="AS166">
            <v>45226710</v>
          </cell>
          <cell r="AT166">
            <v>5678236</v>
          </cell>
          <cell r="AV166">
            <v>-287991</v>
          </cell>
          <cell r="AW166">
            <v>5390245</v>
          </cell>
          <cell r="AX166">
            <v>182189</v>
          </cell>
          <cell r="AY166">
            <v>-5024049</v>
          </cell>
          <cell r="AZ166">
            <v>548385</v>
          </cell>
          <cell r="BA166">
            <v>-621661</v>
          </cell>
          <cell r="BB166">
            <v>8</v>
          </cell>
          <cell r="BC166">
            <v>115361</v>
          </cell>
          <cell r="BD166">
            <v>42093</v>
          </cell>
          <cell r="BE166">
            <v>-9261</v>
          </cell>
          <cell r="BF166">
            <v>0</v>
          </cell>
          <cell r="BG166">
            <v>32832</v>
          </cell>
          <cell r="BI166">
            <v>32832</v>
          </cell>
          <cell r="BJ166">
            <v>1613472</v>
          </cell>
          <cell r="BK166">
            <v>2161857</v>
          </cell>
          <cell r="BL166">
            <v>5860425</v>
          </cell>
          <cell r="BM166">
            <v>12146679.639999995</v>
          </cell>
          <cell r="BN166">
            <v>0</v>
          </cell>
          <cell r="BO166">
            <v>0</v>
          </cell>
          <cell r="BP166">
            <v>0</v>
          </cell>
          <cell r="BQ166">
            <v>0</v>
          </cell>
          <cell r="BR166">
            <v>0</v>
          </cell>
          <cell r="BS166">
            <v>0</v>
          </cell>
          <cell r="BT166">
            <v>0</v>
          </cell>
          <cell r="BU166">
            <v>0</v>
          </cell>
          <cell r="BV166">
            <v>0</v>
          </cell>
          <cell r="BW166">
            <v>0</v>
          </cell>
          <cell r="BX166">
            <v>0</v>
          </cell>
          <cell r="BY166">
            <v>2.1436586911982882</v>
          </cell>
          <cell r="BZ166">
            <v>2.1313635599226899</v>
          </cell>
          <cell r="CA166">
            <v>0.87260814802343545</v>
          </cell>
          <cell r="CB166">
            <v>139.2771996347108</v>
          </cell>
          <cell r="CC166">
            <v>7971856</v>
          </cell>
          <cell r="CD166">
            <v>4231595</v>
          </cell>
          <cell r="CE166">
            <v>9.6576648099867629E-2</v>
          </cell>
          <cell r="CF166">
            <v>5.7820773916406436E-3</v>
          </cell>
          <cell r="CG166">
            <v>1.0689369808962281</v>
          </cell>
          <cell r="CH166">
            <v>7.2594270067400431E-4</v>
          </cell>
          <cell r="CI166">
            <v>6.1948689307473583E-2</v>
          </cell>
          <cell r="CJ166">
            <v>84.335508229447143</v>
          </cell>
          <cell r="CK166">
            <v>20.67515242682564</v>
          </cell>
          <cell r="CL166">
            <v>5.2779973494497541E-2</v>
          </cell>
          <cell r="CM166">
            <v>0.88212868428291302</v>
          </cell>
          <cell r="CN166">
            <v>3.4775496613105856</v>
          </cell>
          <cell r="CO166">
            <v>0.98828154866891715</v>
          </cell>
          <cell r="CP166">
            <v>0</v>
          </cell>
          <cell r="CQ166">
            <v>1.012504895122794</v>
          </cell>
        </row>
        <row r="167">
          <cell r="A167" t="str">
            <v>24NonFin2021</v>
          </cell>
          <cell r="B167">
            <v>24</v>
          </cell>
          <cell r="C167">
            <v>3</v>
          </cell>
          <cell r="D167" t="str">
            <v>5221</v>
          </cell>
          <cell r="E167" t="str">
            <v>NonFin</v>
          </cell>
          <cell r="F167" t="str">
            <v>MP (27)</v>
          </cell>
          <cell r="G167" t="str">
            <v>Monteput</v>
          </cell>
          <cell r="H167" t="str">
            <v>Transportation</v>
          </cell>
          <cell r="I167" t="str">
            <v>Transportation</v>
          </cell>
          <cell r="J167" t="str">
            <v>Transport</v>
          </cell>
          <cell r="K167" t="str">
            <v>Transport</v>
          </cell>
          <cell r="L167" t="str">
            <v>Транспорт</v>
          </cell>
          <cell r="M167" t="str">
            <v>Service activities incidental to land transportation</v>
          </cell>
          <cell r="N167" t="str">
            <v>LLC</v>
          </cell>
          <cell r="O167" t="str">
            <v>Ministry of Capital Investments</v>
          </cell>
          <cell r="P167">
            <v>2021</v>
          </cell>
          <cell r="Q167">
            <v>1</v>
          </cell>
          <cell r="U167">
            <v>1701006</v>
          </cell>
          <cell r="V167">
            <v>10962</v>
          </cell>
          <cell r="W167">
            <v>41584</v>
          </cell>
          <cell r="X167">
            <v>5936279</v>
          </cell>
          <cell r="Y167">
            <v>7689831</v>
          </cell>
          <cell r="Z167">
            <v>35656410</v>
          </cell>
          <cell r="AA167">
            <v>7709427</v>
          </cell>
          <cell r="AB167">
            <v>43365837</v>
          </cell>
          <cell r="AC167">
            <v>0</v>
          </cell>
          <cell r="AD167">
            <v>51055668</v>
          </cell>
          <cell r="AE167">
            <v>1803780</v>
          </cell>
          <cell r="AF167">
            <v>122520</v>
          </cell>
          <cell r="AH167">
            <v>583123</v>
          </cell>
          <cell r="AI167">
            <v>2509423</v>
          </cell>
          <cell r="AJ167">
            <v>44964079</v>
          </cell>
          <cell r="AL167">
            <v>2318854</v>
          </cell>
          <cell r="AM167">
            <v>47282933</v>
          </cell>
          <cell r="AN167">
            <v>0</v>
          </cell>
          <cell r="AO167">
            <v>49792356</v>
          </cell>
          <cell r="AP167">
            <v>766159</v>
          </cell>
          <cell r="AQ167">
            <v>497153</v>
          </cell>
          <cell r="AR167">
            <v>1263312</v>
          </cell>
          <cell r="AS167">
            <v>51055668</v>
          </cell>
          <cell r="AT167">
            <v>7303152</v>
          </cell>
          <cell r="AV167">
            <v>-269056</v>
          </cell>
          <cell r="AW167">
            <v>7034096</v>
          </cell>
          <cell r="AX167">
            <v>49938</v>
          </cell>
          <cell r="AY167">
            <v>-5711913</v>
          </cell>
          <cell r="AZ167">
            <v>1372121</v>
          </cell>
          <cell r="BA167">
            <v>-558379</v>
          </cell>
          <cell r="BB167">
            <v>1</v>
          </cell>
          <cell r="BC167">
            <v>33837</v>
          </cell>
          <cell r="BD167">
            <v>847580</v>
          </cell>
          <cell r="BE167">
            <v>-81421</v>
          </cell>
          <cell r="BF167">
            <v>0</v>
          </cell>
          <cell r="BG167">
            <v>766159</v>
          </cell>
          <cell r="BI167">
            <v>766159</v>
          </cell>
          <cell r="BJ167">
            <v>1599467</v>
          </cell>
          <cell r="BK167">
            <v>2971588</v>
          </cell>
          <cell r="BL167">
            <v>7353090</v>
          </cell>
          <cell r="BY167">
            <v>3.0643821308723163</v>
          </cell>
          <cell r="BZ167">
            <v>3.0478109908134261</v>
          </cell>
          <cell r="CA167">
            <v>0.54786344307225154</v>
          </cell>
          <cell r="CB167">
            <v>166.21000832540437</v>
          </cell>
          <cell r="CC167">
            <v>7648247</v>
          </cell>
          <cell r="CD167">
            <v>5138824</v>
          </cell>
          <cell r="CE167">
            <v>0.18788065755717531</v>
          </cell>
          <cell r="CF167">
            <v>0.10490799041290665</v>
          </cell>
          <cell r="CG167">
            <v>1.2210650147158428</v>
          </cell>
          <cell r="CH167">
            <v>1.5006345622585919E-2</v>
          </cell>
          <cell r="CI167">
            <v>0.60646855250326126</v>
          </cell>
          <cell r="CJ167">
            <v>39.41413997492306</v>
          </cell>
          <cell r="CK167">
            <v>16.756143853050961</v>
          </cell>
          <cell r="CL167">
            <v>6.3539107060684566E-2</v>
          </cell>
          <cell r="CM167">
            <v>2.4573291617342341</v>
          </cell>
          <cell r="CN167">
            <v>5.3218118876247136</v>
          </cell>
          <cell r="CO167">
            <v>0.97525618507234102</v>
          </cell>
          <cell r="CP167">
            <v>0</v>
          </cell>
          <cell r="CQ167">
            <v>0.8893334638906909</v>
          </cell>
        </row>
        <row r="168">
          <cell r="A168" t="str">
            <v>24NonFin2022</v>
          </cell>
          <cell r="B168">
            <v>24</v>
          </cell>
          <cell r="C168">
            <v>3</v>
          </cell>
          <cell r="D168" t="str">
            <v>5221</v>
          </cell>
          <cell r="E168" t="str">
            <v>NonFin</v>
          </cell>
          <cell r="F168" t="str">
            <v>MP (27)</v>
          </cell>
          <cell r="G168" t="str">
            <v>Monteput</v>
          </cell>
          <cell r="H168" t="str">
            <v>Transportation</v>
          </cell>
          <cell r="I168" t="str">
            <v>Transportation</v>
          </cell>
          <cell r="J168" t="str">
            <v>Transport</v>
          </cell>
          <cell r="K168" t="str">
            <v>Transport</v>
          </cell>
          <cell r="L168" t="str">
            <v>Транспорт</v>
          </cell>
          <cell r="M168" t="str">
            <v>Service activities incidental to land transportation</v>
          </cell>
          <cell r="N168" t="str">
            <v>LLC</v>
          </cell>
          <cell r="O168" t="str">
            <v>Ministry of Capital Investments</v>
          </cell>
          <cell r="P168">
            <v>2022</v>
          </cell>
          <cell r="Q168">
            <v>1</v>
          </cell>
          <cell r="U168">
            <v>6926745</v>
          </cell>
          <cell r="V168">
            <v>30296</v>
          </cell>
          <cell r="W168">
            <v>203566</v>
          </cell>
          <cell r="X168">
            <v>6487299</v>
          </cell>
          <cell r="Y168">
            <v>13647906</v>
          </cell>
          <cell r="Z168">
            <v>52299647</v>
          </cell>
          <cell r="AA168">
            <v>6279358</v>
          </cell>
          <cell r="AB168">
            <v>58579005</v>
          </cell>
          <cell r="AC168">
            <v>0</v>
          </cell>
          <cell r="AD168">
            <v>72226911</v>
          </cell>
          <cell r="AE168">
            <v>6562781</v>
          </cell>
          <cell r="AF168">
            <v>696165</v>
          </cell>
          <cell r="AH168">
            <v>300378</v>
          </cell>
          <cell r="AI168">
            <v>7559324</v>
          </cell>
          <cell r="AJ168">
            <v>49573717</v>
          </cell>
          <cell r="AL168">
            <v>10953119</v>
          </cell>
          <cell r="AM168">
            <v>60526836</v>
          </cell>
          <cell r="AN168">
            <v>0</v>
          </cell>
          <cell r="AO168">
            <v>68086160</v>
          </cell>
          <cell r="AP168">
            <v>3643598</v>
          </cell>
          <cell r="AQ168">
            <v>497153</v>
          </cell>
          <cell r="AR168">
            <v>4140751</v>
          </cell>
          <cell r="AS168">
            <v>72226911</v>
          </cell>
          <cell r="AT168">
            <v>12594656</v>
          </cell>
          <cell r="AV168">
            <v>-1083741</v>
          </cell>
          <cell r="AW168">
            <v>11510915</v>
          </cell>
          <cell r="AX168">
            <v>201702</v>
          </cell>
          <cell r="AY168">
            <v>-7715282</v>
          </cell>
          <cell r="AZ168">
            <v>3997335</v>
          </cell>
          <cell r="BA168">
            <v>-763271</v>
          </cell>
          <cell r="BB168">
            <v>23</v>
          </cell>
          <cell r="BC168">
            <v>23917</v>
          </cell>
          <cell r="BD168">
            <v>3258004</v>
          </cell>
          <cell r="BE168">
            <v>-380564</v>
          </cell>
          <cell r="BF168">
            <v>0</v>
          </cell>
          <cell r="BG168">
            <v>2877440</v>
          </cell>
          <cell r="BI168">
            <v>2877440</v>
          </cell>
          <cell r="BJ168">
            <v>1794294</v>
          </cell>
          <cell r="BK168">
            <v>5791629</v>
          </cell>
          <cell r="BL168">
            <v>12796358</v>
          </cell>
          <cell r="BY168">
            <v>1.8054400102443022</v>
          </cell>
          <cell r="BZ168">
            <v>1.7785108827191427</v>
          </cell>
          <cell r="CA168">
            <v>0.87799460342545288</v>
          </cell>
          <cell r="CB168">
            <v>234.46582255354369</v>
          </cell>
          <cell r="CC168">
            <v>13444340</v>
          </cell>
          <cell r="CD168">
            <v>5885016</v>
          </cell>
          <cell r="CE168">
            <v>0.3173834203967143</v>
          </cell>
          <cell r="CF168">
            <v>0.22846515220423647</v>
          </cell>
          <cell r="CG168">
            <v>1.431369823672469</v>
          </cell>
          <cell r="CH168">
            <v>3.9838890521013699E-2</v>
          </cell>
          <cell r="CI168">
            <v>0.69490775948614147</v>
          </cell>
          <cell r="CJ168">
            <v>16.442949600205374</v>
          </cell>
          <cell r="CK168">
            <v>11.755960197036101</v>
          </cell>
          <cell r="CL168">
            <v>0.10317047208751783</v>
          </cell>
          <cell r="CM168">
            <v>5.2371110654014101</v>
          </cell>
          <cell r="CN168">
            <v>7.5879065233711227</v>
          </cell>
          <cell r="CO168">
            <v>0.94267024655117815</v>
          </cell>
          <cell r="CP168">
            <v>0</v>
          </cell>
          <cell r="CQ168">
            <v>0.7472686369043442</v>
          </cell>
        </row>
        <row r="169">
          <cell r="A169" t="str">
            <v>25NonFin2019</v>
          </cell>
          <cell r="B169">
            <v>25</v>
          </cell>
          <cell r="C169">
            <v>5</v>
          </cell>
          <cell r="D169" t="str">
            <v>7219</v>
          </cell>
          <cell r="E169" t="str">
            <v>NonFin</v>
          </cell>
          <cell r="F169" t="str">
            <v>NTPCG (28)</v>
          </cell>
          <cell r="G169" t="str">
            <v>Naučno Tehnološki Park Crne Gore</v>
          </cell>
          <cell r="H169" t="str">
            <v>Other activities</v>
          </cell>
          <cell r="I169" t="str">
            <v>Other activities</v>
          </cell>
          <cell r="J169" t="str">
            <v>Ostale djelatnosti</v>
          </cell>
          <cell r="K169" t="str">
            <v>Autres activités</v>
          </cell>
          <cell r="L169" t="str">
            <v>Прочие виды деятельности</v>
          </cell>
          <cell r="M169" t="str">
            <v>Other research and experimental development on natural sciences and engineering</v>
          </cell>
          <cell r="N169" t="str">
            <v>LLC</v>
          </cell>
          <cell r="O169" t="str">
            <v>Ministry of Economic Development</v>
          </cell>
          <cell r="P169">
            <v>2019</v>
          </cell>
          <cell r="Q169">
            <v>0.56999999999999995</v>
          </cell>
          <cell r="R169">
            <v>0.43</v>
          </cell>
          <cell r="U169">
            <v>37181</v>
          </cell>
          <cell r="V169">
            <v>0</v>
          </cell>
          <cell r="W169">
            <v>0</v>
          </cell>
          <cell r="X169">
            <v>132</v>
          </cell>
          <cell r="Y169">
            <v>37313</v>
          </cell>
          <cell r="Z169">
            <v>0</v>
          </cell>
          <cell r="AA169">
            <v>0</v>
          </cell>
          <cell r="AB169">
            <v>0</v>
          </cell>
          <cell r="AC169">
            <v>0</v>
          </cell>
          <cell r="AD169">
            <v>37313</v>
          </cell>
          <cell r="AE169">
            <v>0</v>
          </cell>
          <cell r="AF169">
            <v>0</v>
          </cell>
          <cell r="AH169">
            <v>0</v>
          </cell>
          <cell r="AI169">
            <v>0</v>
          </cell>
          <cell r="AJ169">
            <v>0</v>
          </cell>
          <cell r="AL169">
            <v>0</v>
          </cell>
          <cell r="AM169">
            <v>0</v>
          </cell>
          <cell r="AN169">
            <v>0</v>
          </cell>
          <cell r="AO169">
            <v>0</v>
          </cell>
          <cell r="AP169">
            <v>-12687</v>
          </cell>
          <cell r="AQ169">
            <v>50000</v>
          </cell>
          <cell r="AR169">
            <v>37313</v>
          </cell>
          <cell r="AS169">
            <v>37313</v>
          </cell>
          <cell r="AT169">
            <v>0</v>
          </cell>
          <cell r="AV169">
            <v>-98</v>
          </cell>
          <cell r="AW169">
            <v>-98</v>
          </cell>
          <cell r="AX169">
            <v>0</v>
          </cell>
          <cell r="AY169">
            <v>-12589</v>
          </cell>
          <cell r="AZ169">
            <v>-12687</v>
          </cell>
          <cell r="BB169">
            <v>0</v>
          </cell>
          <cell r="BC169">
            <v>0</v>
          </cell>
          <cell r="BD169">
            <v>-12687</v>
          </cell>
          <cell r="BE169">
            <v>0</v>
          </cell>
          <cell r="BF169">
            <v>0</v>
          </cell>
          <cell r="BG169">
            <v>-12687</v>
          </cell>
          <cell r="BI169">
            <v>-12687</v>
          </cell>
          <cell r="BJ169">
            <v>570</v>
          </cell>
          <cell r="BK169">
            <v>-12117</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t="str">
            <v/>
          </cell>
          <cell r="BZ169" t="str">
            <v/>
          </cell>
          <cell r="CA169" t="str">
            <v/>
          </cell>
          <cell r="CB169">
            <v>0</v>
          </cell>
          <cell r="CC169">
            <v>37313</v>
          </cell>
          <cell r="CD169">
            <v>37313</v>
          </cell>
          <cell r="CE169" t="str">
            <v/>
          </cell>
          <cell r="CF169" t="str">
            <v/>
          </cell>
          <cell r="CG169">
            <v>0</v>
          </cell>
          <cell r="CH169">
            <v>-0.34001554418031249</v>
          </cell>
          <cell r="CI169">
            <v>-0.34001554418031249</v>
          </cell>
          <cell r="CJ169">
            <v>0</v>
          </cell>
          <cell r="CK169">
            <v>0</v>
          </cell>
          <cell r="CL169" t="str">
            <v/>
          </cell>
          <cell r="CM169" t="str">
            <v/>
          </cell>
          <cell r="CN169" t="str">
            <v/>
          </cell>
          <cell r="CO169">
            <v>0</v>
          </cell>
          <cell r="CP169" t="str">
            <v/>
          </cell>
          <cell r="CQ169" t="str">
            <v/>
          </cell>
        </row>
        <row r="170">
          <cell r="A170" t="str">
            <v>25NonFin2020</v>
          </cell>
          <cell r="B170">
            <v>25</v>
          </cell>
          <cell r="C170">
            <v>5</v>
          </cell>
          <cell r="D170" t="str">
            <v>7219</v>
          </cell>
          <cell r="E170" t="str">
            <v>NonFin</v>
          </cell>
          <cell r="F170" t="str">
            <v>NTPCG (28)</v>
          </cell>
          <cell r="G170" t="str">
            <v>Naučno Tehnološki Park Crne Gore</v>
          </cell>
          <cell r="H170" t="str">
            <v>Other activities</v>
          </cell>
          <cell r="I170" t="str">
            <v>Other activities</v>
          </cell>
          <cell r="J170" t="str">
            <v>Ostale djelatnosti</v>
          </cell>
          <cell r="K170" t="str">
            <v>Autres activités</v>
          </cell>
          <cell r="L170" t="str">
            <v>Прочие виды деятельности</v>
          </cell>
          <cell r="M170" t="str">
            <v>Other research and experimental development on natural sciences and engineering</v>
          </cell>
          <cell r="N170" t="str">
            <v>LLC</v>
          </cell>
          <cell r="O170" t="str">
            <v>Ministry of Economic Development</v>
          </cell>
          <cell r="P170">
            <v>2020</v>
          </cell>
          <cell r="Q170">
            <v>0.56999999999999995</v>
          </cell>
          <cell r="R170">
            <v>0.43</v>
          </cell>
          <cell r="U170">
            <v>57418</v>
          </cell>
          <cell r="V170">
            <v>0</v>
          </cell>
          <cell r="W170">
            <v>0</v>
          </cell>
          <cell r="X170">
            <v>2080</v>
          </cell>
          <cell r="Y170">
            <v>59498</v>
          </cell>
          <cell r="Z170">
            <v>19796</v>
          </cell>
          <cell r="AA170">
            <v>0</v>
          </cell>
          <cell r="AB170">
            <v>19796</v>
          </cell>
          <cell r="AC170">
            <v>0</v>
          </cell>
          <cell r="AD170">
            <v>79294</v>
          </cell>
          <cell r="AE170">
            <v>0</v>
          </cell>
          <cell r="AF170">
            <v>0</v>
          </cell>
          <cell r="AH170">
            <v>4881</v>
          </cell>
          <cell r="AI170">
            <v>4881</v>
          </cell>
          <cell r="AJ170">
            <v>0</v>
          </cell>
          <cell r="AL170">
            <v>34336</v>
          </cell>
          <cell r="AM170">
            <v>34336</v>
          </cell>
          <cell r="AN170">
            <v>0</v>
          </cell>
          <cell r="AO170">
            <v>39217</v>
          </cell>
          <cell r="AP170">
            <v>-9923</v>
          </cell>
          <cell r="AQ170">
            <v>50000</v>
          </cell>
          <cell r="AR170">
            <v>40077</v>
          </cell>
          <cell r="AS170">
            <v>79294</v>
          </cell>
          <cell r="AT170">
            <v>0</v>
          </cell>
          <cell r="AV170">
            <v>-18541</v>
          </cell>
          <cell r="AW170">
            <v>-18541</v>
          </cell>
          <cell r="AX170">
            <v>86740</v>
          </cell>
          <cell r="AY170">
            <v>-65435</v>
          </cell>
          <cell r="AZ170">
            <v>2764</v>
          </cell>
          <cell r="BA170">
            <v>0</v>
          </cell>
          <cell r="BB170">
            <v>0</v>
          </cell>
          <cell r="BC170">
            <v>0</v>
          </cell>
          <cell r="BD170">
            <v>2764</v>
          </cell>
          <cell r="BE170">
            <v>0</v>
          </cell>
          <cell r="BF170">
            <v>0</v>
          </cell>
          <cell r="BG170">
            <v>2764</v>
          </cell>
          <cell r="BI170">
            <v>2764</v>
          </cell>
          <cell r="BJ170">
            <v>0</v>
          </cell>
          <cell r="BK170">
            <v>2764</v>
          </cell>
          <cell r="BL170">
            <v>86740</v>
          </cell>
          <cell r="BM170">
            <v>0</v>
          </cell>
          <cell r="BN170">
            <v>0</v>
          </cell>
          <cell r="BO170">
            <v>0</v>
          </cell>
          <cell r="BP170">
            <v>0</v>
          </cell>
          <cell r="BQ170">
            <v>0</v>
          </cell>
          <cell r="BR170">
            <v>0</v>
          </cell>
          <cell r="BS170">
            <v>0</v>
          </cell>
          <cell r="BT170">
            <v>0</v>
          </cell>
          <cell r="BU170">
            <v>0</v>
          </cell>
          <cell r="BV170">
            <v>60000</v>
          </cell>
          <cell r="BW170">
            <v>0</v>
          </cell>
          <cell r="BX170">
            <v>0</v>
          </cell>
          <cell r="BY170">
            <v>12.189715222290515</v>
          </cell>
          <cell r="BZ170">
            <v>12.189715222290515</v>
          </cell>
          <cell r="CA170" t="str">
            <v/>
          </cell>
          <cell r="CB170">
            <v>0</v>
          </cell>
          <cell r="CC170">
            <v>59498</v>
          </cell>
          <cell r="CD170">
            <v>54617</v>
          </cell>
          <cell r="CE170" t="str">
            <v/>
          </cell>
          <cell r="CF170" t="str">
            <v/>
          </cell>
          <cell r="CG170">
            <v>0</v>
          </cell>
          <cell r="CH170">
            <v>3.485761848311348E-2</v>
          </cell>
          <cell r="CI170">
            <v>6.8967238066721559E-2</v>
          </cell>
          <cell r="CJ170">
            <v>0.97854130798213435</v>
          </cell>
          <cell r="CK170">
            <v>14.18849493487699</v>
          </cell>
          <cell r="CL170" t="str">
            <v/>
          </cell>
          <cell r="CM170" t="str">
            <v/>
          </cell>
          <cell r="CN170" t="str">
            <v/>
          </cell>
          <cell r="CO170">
            <v>0.49457714328953012</v>
          </cell>
          <cell r="CP170">
            <v>0</v>
          </cell>
          <cell r="CQ170">
            <v>0.9681346552916763</v>
          </cell>
        </row>
        <row r="171">
          <cell r="A171" t="str">
            <v>25NonFin2021</v>
          </cell>
          <cell r="B171">
            <v>25</v>
          </cell>
          <cell r="C171">
            <v>5</v>
          </cell>
          <cell r="D171" t="str">
            <v>7219</v>
          </cell>
          <cell r="E171" t="str">
            <v>NonFin</v>
          </cell>
          <cell r="F171" t="str">
            <v>NTPCG (28)</v>
          </cell>
          <cell r="G171" t="str">
            <v>Naučno Tehnološki Park Crne Gore</v>
          </cell>
          <cell r="H171" t="str">
            <v>Other activities</v>
          </cell>
          <cell r="I171" t="str">
            <v>Other activities</v>
          </cell>
          <cell r="J171" t="str">
            <v>Ostale djelatnosti</v>
          </cell>
          <cell r="K171" t="str">
            <v>Autres activités</v>
          </cell>
          <cell r="L171" t="str">
            <v>Прочие виды деятельности</v>
          </cell>
          <cell r="M171" t="str">
            <v>Other research and experimental development on natural sciences and engineering</v>
          </cell>
          <cell r="N171" t="str">
            <v>LLC</v>
          </cell>
          <cell r="O171" t="str">
            <v>Ministry of Economic Development</v>
          </cell>
          <cell r="P171">
            <v>2021</v>
          </cell>
          <cell r="Q171">
            <v>0.56999999999999995</v>
          </cell>
          <cell r="R171">
            <v>0.43</v>
          </cell>
          <cell r="U171">
            <v>98644</v>
          </cell>
          <cell r="V171">
            <v>0</v>
          </cell>
          <cell r="W171">
            <v>5560</v>
          </cell>
          <cell r="X171">
            <v>2894</v>
          </cell>
          <cell r="Y171">
            <v>107098</v>
          </cell>
          <cell r="Z171">
            <v>14900</v>
          </cell>
          <cell r="AA171">
            <v>0</v>
          </cell>
          <cell r="AB171">
            <v>14900</v>
          </cell>
          <cell r="AC171">
            <v>0</v>
          </cell>
          <cell r="AD171">
            <v>121998</v>
          </cell>
          <cell r="AE171">
            <v>0</v>
          </cell>
          <cell r="AF171">
            <v>322</v>
          </cell>
          <cell r="AH171">
            <v>3918</v>
          </cell>
          <cell r="AI171">
            <v>4240</v>
          </cell>
          <cell r="AJ171">
            <v>0</v>
          </cell>
          <cell r="AL171">
            <v>70328</v>
          </cell>
          <cell r="AM171">
            <v>70328</v>
          </cell>
          <cell r="AN171">
            <v>0</v>
          </cell>
          <cell r="AO171">
            <v>74568</v>
          </cell>
          <cell r="AP171">
            <v>-2570</v>
          </cell>
          <cell r="AQ171">
            <v>50000</v>
          </cell>
          <cell r="AR171">
            <v>47430</v>
          </cell>
          <cell r="AS171">
            <v>121998</v>
          </cell>
          <cell r="AT171">
            <v>0</v>
          </cell>
          <cell r="AV171">
            <v>-1175</v>
          </cell>
          <cell r="AW171">
            <v>-1175</v>
          </cell>
          <cell r="AX171">
            <v>110912</v>
          </cell>
          <cell r="AY171">
            <v>-102384</v>
          </cell>
          <cell r="AZ171">
            <v>7353</v>
          </cell>
          <cell r="BA171">
            <v>0</v>
          </cell>
          <cell r="BB171">
            <v>0</v>
          </cell>
          <cell r="BC171">
            <v>0</v>
          </cell>
          <cell r="BD171">
            <v>7353</v>
          </cell>
          <cell r="BE171">
            <v>0</v>
          </cell>
          <cell r="BF171">
            <v>0</v>
          </cell>
          <cell r="BG171">
            <v>7353</v>
          </cell>
          <cell r="BI171">
            <v>7353</v>
          </cell>
          <cell r="BJ171">
            <v>4896</v>
          </cell>
          <cell r="BK171">
            <v>12249</v>
          </cell>
          <cell r="BL171">
            <v>110912</v>
          </cell>
          <cell r="BY171">
            <v>25.258962264150945</v>
          </cell>
          <cell r="BZ171">
            <v>23.947641509433961</v>
          </cell>
          <cell r="CA171" t="str">
            <v/>
          </cell>
          <cell r="CB171">
            <v>100.02553191489362</v>
          </cell>
          <cell r="CC171">
            <v>101538</v>
          </cell>
          <cell r="CD171">
            <v>97298</v>
          </cell>
          <cell r="CE171" t="str">
            <v/>
          </cell>
          <cell r="CF171" t="str">
            <v/>
          </cell>
          <cell r="CG171">
            <v>0</v>
          </cell>
          <cell r="CH171">
            <v>6.0271479860325577E-2</v>
          </cell>
          <cell r="CI171">
            <v>0.15502846299810247</v>
          </cell>
          <cell r="CJ171">
            <v>1.572169512966477</v>
          </cell>
          <cell r="CK171">
            <v>6.0876806269899584</v>
          </cell>
          <cell r="CL171" t="str">
            <v/>
          </cell>
          <cell r="CM171" t="str">
            <v/>
          </cell>
          <cell r="CN171" t="str">
            <v/>
          </cell>
          <cell r="CO171">
            <v>0.61122313480548862</v>
          </cell>
          <cell r="CP171">
            <v>0</v>
          </cell>
          <cell r="CQ171">
            <v>0.93370419792267745</v>
          </cell>
        </row>
        <row r="172">
          <cell r="A172" t="str">
            <v>25NonFin2022</v>
          </cell>
          <cell r="B172">
            <v>25</v>
          </cell>
          <cell r="C172">
            <v>5</v>
          </cell>
          <cell r="D172" t="str">
            <v>7219</v>
          </cell>
          <cell r="E172" t="str">
            <v>NonFin</v>
          </cell>
          <cell r="F172" t="str">
            <v>NTPCG (28)</v>
          </cell>
          <cell r="G172" t="str">
            <v>Naučno Tehnološki Park Crne Gore</v>
          </cell>
          <cell r="H172" t="str">
            <v>Other activities</v>
          </cell>
          <cell r="I172" t="str">
            <v>Other activities</v>
          </cell>
          <cell r="J172" t="str">
            <v>Ostale djelatnosti</v>
          </cell>
          <cell r="K172" t="str">
            <v>Autres activités</v>
          </cell>
          <cell r="L172" t="str">
            <v>Прочие виды деятельности</v>
          </cell>
          <cell r="M172" t="str">
            <v>Other research and experimental development on natural sciences and engineering</v>
          </cell>
          <cell r="N172" t="str">
            <v>LLC</v>
          </cell>
          <cell r="O172" t="str">
            <v>Ministry of Economic Development</v>
          </cell>
          <cell r="P172">
            <v>2022</v>
          </cell>
          <cell r="Q172">
            <v>0.56999999999999995</v>
          </cell>
          <cell r="R172">
            <v>0.43</v>
          </cell>
          <cell r="U172">
            <v>197429</v>
          </cell>
          <cell r="V172">
            <v>0</v>
          </cell>
          <cell r="W172">
            <v>5560</v>
          </cell>
          <cell r="X172">
            <v>5031</v>
          </cell>
          <cell r="Y172">
            <v>208020</v>
          </cell>
          <cell r="Z172">
            <v>10004</v>
          </cell>
          <cell r="AA172">
            <v>0</v>
          </cell>
          <cell r="AB172">
            <v>10004</v>
          </cell>
          <cell r="AC172">
            <v>0</v>
          </cell>
          <cell r="AD172">
            <v>218024</v>
          </cell>
          <cell r="AE172">
            <v>0</v>
          </cell>
          <cell r="AF172">
            <v>128</v>
          </cell>
          <cell r="AH172">
            <v>2398</v>
          </cell>
          <cell r="AI172">
            <v>2526</v>
          </cell>
          <cell r="AJ172">
            <v>0</v>
          </cell>
          <cell r="AL172">
            <v>139738</v>
          </cell>
          <cell r="AM172">
            <v>139738</v>
          </cell>
          <cell r="AN172">
            <v>0</v>
          </cell>
          <cell r="AO172">
            <v>142264</v>
          </cell>
          <cell r="AP172">
            <v>25760</v>
          </cell>
          <cell r="AQ172">
            <v>50000</v>
          </cell>
          <cell r="AR172">
            <v>75760</v>
          </cell>
          <cell r="AS172">
            <v>218024</v>
          </cell>
          <cell r="AT172">
            <v>0</v>
          </cell>
          <cell r="AV172">
            <v>-776</v>
          </cell>
          <cell r="AW172">
            <v>-776</v>
          </cell>
          <cell r="AX172">
            <v>151739</v>
          </cell>
          <cell r="AY172">
            <v>-120236</v>
          </cell>
          <cell r="AZ172">
            <v>30727</v>
          </cell>
          <cell r="BA172">
            <v>0</v>
          </cell>
          <cell r="BB172">
            <v>0</v>
          </cell>
          <cell r="BC172">
            <v>0</v>
          </cell>
          <cell r="BD172">
            <v>30727</v>
          </cell>
          <cell r="BE172">
            <v>-2398</v>
          </cell>
          <cell r="BF172">
            <v>0</v>
          </cell>
          <cell r="BG172">
            <v>28329</v>
          </cell>
          <cell r="BI172">
            <v>28329</v>
          </cell>
          <cell r="BJ172">
            <v>4896</v>
          </cell>
          <cell r="BK172">
            <v>35623</v>
          </cell>
          <cell r="BL172">
            <v>151739</v>
          </cell>
          <cell r="BY172">
            <v>82.351543942992876</v>
          </cell>
          <cell r="BZ172">
            <v>80.15043547110055</v>
          </cell>
          <cell r="CA172" t="str">
            <v/>
          </cell>
          <cell r="CB172">
            <v>60.206185567010309</v>
          </cell>
          <cell r="CC172">
            <v>202460</v>
          </cell>
          <cell r="CD172">
            <v>199934</v>
          </cell>
          <cell r="CE172" t="str">
            <v/>
          </cell>
          <cell r="CF172" t="str">
            <v/>
          </cell>
          <cell r="CG172">
            <v>0</v>
          </cell>
          <cell r="CH172">
            <v>0.12993523648772612</v>
          </cell>
          <cell r="CI172">
            <v>0.3739308342133052</v>
          </cell>
          <cell r="CJ172">
            <v>1.8778247096092926</v>
          </cell>
          <cell r="CK172">
            <v>3.9935996406815821</v>
          </cell>
          <cell r="CL172" t="str">
            <v/>
          </cell>
          <cell r="CM172" t="str">
            <v/>
          </cell>
          <cell r="CN172" t="str">
            <v/>
          </cell>
          <cell r="CO172">
            <v>0.65251531941437635</v>
          </cell>
          <cell r="CP172">
            <v>0</v>
          </cell>
          <cell r="CQ172">
            <v>0.79750097206387283</v>
          </cell>
        </row>
        <row r="173">
          <cell r="A173" t="str">
            <v>26NonFin2016</v>
          </cell>
          <cell r="B173">
            <v>26</v>
          </cell>
          <cell r="C173">
            <v>3</v>
          </cell>
          <cell r="D173" t="str">
            <v>5221</v>
          </cell>
          <cell r="E173" t="str">
            <v>NonFin</v>
          </cell>
          <cell r="F173" t="str">
            <v>OZVS (29)</v>
          </cell>
          <cell r="G173" t="str">
            <v>Ordžavanje Željezničkih Voznih Sredstava</v>
          </cell>
          <cell r="H173" t="str">
            <v>Transportation</v>
          </cell>
          <cell r="I173" t="str">
            <v>Transportation</v>
          </cell>
          <cell r="J173" t="str">
            <v>Transport</v>
          </cell>
          <cell r="K173" t="str">
            <v>Transport</v>
          </cell>
          <cell r="L173" t="str">
            <v>Транспорт</v>
          </cell>
          <cell r="M173" t="str">
            <v>Service activities incidental to land transportation</v>
          </cell>
          <cell r="N173" t="str">
            <v>JSC</v>
          </cell>
          <cell r="O173" t="str">
            <v>Ministry of Capital Investments</v>
          </cell>
          <cell r="P173">
            <v>2016</v>
          </cell>
          <cell r="Q173">
            <v>0.87598799999999988</v>
          </cell>
          <cell r="S173">
            <v>0.12401200000000012</v>
          </cell>
          <cell r="U173">
            <v>725445</v>
          </cell>
          <cell r="V173">
            <v>438141</v>
          </cell>
          <cell r="W173">
            <v>1398737</v>
          </cell>
          <cell r="X173">
            <v>0</v>
          </cell>
          <cell r="Y173">
            <v>2562323</v>
          </cell>
          <cell r="Z173">
            <v>17367355</v>
          </cell>
          <cell r="AA173">
            <v>245529</v>
          </cell>
          <cell r="AB173">
            <v>17612884</v>
          </cell>
          <cell r="AC173">
            <v>0</v>
          </cell>
          <cell r="AD173">
            <v>20175207</v>
          </cell>
          <cell r="AE173">
            <v>0</v>
          </cell>
          <cell r="AF173">
            <v>83611</v>
          </cell>
          <cell r="AH173">
            <v>2185307</v>
          </cell>
          <cell r="AI173">
            <v>2268918</v>
          </cell>
          <cell r="AJ173">
            <v>0</v>
          </cell>
          <cell r="AL173">
            <v>40346</v>
          </cell>
          <cell r="AM173">
            <v>40346</v>
          </cell>
          <cell r="AN173">
            <v>0</v>
          </cell>
          <cell r="AO173">
            <v>2309264</v>
          </cell>
          <cell r="AP173">
            <v>-3138225</v>
          </cell>
          <cell r="AQ173">
            <v>21004168</v>
          </cell>
          <cell r="AR173">
            <v>17865943</v>
          </cell>
          <cell r="AS173">
            <v>20175207</v>
          </cell>
          <cell r="AT173">
            <v>1570142</v>
          </cell>
          <cell r="AV173">
            <v>-75632</v>
          </cell>
          <cell r="AW173">
            <v>1494510</v>
          </cell>
          <cell r="AX173">
            <v>0</v>
          </cell>
          <cell r="AY173">
            <v>-2167275</v>
          </cell>
          <cell r="AZ173">
            <v>-672765</v>
          </cell>
          <cell r="BA173">
            <v>0</v>
          </cell>
          <cell r="BB173">
            <v>149534</v>
          </cell>
          <cell r="BC173">
            <v>25717</v>
          </cell>
          <cell r="BD173">
            <v>-497514</v>
          </cell>
          <cell r="BE173">
            <v>11556</v>
          </cell>
          <cell r="BG173">
            <v>-485958</v>
          </cell>
          <cell r="BI173">
            <v>-485958</v>
          </cell>
          <cell r="BJ173">
            <v>233103</v>
          </cell>
          <cell r="BK173">
            <v>-439662</v>
          </cell>
          <cell r="BL173">
            <v>1570142</v>
          </cell>
          <cell r="BY173">
            <v>1.1293149421883029</v>
          </cell>
          <cell r="BZ173">
            <v>0.51283739650353166</v>
          </cell>
          <cell r="CA173">
            <v>101.85159367751451</v>
          </cell>
          <cell r="CB173">
            <v>403.50665062407444</v>
          </cell>
          <cell r="CC173">
            <v>1163586</v>
          </cell>
          <cell r="CD173">
            <v>-1105332</v>
          </cell>
          <cell r="CE173">
            <v>-0.42847398515548274</v>
          </cell>
          <cell r="CF173">
            <v>-0.3094993955960671</v>
          </cell>
          <cell r="CG173">
            <v>0.70004775053089585</v>
          </cell>
          <cell r="CH173">
            <v>-2.408689040960026E-2</v>
          </cell>
          <cell r="CI173">
            <v>-2.7200243502400068E-2</v>
          </cell>
          <cell r="CJ173">
            <v>0.12925508605954916</v>
          </cell>
          <cell r="CK173">
            <v>-5.2523620417502537</v>
          </cell>
          <cell r="CL173" t="str">
            <v/>
          </cell>
          <cell r="CM173" t="str">
            <v/>
          </cell>
          <cell r="CN173" t="str">
            <v/>
          </cell>
          <cell r="CO173">
            <v>0.1144604860807624</v>
          </cell>
          <cell r="CP173">
            <v>0</v>
          </cell>
          <cell r="CQ173">
            <v>1.5237099574433395</v>
          </cell>
        </row>
        <row r="174">
          <cell r="A174" t="str">
            <v>26NonFin2017</v>
          </cell>
          <cell r="B174">
            <v>26</v>
          </cell>
          <cell r="C174">
            <v>3</v>
          </cell>
          <cell r="D174" t="str">
            <v>5221</v>
          </cell>
          <cell r="E174" t="str">
            <v>NonFin</v>
          </cell>
          <cell r="F174" t="str">
            <v>OZVS (29)</v>
          </cell>
          <cell r="G174" t="str">
            <v>Ordžavanje Željezničkih Voznih Sredstava</v>
          </cell>
          <cell r="H174" t="str">
            <v>Transportation</v>
          </cell>
          <cell r="I174" t="str">
            <v>Transportation</v>
          </cell>
          <cell r="J174" t="str">
            <v>Transport</v>
          </cell>
          <cell r="K174" t="str">
            <v>Transport</v>
          </cell>
          <cell r="L174" t="str">
            <v>Транспорт</v>
          </cell>
          <cell r="M174" t="str">
            <v>Service activities incidental to land transportation</v>
          </cell>
          <cell r="N174" t="str">
            <v>JSC</v>
          </cell>
          <cell r="O174" t="str">
            <v>Ministry of Capital Investments</v>
          </cell>
          <cell r="P174">
            <v>2017</v>
          </cell>
          <cell r="Q174">
            <v>0.87598799999999988</v>
          </cell>
          <cell r="S174">
            <v>0.12401200000000012</v>
          </cell>
          <cell r="U174">
            <v>159688</v>
          </cell>
          <cell r="V174">
            <v>544523</v>
          </cell>
          <cell r="W174">
            <v>1361807</v>
          </cell>
          <cell r="X174">
            <v>0</v>
          </cell>
          <cell r="Y174">
            <v>2066018</v>
          </cell>
          <cell r="Z174">
            <v>17164685</v>
          </cell>
          <cell r="AA174">
            <v>52475</v>
          </cell>
          <cell r="AB174">
            <v>17217160</v>
          </cell>
          <cell r="AC174">
            <v>0</v>
          </cell>
          <cell r="AD174">
            <v>19283178</v>
          </cell>
          <cell r="AE174">
            <v>0</v>
          </cell>
          <cell r="AF174">
            <v>98561</v>
          </cell>
          <cell r="AH174">
            <v>1891014</v>
          </cell>
          <cell r="AI174">
            <v>1989575</v>
          </cell>
          <cell r="AJ174">
            <v>0</v>
          </cell>
          <cell r="AL174">
            <v>36162</v>
          </cell>
          <cell r="AM174">
            <v>36162</v>
          </cell>
          <cell r="AN174">
            <v>0</v>
          </cell>
          <cell r="AO174">
            <v>2025737</v>
          </cell>
          <cell r="AP174">
            <v>-3746727</v>
          </cell>
          <cell r="AQ174">
            <v>21004168</v>
          </cell>
          <cell r="AR174">
            <v>17257441</v>
          </cell>
          <cell r="AS174">
            <v>19283178</v>
          </cell>
          <cell r="AT174">
            <v>1782114</v>
          </cell>
          <cell r="AV174">
            <v>-62010</v>
          </cell>
          <cell r="AW174">
            <v>1720104</v>
          </cell>
          <cell r="AX174">
            <v>0</v>
          </cell>
          <cell r="AY174">
            <v>-2124650</v>
          </cell>
          <cell r="AZ174">
            <v>-404546</v>
          </cell>
          <cell r="BA174">
            <v>-11676</v>
          </cell>
          <cell r="BB174">
            <v>10</v>
          </cell>
          <cell r="BC174">
            <v>764</v>
          </cell>
          <cell r="BD174">
            <v>-415448</v>
          </cell>
          <cell r="BE174">
            <v>-193054</v>
          </cell>
          <cell r="BG174">
            <v>-608502</v>
          </cell>
          <cell r="BI174">
            <v>-608502</v>
          </cell>
          <cell r="BJ174">
            <v>228414</v>
          </cell>
          <cell r="BK174">
            <v>-176132</v>
          </cell>
          <cell r="BL174">
            <v>1782114</v>
          </cell>
          <cell r="BY174">
            <v>1.0384217734943393</v>
          </cell>
          <cell r="BZ174">
            <v>0.35395046680823794</v>
          </cell>
          <cell r="CA174">
            <v>111.52535415803928</v>
          </cell>
          <cell r="CB174">
            <v>580.14457345589426</v>
          </cell>
          <cell r="CC174">
            <v>704211</v>
          </cell>
          <cell r="CD174">
            <v>-1285364</v>
          </cell>
          <cell r="CE174">
            <v>-0.22700343524600558</v>
          </cell>
          <cell r="CF174">
            <v>-0.34144953689831292</v>
          </cell>
          <cell r="CG174">
            <v>0.8149936432733027</v>
          </cell>
          <cell r="CH174">
            <v>-3.1556105534056682E-2</v>
          </cell>
          <cell r="CI174">
            <v>-3.5260268309768521E-2</v>
          </cell>
          <cell r="CJ174">
            <v>0.11738339421238642</v>
          </cell>
          <cell r="CK174">
            <v>-11.501243385642587</v>
          </cell>
          <cell r="CL174" t="str">
            <v/>
          </cell>
          <cell r="CM174">
            <v>-34.647653305926688</v>
          </cell>
          <cell r="CN174">
            <v>-15.084960602946214</v>
          </cell>
          <cell r="CO174">
            <v>0.10505203032404721</v>
          </cell>
          <cell r="CP174">
            <v>0</v>
          </cell>
          <cell r="CQ174">
            <v>1.2335608159747355</v>
          </cell>
        </row>
        <row r="175">
          <cell r="A175" t="str">
            <v>26NonFin2018</v>
          </cell>
          <cell r="B175">
            <v>26</v>
          </cell>
          <cell r="C175">
            <v>3</v>
          </cell>
          <cell r="D175" t="str">
            <v>5221</v>
          </cell>
          <cell r="E175" t="str">
            <v>NonFin</v>
          </cell>
          <cell r="F175" t="str">
            <v>OZVS (29)</v>
          </cell>
          <cell r="G175" t="str">
            <v>Ordžavanje Željezničkih Voznih Sredstava</v>
          </cell>
          <cell r="H175" t="str">
            <v>Transportation</v>
          </cell>
          <cell r="I175" t="str">
            <v>Transportation</v>
          </cell>
          <cell r="J175" t="str">
            <v>Transport</v>
          </cell>
          <cell r="K175" t="str">
            <v>Transport</v>
          </cell>
          <cell r="L175" t="str">
            <v>Транспорт</v>
          </cell>
          <cell r="M175" t="str">
            <v>Service activities incidental to land transportation</v>
          </cell>
          <cell r="N175" t="str">
            <v>JSC</v>
          </cell>
          <cell r="O175" t="str">
            <v>Ministry of Capital Investments</v>
          </cell>
          <cell r="P175">
            <v>2018</v>
          </cell>
          <cell r="Q175">
            <v>0.87598799999999988</v>
          </cell>
          <cell r="S175">
            <v>0.12401200000000012</v>
          </cell>
          <cell r="U175">
            <v>201454</v>
          </cell>
          <cell r="V175">
            <v>497377</v>
          </cell>
          <cell r="W175">
            <v>1311421</v>
          </cell>
          <cell r="X175">
            <v>4573</v>
          </cell>
          <cell r="Y175">
            <v>2014825</v>
          </cell>
          <cell r="Z175">
            <v>16944651</v>
          </cell>
          <cell r="AA175">
            <v>51980</v>
          </cell>
          <cell r="AB175">
            <v>16996631</v>
          </cell>
          <cell r="AC175">
            <v>0</v>
          </cell>
          <cell r="AD175">
            <v>19011456</v>
          </cell>
          <cell r="AE175">
            <v>0</v>
          </cell>
          <cell r="AF175">
            <v>104587</v>
          </cell>
          <cell r="AH175">
            <v>2453826</v>
          </cell>
          <cell r="AI175">
            <v>2558413</v>
          </cell>
          <cell r="AJ175">
            <v>0</v>
          </cell>
          <cell r="AL175">
            <v>37773</v>
          </cell>
          <cell r="AM175">
            <v>37773</v>
          </cell>
          <cell r="AN175">
            <v>0</v>
          </cell>
          <cell r="AO175">
            <v>2596186</v>
          </cell>
          <cell r="AP175">
            <v>-4588898</v>
          </cell>
          <cell r="AQ175">
            <v>21004168</v>
          </cell>
          <cell r="AR175">
            <v>16415270</v>
          </cell>
          <cell r="AS175">
            <v>19011456</v>
          </cell>
          <cell r="AT175">
            <v>1560719</v>
          </cell>
          <cell r="AV175">
            <v>-53370</v>
          </cell>
          <cell r="AW175">
            <v>1507349</v>
          </cell>
          <cell r="AX175">
            <v>0</v>
          </cell>
          <cell r="AY175">
            <v>-2164697</v>
          </cell>
          <cell r="AZ175">
            <v>-657348</v>
          </cell>
          <cell r="BA175">
            <v>-25901</v>
          </cell>
          <cell r="BB175">
            <v>74277</v>
          </cell>
          <cell r="BC175">
            <v>16675</v>
          </cell>
          <cell r="BD175">
            <v>-592297</v>
          </cell>
          <cell r="BE175">
            <v>0</v>
          </cell>
          <cell r="BG175">
            <v>-592297</v>
          </cell>
          <cell r="BI175">
            <v>-592297</v>
          </cell>
          <cell r="BJ175">
            <v>231516</v>
          </cell>
          <cell r="BK175">
            <v>-425832</v>
          </cell>
          <cell r="BL175">
            <v>1560719</v>
          </cell>
          <cell r="BY175">
            <v>0.78752922221705413</v>
          </cell>
          <cell r="BZ175">
            <v>0.27493762734945454</v>
          </cell>
          <cell r="CA175">
            <v>116.31985322149599</v>
          </cell>
          <cell r="CB175">
            <v>715.27552932359004</v>
          </cell>
          <cell r="CC175">
            <v>703404</v>
          </cell>
          <cell r="CD175">
            <v>-1855009</v>
          </cell>
          <cell r="CE175">
            <v>-0.42118280100389627</v>
          </cell>
          <cell r="CF175">
            <v>-0.37950265230320129</v>
          </cell>
          <cell r="CG175">
            <v>0.70363924985133453</v>
          </cell>
          <cell r="CH175">
            <v>-3.1154741646299999E-2</v>
          </cell>
          <cell r="CI175">
            <v>-3.6082074799866221E-2</v>
          </cell>
          <cell r="CJ175">
            <v>0.15815676501208936</v>
          </cell>
          <cell r="CK175">
            <v>-6.0967376805876494</v>
          </cell>
          <cell r="CL175" t="str">
            <v/>
          </cell>
          <cell r="CM175">
            <v>-25.379251766341067</v>
          </cell>
          <cell r="CN175">
            <v>-16.44075518319756</v>
          </cell>
          <cell r="CO175">
            <v>0.13655903051297072</v>
          </cell>
          <cell r="CP175">
            <v>0</v>
          </cell>
          <cell r="CQ175">
            <v>1.4853698840085883</v>
          </cell>
        </row>
        <row r="176">
          <cell r="A176" t="str">
            <v>26NonFin2019</v>
          </cell>
          <cell r="B176">
            <v>26</v>
          </cell>
          <cell r="C176">
            <v>3</v>
          </cell>
          <cell r="D176" t="str">
            <v>5221</v>
          </cell>
          <cell r="E176" t="str">
            <v>NonFin</v>
          </cell>
          <cell r="F176" t="str">
            <v>OZVS (29)</v>
          </cell>
          <cell r="G176" t="str">
            <v>Ordžavanje Željezničkih Voznih Sredstava</v>
          </cell>
          <cell r="H176" t="str">
            <v>Transportation</v>
          </cell>
          <cell r="I176" t="str">
            <v>Transportation</v>
          </cell>
          <cell r="J176" t="str">
            <v>Transport</v>
          </cell>
          <cell r="K176" t="str">
            <v>Transport</v>
          </cell>
          <cell r="L176" t="str">
            <v>Транспорт</v>
          </cell>
          <cell r="M176" t="str">
            <v>Service activities incidental to land transportation</v>
          </cell>
          <cell r="N176" t="str">
            <v>JSC</v>
          </cell>
          <cell r="O176" t="str">
            <v>Ministry of Capital Investments</v>
          </cell>
          <cell r="P176">
            <v>2019</v>
          </cell>
          <cell r="Q176">
            <v>0.87598799999999988</v>
          </cell>
          <cell r="S176">
            <v>0.12401200000000012</v>
          </cell>
          <cell r="U176">
            <v>147806</v>
          </cell>
          <cell r="V176">
            <v>1283</v>
          </cell>
          <cell r="W176">
            <v>1301934</v>
          </cell>
          <cell r="X176">
            <v>331950</v>
          </cell>
          <cell r="Y176">
            <v>1782973</v>
          </cell>
          <cell r="Z176">
            <v>16747971</v>
          </cell>
          <cell r="AA176">
            <v>51440</v>
          </cell>
          <cell r="AB176">
            <v>16799411</v>
          </cell>
          <cell r="AC176">
            <v>0</v>
          </cell>
          <cell r="AD176">
            <v>18582384</v>
          </cell>
          <cell r="AE176">
            <v>0</v>
          </cell>
          <cell r="AF176">
            <v>13427</v>
          </cell>
          <cell r="AH176">
            <v>2780329</v>
          </cell>
          <cell r="AI176">
            <v>2793756</v>
          </cell>
          <cell r="AJ176">
            <v>0</v>
          </cell>
          <cell r="AL176">
            <v>59417</v>
          </cell>
          <cell r="AM176">
            <v>59417</v>
          </cell>
          <cell r="AN176">
            <v>0</v>
          </cell>
          <cell r="AO176">
            <v>2853173</v>
          </cell>
          <cell r="AP176">
            <v>-5274957</v>
          </cell>
          <cell r="AQ176">
            <v>21004168</v>
          </cell>
          <cell r="AR176">
            <v>15729211</v>
          </cell>
          <cell r="AS176">
            <v>18582384</v>
          </cell>
          <cell r="AT176">
            <v>1573678</v>
          </cell>
          <cell r="AV176">
            <v>-97693</v>
          </cell>
          <cell r="AW176">
            <v>1475985</v>
          </cell>
          <cell r="AX176">
            <v>29752</v>
          </cell>
          <cell r="AY176">
            <v>-2144243</v>
          </cell>
          <cell r="AZ176">
            <v>-638506</v>
          </cell>
          <cell r="BB176">
            <v>0</v>
          </cell>
          <cell r="BC176">
            <v>-47554</v>
          </cell>
          <cell r="BD176">
            <v>-686060</v>
          </cell>
          <cell r="BE176">
            <v>0</v>
          </cell>
          <cell r="BF176">
            <v>0</v>
          </cell>
          <cell r="BG176">
            <v>-686060</v>
          </cell>
          <cell r="BI176">
            <v>-686060</v>
          </cell>
          <cell r="BJ176">
            <v>429172</v>
          </cell>
          <cell r="BK176">
            <v>-209334</v>
          </cell>
          <cell r="BL176">
            <v>1603430</v>
          </cell>
          <cell r="BY176">
            <v>0.6381992557689361</v>
          </cell>
          <cell r="BZ176">
            <v>0.17218361231259996</v>
          </cell>
          <cell r="CA176">
            <v>0.29757993693754375</v>
          </cell>
          <cell r="CB176">
            <v>50.165876777251185</v>
          </cell>
          <cell r="CC176">
            <v>481039</v>
          </cell>
          <cell r="CD176">
            <v>-2312717</v>
          </cell>
          <cell r="CE176">
            <v>-0.40574119991510332</v>
          </cell>
          <cell r="CF176">
            <v>-0.43595958004115198</v>
          </cell>
          <cell r="CG176">
            <v>0.70192815495179162</v>
          </cell>
          <cell r="CH176">
            <v>-3.6919912967033723E-2</v>
          </cell>
          <cell r="CI176">
            <v>-4.3616936666435464E-2</v>
          </cell>
          <cell r="CJ176">
            <v>0.1813932688677137</v>
          </cell>
          <cell r="CK176">
            <v>-13.629763917949306</v>
          </cell>
          <cell r="CL176" t="str">
            <v/>
          </cell>
          <cell r="CM176" t="str">
            <v/>
          </cell>
          <cell r="CN176" t="str">
            <v/>
          </cell>
          <cell r="CO176">
            <v>0.15354181680886586</v>
          </cell>
          <cell r="CP176">
            <v>0</v>
          </cell>
          <cell r="CQ176">
            <v>1.3982125817778137</v>
          </cell>
        </row>
        <row r="177">
          <cell r="A177" t="str">
            <v>26NonFin2020</v>
          </cell>
          <cell r="B177">
            <v>26</v>
          </cell>
          <cell r="C177">
            <v>3</v>
          </cell>
          <cell r="D177" t="str">
            <v>5221</v>
          </cell>
          <cell r="E177" t="str">
            <v>NonFin</v>
          </cell>
          <cell r="F177" t="str">
            <v>OZVS (29)</v>
          </cell>
          <cell r="G177" t="str">
            <v>Ordžavanje Željezničkih Voznih Sredstava</v>
          </cell>
          <cell r="H177" t="str">
            <v>Transportation</v>
          </cell>
          <cell r="I177" t="str">
            <v>Transportation</v>
          </cell>
          <cell r="J177" t="str">
            <v>Transport</v>
          </cell>
          <cell r="K177" t="str">
            <v>Transport</v>
          </cell>
          <cell r="L177" t="str">
            <v>Транспорт</v>
          </cell>
          <cell r="M177" t="str">
            <v>Service activities incidental to land transportation</v>
          </cell>
          <cell r="N177" t="str">
            <v>JSC</v>
          </cell>
          <cell r="O177" t="str">
            <v>Ministry of Capital Investments</v>
          </cell>
          <cell r="P177">
            <v>2020</v>
          </cell>
          <cell r="Q177">
            <v>0.87598799999999988</v>
          </cell>
          <cell r="S177">
            <v>0.12401200000000012</v>
          </cell>
          <cell r="U177">
            <v>102500</v>
          </cell>
          <cell r="V177">
            <v>3493</v>
          </cell>
          <cell r="W177">
            <v>1233911</v>
          </cell>
          <cell r="X177">
            <v>666654</v>
          </cell>
          <cell r="Y177">
            <v>2006558</v>
          </cell>
          <cell r="Z177">
            <v>16486871</v>
          </cell>
          <cell r="AA177">
            <v>50900</v>
          </cell>
          <cell r="AB177">
            <v>16537771</v>
          </cell>
          <cell r="AC177">
            <v>0</v>
          </cell>
          <cell r="AD177">
            <v>18544329</v>
          </cell>
          <cell r="AE177">
            <v>0</v>
          </cell>
          <cell r="AF177">
            <v>24545</v>
          </cell>
          <cell r="AH177">
            <v>3386472</v>
          </cell>
          <cell r="AI177">
            <v>3411017</v>
          </cell>
          <cell r="AJ177">
            <v>0</v>
          </cell>
          <cell r="AL177">
            <v>56897</v>
          </cell>
          <cell r="AM177">
            <v>56897</v>
          </cell>
          <cell r="AN177">
            <v>0</v>
          </cell>
          <cell r="AO177">
            <v>3467914</v>
          </cell>
          <cell r="AP177">
            <v>-5927753</v>
          </cell>
          <cell r="AQ177">
            <v>21004168</v>
          </cell>
          <cell r="AR177">
            <v>15076415</v>
          </cell>
          <cell r="AS177">
            <v>18544329</v>
          </cell>
          <cell r="AT177">
            <v>1487249</v>
          </cell>
          <cell r="AV177">
            <v>-88022</v>
          </cell>
          <cell r="AW177">
            <v>1399227</v>
          </cell>
          <cell r="AX177">
            <v>23500</v>
          </cell>
          <cell r="AY177">
            <v>-2069147</v>
          </cell>
          <cell r="AZ177">
            <v>-646420</v>
          </cell>
          <cell r="BA177">
            <v>-6376</v>
          </cell>
          <cell r="BB177">
            <v>0</v>
          </cell>
          <cell r="BC177">
            <v>0</v>
          </cell>
          <cell r="BD177">
            <v>-652796</v>
          </cell>
          <cell r="BE177">
            <v>0</v>
          </cell>
          <cell r="BF177">
            <v>0</v>
          </cell>
          <cell r="BG177">
            <v>-652796</v>
          </cell>
          <cell r="BI177">
            <v>-652796</v>
          </cell>
          <cell r="BJ177">
            <v>220810</v>
          </cell>
          <cell r="BK177">
            <v>-425610</v>
          </cell>
          <cell r="BL177">
            <v>1510749</v>
          </cell>
          <cell r="BY177">
            <v>0.58825798874646473</v>
          </cell>
          <cell r="BZ177">
            <v>0.22651514196499167</v>
          </cell>
          <cell r="CA177">
            <v>0.85725053437588461</v>
          </cell>
          <cell r="CB177">
            <v>101.78052077889619</v>
          </cell>
          <cell r="CC177">
            <v>772647</v>
          </cell>
          <cell r="CD177">
            <v>-2638370</v>
          </cell>
          <cell r="CE177">
            <v>-0.43464140839899706</v>
          </cell>
          <cell r="CF177">
            <v>-0.43892851835839192</v>
          </cell>
          <cell r="CG177">
            <v>0.689444823284592</v>
          </cell>
          <cell r="CH177">
            <v>-3.5201920759710424E-2</v>
          </cell>
          <cell r="CI177">
            <v>-4.3299153014824808E-2</v>
          </cell>
          <cell r="CJ177">
            <v>0.23002245560366971</v>
          </cell>
          <cell r="CK177">
            <v>-8.148102723150302</v>
          </cell>
          <cell r="CL177" t="str">
            <v/>
          </cell>
          <cell r="CM177">
            <v>-101.38331242158092</v>
          </cell>
          <cell r="CN177">
            <v>-66.751882057716443</v>
          </cell>
          <cell r="CO177">
            <v>0.18700671240248165</v>
          </cell>
          <cell r="CP177">
            <v>0</v>
          </cell>
          <cell r="CQ177">
            <v>1.4321008982961432</v>
          </cell>
        </row>
        <row r="178">
          <cell r="A178" t="str">
            <v>26NonFin2021</v>
          </cell>
          <cell r="B178">
            <v>26</v>
          </cell>
          <cell r="C178">
            <v>3</v>
          </cell>
          <cell r="D178" t="str">
            <v>5221</v>
          </cell>
          <cell r="E178" t="str">
            <v>NonFin</v>
          </cell>
          <cell r="F178" t="str">
            <v>OZVS (29)</v>
          </cell>
          <cell r="G178" t="str">
            <v>Ordžavanje Željezničkih Voznih Sredstava</v>
          </cell>
          <cell r="H178" t="str">
            <v>Transportation</v>
          </cell>
          <cell r="I178" t="str">
            <v>Transportation</v>
          </cell>
          <cell r="J178" t="str">
            <v>Transport</v>
          </cell>
          <cell r="K178" t="str">
            <v>Transport</v>
          </cell>
          <cell r="L178" t="str">
            <v>Транспорт</v>
          </cell>
          <cell r="M178" t="str">
            <v>Service activities incidental to land transportation</v>
          </cell>
          <cell r="N178" t="str">
            <v>JSC</v>
          </cell>
          <cell r="O178" t="str">
            <v>Ministry of Capital Investments</v>
          </cell>
          <cell r="P178">
            <v>2021</v>
          </cell>
          <cell r="Q178">
            <v>0.87598799999999988</v>
          </cell>
          <cell r="S178">
            <v>0.12401200000000012</v>
          </cell>
          <cell r="U178">
            <v>217075</v>
          </cell>
          <cell r="V178">
            <v>3611</v>
          </cell>
          <cell r="W178">
            <v>1200751</v>
          </cell>
          <cell r="X178">
            <v>933113</v>
          </cell>
          <cell r="Y178">
            <v>2354550</v>
          </cell>
          <cell r="Z178">
            <v>16326220</v>
          </cell>
          <cell r="AA178">
            <v>50675</v>
          </cell>
          <cell r="AB178">
            <v>16376895</v>
          </cell>
          <cell r="AC178">
            <v>0</v>
          </cell>
          <cell r="AD178">
            <v>18731445</v>
          </cell>
          <cell r="AE178">
            <v>0</v>
          </cell>
          <cell r="AF178">
            <v>38149</v>
          </cell>
          <cell r="AH178">
            <v>4088930</v>
          </cell>
          <cell r="AI178">
            <v>4127079</v>
          </cell>
          <cell r="AJ178">
            <v>0</v>
          </cell>
          <cell r="AL178">
            <v>101669</v>
          </cell>
          <cell r="AM178">
            <v>101669</v>
          </cell>
          <cell r="AN178">
            <v>0</v>
          </cell>
          <cell r="AO178">
            <v>4228748</v>
          </cell>
          <cell r="AP178">
            <v>-6501471</v>
          </cell>
          <cell r="AQ178">
            <v>21004168</v>
          </cell>
          <cell r="AR178">
            <v>14502697</v>
          </cell>
          <cell r="AS178">
            <v>18731445</v>
          </cell>
          <cell r="AT178">
            <v>1527721</v>
          </cell>
          <cell r="AV178">
            <v>-78780</v>
          </cell>
          <cell r="AW178">
            <v>1448941</v>
          </cell>
          <cell r="AX178">
            <v>18075</v>
          </cell>
          <cell r="AY178">
            <v>-2041443</v>
          </cell>
          <cell r="AZ178">
            <v>-574427</v>
          </cell>
          <cell r="BA178">
            <v>-19065</v>
          </cell>
          <cell r="BB178">
            <v>0</v>
          </cell>
          <cell r="BC178">
            <v>19774</v>
          </cell>
          <cell r="BD178">
            <v>-573718</v>
          </cell>
          <cell r="BE178">
            <v>0</v>
          </cell>
          <cell r="BF178">
            <v>0</v>
          </cell>
          <cell r="BG178">
            <v>-573718</v>
          </cell>
          <cell r="BI178">
            <v>-573718</v>
          </cell>
          <cell r="BJ178">
            <v>224680</v>
          </cell>
          <cell r="BK178">
            <v>-349747</v>
          </cell>
          <cell r="BL178">
            <v>1545796</v>
          </cell>
          <cell r="BY178">
            <v>0.57051246171929348</v>
          </cell>
          <cell r="BZ178">
            <v>0.27956794623994358</v>
          </cell>
          <cell r="CA178">
            <v>0.86273278956039745</v>
          </cell>
          <cell r="CB178">
            <v>176.75025387154099</v>
          </cell>
          <cell r="CC178">
            <v>1153799</v>
          </cell>
          <cell r="CD178">
            <v>-2973280</v>
          </cell>
          <cell r="CE178">
            <v>-0.37600255544042399</v>
          </cell>
          <cell r="CF178">
            <v>-0.37553846546588021</v>
          </cell>
          <cell r="CG178">
            <v>0.7205473197866451</v>
          </cell>
          <cell r="CH178">
            <v>-3.0628603399257239E-2</v>
          </cell>
          <cell r="CI178">
            <v>-3.9559400572183226E-2</v>
          </cell>
          <cell r="CJ178">
            <v>0.29158355856155582</v>
          </cell>
          <cell r="CK178">
            <v>-12.09087711974656</v>
          </cell>
          <cell r="CL178" t="str">
            <v/>
          </cell>
          <cell r="CM178">
            <v>-30.129923944400733</v>
          </cell>
          <cell r="CN178">
            <v>-18.344977707841593</v>
          </cell>
          <cell r="CO178">
            <v>0.22575663543309124</v>
          </cell>
          <cell r="CP178">
            <v>0</v>
          </cell>
          <cell r="CQ178">
            <v>1.3839394072697822</v>
          </cell>
        </row>
        <row r="179">
          <cell r="A179" t="str">
            <v>26NonFin2022</v>
          </cell>
          <cell r="B179">
            <v>26</v>
          </cell>
          <cell r="C179">
            <v>3</v>
          </cell>
          <cell r="D179" t="str">
            <v>5221</v>
          </cell>
          <cell r="E179" t="str">
            <v>NonFin</v>
          </cell>
          <cell r="F179" t="str">
            <v>OZVS (29)</v>
          </cell>
          <cell r="G179" t="str">
            <v>Ordžavanje Željezničkih Voznih Sredstava</v>
          </cell>
          <cell r="H179" t="str">
            <v>Transportation</v>
          </cell>
          <cell r="I179" t="str">
            <v>Transportation</v>
          </cell>
          <cell r="J179" t="str">
            <v>Transport</v>
          </cell>
          <cell r="K179" t="str">
            <v>Transport</v>
          </cell>
          <cell r="L179" t="str">
            <v>Транспорт</v>
          </cell>
          <cell r="M179" t="str">
            <v>Service activities incidental to land transportation</v>
          </cell>
          <cell r="N179" t="str">
            <v>JSC</v>
          </cell>
          <cell r="O179" t="str">
            <v>Ministry of Capital Investments</v>
          </cell>
          <cell r="P179">
            <v>2022</v>
          </cell>
          <cell r="Q179">
            <v>0.87598799999999988</v>
          </cell>
          <cell r="S179">
            <v>0.12401200000000012</v>
          </cell>
          <cell r="U179">
            <v>129264</v>
          </cell>
          <cell r="V179">
            <v>2596</v>
          </cell>
          <cell r="W179">
            <v>1156145</v>
          </cell>
          <cell r="X179">
            <v>814608</v>
          </cell>
          <cell r="Y179">
            <v>2102613</v>
          </cell>
          <cell r="Z179">
            <v>16120914</v>
          </cell>
          <cell r="AA179">
            <v>51400</v>
          </cell>
          <cell r="AB179">
            <v>16172314</v>
          </cell>
          <cell r="AC179">
            <v>0</v>
          </cell>
          <cell r="AD179">
            <v>18274927</v>
          </cell>
          <cell r="AE179">
            <v>0</v>
          </cell>
          <cell r="AF179">
            <v>35230</v>
          </cell>
          <cell r="AH179">
            <v>4514426</v>
          </cell>
          <cell r="AI179">
            <v>4549656</v>
          </cell>
          <cell r="AJ179">
            <v>0</v>
          </cell>
          <cell r="AL179">
            <v>95636</v>
          </cell>
          <cell r="AM179">
            <v>95636</v>
          </cell>
          <cell r="AN179">
            <v>0</v>
          </cell>
          <cell r="AO179">
            <v>4645292</v>
          </cell>
          <cell r="AP179">
            <v>-7374533</v>
          </cell>
          <cell r="AQ179">
            <v>21004168</v>
          </cell>
          <cell r="AR179">
            <v>13629635</v>
          </cell>
          <cell r="AS179">
            <v>18274927</v>
          </cell>
          <cell r="AT179">
            <v>1758265</v>
          </cell>
          <cell r="AV179">
            <v>-97894</v>
          </cell>
          <cell r="AW179">
            <v>1660371</v>
          </cell>
          <cell r="AX179">
            <v>14975</v>
          </cell>
          <cell r="AY179">
            <v>-2162980</v>
          </cell>
          <cell r="AZ179">
            <v>-487634</v>
          </cell>
          <cell r="BA179">
            <v>-395184</v>
          </cell>
          <cell r="BB179">
            <v>0</v>
          </cell>
          <cell r="BC179">
            <v>9755</v>
          </cell>
          <cell r="BD179">
            <v>-873063</v>
          </cell>
          <cell r="BE179">
            <v>0</v>
          </cell>
          <cell r="BF179">
            <v>0</v>
          </cell>
          <cell r="BG179">
            <v>-873063</v>
          </cell>
          <cell r="BI179">
            <v>-873063</v>
          </cell>
          <cell r="BJ179">
            <v>225858</v>
          </cell>
          <cell r="BK179">
            <v>-261776</v>
          </cell>
          <cell r="BL179">
            <v>1773240</v>
          </cell>
          <cell r="BY179">
            <v>0.46214768764935193</v>
          </cell>
          <cell r="BZ179">
            <v>0.20803067308825107</v>
          </cell>
          <cell r="CA179">
            <v>0.53890625133299019</v>
          </cell>
          <cell r="CB179">
            <v>131.35585429137637</v>
          </cell>
          <cell r="CC179">
            <v>946468</v>
          </cell>
          <cell r="CD179">
            <v>-3603188</v>
          </cell>
          <cell r="CE179">
            <v>-0.27733817143604633</v>
          </cell>
          <cell r="CF179">
            <v>-0.49654801750589361</v>
          </cell>
          <cell r="CG179">
            <v>0.77769260914142058</v>
          </cell>
          <cell r="CH179">
            <v>-4.7773816004846419E-2</v>
          </cell>
          <cell r="CI179">
            <v>-6.4056227477845146E-2</v>
          </cell>
          <cell r="CJ179">
            <v>0.34082292005618642</v>
          </cell>
          <cell r="CK179">
            <v>-17.745293686204999</v>
          </cell>
          <cell r="CL179" t="str">
            <v/>
          </cell>
          <cell r="CM179">
            <v>-1.2339416575569861</v>
          </cell>
          <cell r="CN179">
            <v>-0.6624154824081947</v>
          </cell>
          <cell r="CO179">
            <v>0.2541893600997695</v>
          </cell>
          <cell r="CP179">
            <v>0</v>
          </cell>
          <cell r="CQ179">
            <v>1.4978559021903408</v>
          </cell>
        </row>
        <row r="180">
          <cell r="A180" t="str">
            <v>27NonFin2016</v>
          </cell>
          <cell r="B180">
            <v>27</v>
          </cell>
          <cell r="C180">
            <v>6</v>
          </cell>
          <cell r="D180" t="str">
            <v>0121</v>
          </cell>
          <cell r="E180" t="str">
            <v>NonFin</v>
          </cell>
          <cell r="F180" t="str">
            <v>PLAP (31)</v>
          </cell>
          <cell r="G180" t="str">
            <v>Plantaže 13. Jul</v>
          </cell>
          <cell r="H180" t="str">
            <v>Other Industries</v>
          </cell>
          <cell r="I180" t="str">
            <v>Other Industries</v>
          </cell>
          <cell r="J180" t="str">
            <v>Ostale industrije</v>
          </cell>
          <cell r="K180" t="str">
            <v>Autres industries</v>
          </cell>
          <cell r="L180" t="str">
            <v>Прочие отрасли</v>
          </cell>
          <cell r="M180" t="str">
            <v>Growing of grapes</v>
          </cell>
          <cell r="N180" t="str">
            <v>JSC</v>
          </cell>
          <cell r="O180" t="str">
            <v>Ministry of Agriculture</v>
          </cell>
          <cell r="P180">
            <v>2016</v>
          </cell>
          <cell r="Q180">
            <v>0.55919600000000003</v>
          </cell>
          <cell r="S180">
            <v>0.44080399999999997</v>
          </cell>
          <cell r="U180">
            <v>137058</v>
          </cell>
          <cell r="V180">
            <v>15501730</v>
          </cell>
          <cell r="W180">
            <v>45041114</v>
          </cell>
          <cell r="X180">
            <v>1205339</v>
          </cell>
          <cell r="Y180">
            <v>61885241</v>
          </cell>
          <cell r="Z180">
            <v>66062763</v>
          </cell>
          <cell r="AA180">
            <v>3609044</v>
          </cell>
          <cell r="AB180">
            <v>69671807</v>
          </cell>
          <cell r="AC180">
            <v>0</v>
          </cell>
          <cell r="AD180">
            <v>131557048</v>
          </cell>
          <cell r="AE180">
            <v>7195451</v>
          </cell>
          <cell r="AF180">
            <v>5252375</v>
          </cell>
          <cell r="AH180">
            <v>7258991</v>
          </cell>
          <cell r="AI180">
            <v>19706817</v>
          </cell>
          <cell r="AJ180">
            <v>3292516</v>
          </cell>
          <cell r="AL180">
            <v>2721370</v>
          </cell>
          <cell r="AM180">
            <v>6013886</v>
          </cell>
          <cell r="AN180">
            <v>0</v>
          </cell>
          <cell r="AO180">
            <v>25720703</v>
          </cell>
          <cell r="AP180">
            <v>6814315</v>
          </cell>
          <cell r="AQ180">
            <v>99022030</v>
          </cell>
          <cell r="AR180">
            <v>105836345</v>
          </cell>
          <cell r="AS180">
            <v>131557048</v>
          </cell>
          <cell r="AT180">
            <v>28461276</v>
          </cell>
          <cell r="AV180">
            <v>-312421</v>
          </cell>
          <cell r="AW180">
            <v>28148855</v>
          </cell>
          <cell r="AX180">
            <v>2507312</v>
          </cell>
          <cell r="AY180">
            <v>-27069308</v>
          </cell>
          <cell r="AZ180">
            <v>3586859</v>
          </cell>
          <cell r="BA180">
            <v>-994214</v>
          </cell>
          <cell r="BB180">
            <v>68876</v>
          </cell>
          <cell r="BC180">
            <v>-350139</v>
          </cell>
          <cell r="BD180">
            <v>2311382</v>
          </cell>
          <cell r="BE180">
            <v>-218883</v>
          </cell>
          <cell r="BG180">
            <v>2092499</v>
          </cell>
          <cell r="BI180">
            <v>2092499</v>
          </cell>
          <cell r="BJ180">
            <v>3470608</v>
          </cell>
          <cell r="BK180">
            <v>7057467</v>
          </cell>
          <cell r="BL180">
            <v>30968588</v>
          </cell>
          <cell r="BM180">
            <v>0</v>
          </cell>
          <cell r="BN180">
            <v>0</v>
          </cell>
          <cell r="BO180">
            <v>0</v>
          </cell>
          <cell r="BP180">
            <v>0</v>
          </cell>
          <cell r="BQ180">
            <v>0</v>
          </cell>
          <cell r="BR180">
            <v>0</v>
          </cell>
          <cell r="BS180">
            <v>0</v>
          </cell>
          <cell r="BT180">
            <v>0</v>
          </cell>
          <cell r="BU180">
            <v>0</v>
          </cell>
          <cell r="BV180">
            <v>0</v>
          </cell>
          <cell r="BW180">
            <v>0</v>
          </cell>
          <cell r="BX180">
            <v>0</v>
          </cell>
          <cell r="BY180">
            <v>3.1402961218952812</v>
          </cell>
          <cell r="BZ180">
            <v>0.85473605402638086</v>
          </cell>
          <cell r="CA180">
            <v>198.80104637613576</v>
          </cell>
          <cell r="CB180">
            <v>6136.3252630264933</v>
          </cell>
          <cell r="CC180">
            <v>16844127</v>
          </cell>
          <cell r="CD180">
            <v>-2862690</v>
          </cell>
          <cell r="CE180">
            <v>0.12602593783918895</v>
          </cell>
          <cell r="CF180">
            <v>7.3520913117177178E-2</v>
          </cell>
          <cell r="CG180">
            <v>1.039425815659778</v>
          </cell>
          <cell r="CH180">
            <v>1.590563965831766E-2</v>
          </cell>
          <cell r="CI180">
            <v>1.9771081474894092E-2</v>
          </cell>
          <cell r="CJ180">
            <v>0.24302334892611796</v>
          </cell>
          <cell r="CK180">
            <v>3.6444666337086664</v>
          </cell>
          <cell r="CL180">
            <v>0.67291087014289808</v>
          </cell>
          <cell r="CM180">
            <v>3.6077333451349509</v>
          </cell>
          <cell r="CN180">
            <v>7.0985391475074779</v>
          </cell>
          <cell r="CO180">
            <v>0.19550988252640025</v>
          </cell>
          <cell r="CP180">
            <v>0</v>
          </cell>
          <cell r="CQ180">
            <v>0.91850551920546075</v>
          </cell>
        </row>
        <row r="181">
          <cell r="A181" t="str">
            <v>27NonFin2017</v>
          </cell>
          <cell r="B181">
            <v>27</v>
          </cell>
          <cell r="C181">
            <v>6</v>
          </cell>
          <cell r="D181" t="str">
            <v>0121</v>
          </cell>
          <cell r="E181" t="str">
            <v>NonFin</v>
          </cell>
          <cell r="F181" t="str">
            <v>PLAP (31)</v>
          </cell>
          <cell r="G181" t="str">
            <v>Plantaže 13. Jul</v>
          </cell>
          <cell r="H181" t="str">
            <v>Other Industries</v>
          </cell>
          <cell r="I181" t="str">
            <v>Other Industries</v>
          </cell>
          <cell r="J181" t="str">
            <v>Ostale industrije</v>
          </cell>
          <cell r="K181" t="str">
            <v>Autres industries</v>
          </cell>
          <cell r="L181" t="str">
            <v>Прочие отрасли</v>
          </cell>
          <cell r="M181" t="str">
            <v>Growing of grapes</v>
          </cell>
          <cell r="N181" t="str">
            <v>JSC</v>
          </cell>
          <cell r="O181" t="str">
            <v>Ministry of Agriculture</v>
          </cell>
          <cell r="P181">
            <v>2017</v>
          </cell>
          <cell r="Q181">
            <v>0.55919600000000003</v>
          </cell>
          <cell r="S181">
            <v>0.44080399999999997</v>
          </cell>
          <cell r="U181">
            <v>160139</v>
          </cell>
          <cell r="V181">
            <v>16171952</v>
          </cell>
          <cell r="W181">
            <v>47032960</v>
          </cell>
          <cell r="X181">
            <v>1492944</v>
          </cell>
          <cell r="Y181">
            <v>64857995</v>
          </cell>
          <cell r="Z181">
            <v>68013092</v>
          </cell>
          <cell r="AA181">
            <v>3869210</v>
          </cell>
          <cell r="AB181">
            <v>71882302</v>
          </cell>
          <cell r="AC181">
            <v>0</v>
          </cell>
          <cell r="AD181">
            <v>136740297</v>
          </cell>
          <cell r="AE181">
            <v>6332187</v>
          </cell>
          <cell r="AF181">
            <v>5685637</v>
          </cell>
          <cell r="AH181">
            <v>4216139</v>
          </cell>
          <cell r="AI181">
            <v>16233963</v>
          </cell>
          <cell r="AJ181">
            <v>6963906</v>
          </cell>
          <cell r="AL181">
            <v>5833626</v>
          </cell>
          <cell r="AM181">
            <v>12797532</v>
          </cell>
          <cell r="AN181">
            <v>0</v>
          </cell>
          <cell r="AO181">
            <v>29031495</v>
          </cell>
          <cell r="AP181">
            <v>8520646</v>
          </cell>
          <cell r="AQ181">
            <v>99188156</v>
          </cell>
          <cell r="AR181">
            <v>107708802</v>
          </cell>
          <cell r="AS181">
            <v>136740297</v>
          </cell>
          <cell r="AT181">
            <v>28857269</v>
          </cell>
          <cell r="AV181">
            <v>-305132</v>
          </cell>
          <cell r="AW181">
            <v>28552137</v>
          </cell>
          <cell r="AX181">
            <v>2215624</v>
          </cell>
          <cell r="AY181">
            <v>-28303308</v>
          </cell>
          <cell r="AZ181">
            <v>2464453</v>
          </cell>
          <cell r="BA181">
            <v>-769852</v>
          </cell>
          <cell r="BB181">
            <v>141177</v>
          </cell>
          <cell r="BC181">
            <v>591171</v>
          </cell>
          <cell r="BD181">
            <v>2426949</v>
          </cell>
          <cell r="BE181">
            <v>-220618</v>
          </cell>
          <cell r="BG181">
            <v>2206331</v>
          </cell>
          <cell r="BI181">
            <v>2206331</v>
          </cell>
          <cell r="BJ181">
            <v>3286150</v>
          </cell>
          <cell r="BK181">
            <v>5750603</v>
          </cell>
          <cell r="BL181">
            <v>31072893</v>
          </cell>
          <cell r="BM181">
            <v>0</v>
          </cell>
          <cell r="BN181">
            <v>0</v>
          </cell>
          <cell r="BO181">
            <v>0</v>
          </cell>
          <cell r="BP181">
            <v>0</v>
          </cell>
          <cell r="BQ181">
            <v>0</v>
          </cell>
          <cell r="BR181">
            <v>0</v>
          </cell>
          <cell r="BS181">
            <v>0</v>
          </cell>
          <cell r="BT181">
            <v>0</v>
          </cell>
          <cell r="BU181">
            <v>0</v>
          </cell>
          <cell r="BV181">
            <v>20000</v>
          </cell>
          <cell r="BW181">
            <v>0</v>
          </cell>
          <cell r="BX181">
            <v>0</v>
          </cell>
          <cell r="BY181">
            <v>3.9952040669305457</v>
          </cell>
          <cell r="BZ181">
            <v>1.0980088472543641</v>
          </cell>
          <cell r="CA181">
            <v>204.55028090149486</v>
          </cell>
          <cell r="CB181">
            <v>6801.1795059187498</v>
          </cell>
          <cell r="CC181">
            <v>17825035</v>
          </cell>
          <cell r="CD181">
            <v>1591072</v>
          </cell>
          <cell r="CE181">
            <v>8.5401463319345991E-2</v>
          </cell>
          <cell r="CF181">
            <v>7.6456680637381175E-2</v>
          </cell>
          <cell r="CG181">
            <v>1.008697747937322</v>
          </cell>
          <cell r="CH181">
            <v>1.6135192393212369E-2</v>
          </cell>
          <cell r="CI181">
            <v>2.0484221893025976E-2</v>
          </cell>
          <cell r="CJ181">
            <v>0.26953688520275249</v>
          </cell>
          <cell r="CK181">
            <v>5.0484262259105694</v>
          </cell>
          <cell r="CL181">
            <v>0.43250321729849511</v>
          </cell>
          <cell r="CM181">
            <v>3.2012036079662063</v>
          </cell>
          <cell r="CN181">
            <v>7.4697513288268391</v>
          </cell>
          <cell r="CO181">
            <v>0.21231118870540408</v>
          </cell>
          <cell r="CP181">
            <v>0</v>
          </cell>
          <cell r="CQ181">
            <v>0.95000710104463082</v>
          </cell>
        </row>
        <row r="182">
          <cell r="A182" t="str">
            <v>27NonFin2018</v>
          </cell>
          <cell r="B182">
            <v>27</v>
          </cell>
          <cell r="C182">
            <v>6</v>
          </cell>
          <cell r="D182" t="str">
            <v>0121</v>
          </cell>
          <cell r="E182" t="str">
            <v>NonFin</v>
          </cell>
          <cell r="F182" t="str">
            <v>PLAP (31)</v>
          </cell>
          <cell r="G182" t="str">
            <v>Plantaže 13. Jul</v>
          </cell>
          <cell r="H182" t="str">
            <v>Other Industries</v>
          </cell>
          <cell r="I182" t="str">
            <v>Other Industries</v>
          </cell>
          <cell r="J182" t="str">
            <v>Ostale industrije</v>
          </cell>
          <cell r="K182" t="str">
            <v>Autres industries</v>
          </cell>
          <cell r="L182" t="str">
            <v>Прочие отрасли</v>
          </cell>
          <cell r="M182" t="str">
            <v>Growing of grapes</v>
          </cell>
          <cell r="N182" t="str">
            <v>JSC</v>
          </cell>
          <cell r="O182" t="str">
            <v>Ministry of Agriculture</v>
          </cell>
          <cell r="P182">
            <v>2018</v>
          </cell>
          <cell r="Q182">
            <v>0.55919600000000003</v>
          </cell>
          <cell r="S182">
            <v>0.44080399999999997</v>
          </cell>
          <cell r="U182">
            <v>1139839</v>
          </cell>
          <cell r="V182">
            <v>15775888</v>
          </cell>
          <cell r="W182">
            <v>48289960</v>
          </cell>
          <cell r="X182">
            <v>1790251</v>
          </cell>
          <cell r="Y182">
            <v>66995938</v>
          </cell>
          <cell r="Z182">
            <v>72282921</v>
          </cell>
          <cell r="AA182">
            <v>3858950</v>
          </cell>
          <cell r="AB182">
            <v>76141871</v>
          </cell>
          <cell r="AC182">
            <v>0</v>
          </cell>
          <cell r="AD182">
            <v>143137809</v>
          </cell>
          <cell r="AE182">
            <v>8155061</v>
          </cell>
          <cell r="AF182">
            <v>6227887</v>
          </cell>
          <cell r="AH182">
            <v>3493545</v>
          </cell>
          <cell r="AI182">
            <v>17876493</v>
          </cell>
          <cell r="AJ182">
            <v>10851470</v>
          </cell>
          <cell r="AL182">
            <v>4998242</v>
          </cell>
          <cell r="AM182">
            <v>15849712</v>
          </cell>
          <cell r="AN182">
            <v>0</v>
          </cell>
          <cell r="AO182">
            <v>33726205</v>
          </cell>
          <cell r="AP182">
            <v>10343360</v>
          </cell>
          <cell r="AQ182">
            <v>99068241</v>
          </cell>
          <cell r="AR182">
            <v>109411601</v>
          </cell>
          <cell r="AS182">
            <v>143137806</v>
          </cell>
          <cell r="AT182">
            <v>29321251</v>
          </cell>
          <cell r="AV182">
            <v>-328281</v>
          </cell>
          <cell r="AW182">
            <v>28992970</v>
          </cell>
          <cell r="AX182">
            <v>1104292</v>
          </cell>
          <cell r="AY182">
            <v>-27985248</v>
          </cell>
          <cell r="AZ182">
            <v>2112014</v>
          </cell>
          <cell r="BA182">
            <v>-969436</v>
          </cell>
          <cell r="BB182">
            <v>127927</v>
          </cell>
          <cell r="BC182">
            <v>1411070</v>
          </cell>
          <cell r="BD182">
            <v>2681575</v>
          </cell>
          <cell r="BE182">
            <v>-258861</v>
          </cell>
          <cell r="BG182">
            <v>2422714</v>
          </cell>
          <cell r="BI182">
            <v>2422714</v>
          </cell>
          <cell r="BJ182">
            <v>2927797</v>
          </cell>
          <cell r="BK182">
            <v>5039811</v>
          </cell>
          <cell r="BL182">
            <v>30425543</v>
          </cell>
          <cell r="BM182">
            <v>0</v>
          </cell>
          <cell r="BN182">
            <v>0</v>
          </cell>
          <cell r="BO182">
            <v>0</v>
          </cell>
          <cell r="BP182">
            <v>0</v>
          </cell>
          <cell r="BQ182">
            <v>0</v>
          </cell>
          <cell r="BR182">
            <v>0</v>
          </cell>
          <cell r="BS182">
            <v>0</v>
          </cell>
          <cell r="BT182">
            <v>0</v>
          </cell>
          <cell r="BU182">
            <v>0</v>
          </cell>
          <cell r="BV182">
            <v>10000</v>
          </cell>
          <cell r="BW182">
            <v>0</v>
          </cell>
          <cell r="BX182">
            <v>0</v>
          </cell>
          <cell r="BY182">
            <v>3.7477114778608982</v>
          </cell>
          <cell r="BZ182">
            <v>1.0464008796356199</v>
          </cell>
          <cell r="CA182">
            <v>196.38313249322138</v>
          </cell>
          <cell r="CB182">
            <v>6924.4907716255284</v>
          </cell>
          <cell r="CC182">
            <v>18705978</v>
          </cell>
          <cell r="CD182">
            <v>829485</v>
          </cell>
          <cell r="CE182">
            <v>7.2030146326294189E-2</v>
          </cell>
          <cell r="CF182">
            <v>8.2626556418073704E-2</v>
          </cell>
          <cell r="CG182">
            <v>1.0355915364700741</v>
          </cell>
          <cell r="CH182">
            <v>1.6925744615805878E-2</v>
          </cell>
          <cell r="CI182">
            <v>2.2143118077579359E-2</v>
          </cell>
          <cell r="CJ182">
            <v>0.30825072196868775</v>
          </cell>
          <cell r="CK182">
            <v>6.6919582897057053</v>
          </cell>
          <cell r="CL182">
            <v>0.26516206455559932</v>
          </cell>
          <cell r="CM182">
            <v>2.1786007534277663</v>
          </cell>
          <cell r="CN182">
            <v>5.1987041950164841</v>
          </cell>
          <cell r="CO182">
            <v>0.23562052008215384</v>
          </cell>
          <cell r="CP182">
            <v>0</v>
          </cell>
          <cell r="CQ182">
            <v>0.96665134291933585</v>
          </cell>
        </row>
        <row r="183">
          <cell r="A183" t="str">
            <v>27NonFin2019</v>
          </cell>
          <cell r="B183">
            <v>27</v>
          </cell>
          <cell r="C183">
            <v>6</v>
          </cell>
          <cell r="D183" t="str">
            <v>0121</v>
          </cell>
          <cell r="E183" t="str">
            <v>NonFin</v>
          </cell>
          <cell r="F183" t="str">
            <v>PLAP (31)</v>
          </cell>
          <cell r="G183" t="str">
            <v>Plantaže 13. Jul</v>
          </cell>
          <cell r="H183" t="str">
            <v>Other Industries</v>
          </cell>
          <cell r="I183" t="str">
            <v>Other Industries</v>
          </cell>
          <cell r="J183" t="str">
            <v>Ostale industrije</v>
          </cell>
          <cell r="K183" t="str">
            <v>Autres industries</v>
          </cell>
          <cell r="L183" t="str">
            <v>Прочие отрасли</v>
          </cell>
          <cell r="M183" t="str">
            <v>Growing of grapes</v>
          </cell>
          <cell r="N183" t="str">
            <v>JSC</v>
          </cell>
          <cell r="O183" t="str">
            <v>Ministry of Agriculture</v>
          </cell>
          <cell r="P183">
            <v>2019</v>
          </cell>
          <cell r="Q183">
            <v>0.55919600000000003</v>
          </cell>
          <cell r="S183">
            <v>0.44080399999999997</v>
          </cell>
          <cell r="U183">
            <v>1622172</v>
          </cell>
          <cell r="V183">
            <v>12747730</v>
          </cell>
          <cell r="W183">
            <v>48451440</v>
          </cell>
          <cell r="X183">
            <v>5578517</v>
          </cell>
          <cell r="Y183">
            <v>68399859</v>
          </cell>
          <cell r="Z183">
            <v>73749281</v>
          </cell>
          <cell r="AA183">
            <v>3103444</v>
          </cell>
          <cell r="AB183">
            <v>76852725</v>
          </cell>
          <cell r="AC183">
            <v>0</v>
          </cell>
          <cell r="AD183">
            <v>145252584</v>
          </cell>
          <cell r="AE183">
            <v>8549488</v>
          </cell>
          <cell r="AF183">
            <v>6035085</v>
          </cell>
          <cell r="AH183">
            <v>3802314</v>
          </cell>
          <cell r="AI183">
            <v>18386887</v>
          </cell>
          <cell r="AJ183">
            <v>13240840</v>
          </cell>
          <cell r="AL183">
            <v>4414395</v>
          </cell>
          <cell r="AM183">
            <v>17655235</v>
          </cell>
          <cell r="AN183">
            <v>0</v>
          </cell>
          <cell r="AO183">
            <v>36042122</v>
          </cell>
          <cell r="AP183">
            <v>10499772</v>
          </cell>
          <cell r="AQ183">
            <v>98710690</v>
          </cell>
          <cell r="AR183">
            <v>109210462</v>
          </cell>
          <cell r="AS183">
            <v>145252584</v>
          </cell>
          <cell r="AT183">
            <v>29086865</v>
          </cell>
          <cell r="AV183">
            <v>-9505062</v>
          </cell>
          <cell r="AW183">
            <v>19581803</v>
          </cell>
          <cell r="AX183">
            <v>4239624</v>
          </cell>
          <cell r="AY183">
            <v>-22217819</v>
          </cell>
          <cell r="AZ183">
            <v>1603608</v>
          </cell>
          <cell r="BB183">
            <v>141568</v>
          </cell>
          <cell r="BC183">
            <v>-1275273</v>
          </cell>
          <cell r="BD183">
            <v>469903</v>
          </cell>
          <cell r="BE183">
            <v>-313491</v>
          </cell>
          <cell r="BF183">
            <v>0</v>
          </cell>
          <cell r="BG183">
            <v>156412</v>
          </cell>
          <cell r="BI183">
            <v>156412</v>
          </cell>
          <cell r="BJ183">
            <v>6222457</v>
          </cell>
          <cell r="BK183">
            <v>7826065</v>
          </cell>
          <cell r="BL183">
            <v>33326489</v>
          </cell>
          <cell r="BM183">
            <v>0</v>
          </cell>
          <cell r="BN183">
            <v>0</v>
          </cell>
          <cell r="BO183">
            <v>0</v>
          </cell>
          <cell r="BP183">
            <v>0</v>
          </cell>
          <cell r="BQ183">
            <v>0</v>
          </cell>
          <cell r="BR183">
            <v>0</v>
          </cell>
          <cell r="BS183">
            <v>0</v>
          </cell>
          <cell r="BT183">
            <v>0</v>
          </cell>
          <cell r="BU183">
            <v>0</v>
          </cell>
          <cell r="BV183">
            <v>13000</v>
          </cell>
          <cell r="BW183">
            <v>27375</v>
          </cell>
          <cell r="BX183">
            <v>0</v>
          </cell>
          <cell r="BY183">
            <v>3.7200347726072391</v>
          </cell>
          <cell r="BZ183">
            <v>1.0849263934672575</v>
          </cell>
          <cell r="CA183">
            <v>159.96641267458696</v>
          </cell>
          <cell r="CB183">
            <v>231.7508318199292</v>
          </cell>
          <cell r="CC183">
            <v>19948419</v>
          </cell>
          <cell r="CD183">
            <v>1561532</v>
          </cell>
          <cell r="CE183">
            <v>5.5131689166226752E-2</v>
          </cell>
          <cell r="CF183">
            <v>5.3774100440181502E-3</v>
          </cell>
          <cell r="CG183">
            <v>0.91690489902225458</v>
          </cell>
          <cell r="CH183">
            <v>1.076827659052179E-3</v>
          </cell>
          <cell r="CI183">
            <v>1.4322071085094393E-3</v>
          </cell>
          <cell r="CJ183">
            <v>0.33002444399511832</v>
          </cell>
          <cell r="CK183">
            <v>4.605395176247578</v>
          </cell>
          <cell r="CL183">
            <v>0.35915315271986725</v>
          </cell>
          <cell r="CM183" t="str">
            <v/>
          </cell>
          <cell r="CN183" t="str">
            <v/>
          </cell>
          <cell r="CO183">
            <v>0.2481341192525704</v>
          </cell>
          <cell r="CP183">
            <v>0</v>
          </cell>
          <cell r="CQ183">
            <v>0.95612979213021809</v>
          </cell>
        </row>
        <row r="184">
          <cell r="A184" t="str">
            <v>27NonFin2020</v>
          </cell>
          <cell r="B184">
            <v>27</v>
          </cell>
          <cell r="C184">
            <v>6</v>
          </cell>
          <cell r="D184" t="str">
            <v>0121</v>
          </cell>
          <cell r="E184" t="str">
            <v>NonFin</v>
          </cell>
          <cell r="F184" t="str">
            <v>PLAP (31)</v>
          </cell>
          <cell r="G184" t="str">
            <v>Plantaže 13. Jul</v>
          </cell>
          <cell r="H184" t="str">
            <v>Other Industries</v>
          </cell>
          <cell r="I184" t="str">
            <v>Other Industries</v>
          </cell>
          <cell r="J184" t="str">
            <v>Ostale industrije</v>
          </cell>
          <cell r="K184" t="str">
            <v>Autres industries</v>
          </cell>
          <cell r="L184" t="str">
            <v>Прочие отрасли</v>
          </cell>
          <cell r="M184" t="str">
            <v>Growing of grapes</v>
          </cell>
          <cell r="N184" t="str">
            <v>JSC</v>
          </cell>
          <cell r="O184" t="str">
            <v>Ministry of Agriculture</v>
          </cell>
          <cell r="P184">
            <v>2020</v>
          </cell>
          <cell r="Q184">
            <v>0.55919600000000003</v>
          </cell>
          <cell r="S184">
            <v>0.44080399999999997</v>
          </cell>
          <cell r="U184">
            <v>157338</v>
          </cell>
          <cell r="V184">
            <v>2874749</v>
          </cell>
          <cell r="W184">
            <v>51797511</v>
          </cell>
          <cell r="X184">
            <v>4785695</v>
          </cell>
          <cell r="Y184">
            <v>59615293</v>
          </cell>
          <cell r="Z184">
            <v>72355159</v>
          </cell>
          <cell r="AA184">
            <v>2553577</v>
          </cell>
          <cell r="AB184">
            <v>74908736</v>
          </cell>
          <cell r="AC184">
            <v>0</v>
          </cell>
          <cell r="AD184">
            <v>134524029</v>
          </cell>
          <cell r="AE184">
            <v>7580585</v>
          </cell>
          <cell r="AF184">
            <v>6123452</v>
          </cell>
          <cell r="AH184">
            <v>8897367</v>
          </cell>
          <cell r="AI184">
            <v>22601404</v>
          </cell>
          <cell r="AJ184">
            <v>15362992</v>
          </cell>
          <cell r="AL184">
            <v>6664989</v>
          </cell>
          <cell r="AM184">
            <v>22027981</v>
          </cell>
          <cell r="AN184">
            <v>0</v>
          </cell>
          <cell r="AO184">
            <v>44629385</v>
          </cell>
          <cell r="AP184">
            <v>-8376943</v>
          </cell>
          <cell r="AQ184">
            <v>98271587</v>
          </cell>
          <cell r="AR184">
            <v>89894644</v>
          </cell>
          <cell r="AS184">
            <v>134524029</v>
          </cell>
          <cell r="AT184">
            <v>18023391</v>
          </cell>
          <cell r="AV184">
            <v>-8056418</v>
          </cell>
          <cell r="AW184">
            <v>9966973</v>
          </cell>
          <cell r="AX184">
            <v>3959909</v>
          </cell>
          <cell r="AY184">
            <v>-30444720</v>
          </cell>
          <cell r="AZ184">
            <v>-16517838</v>
          </cell>
          <cell r="BA184">
            <v>-1639906</v>
          </cell>
          <cell r="BB184">
            <v>34281</v>
          </cell>
          <cell r="BC184">
            <v>-845755</v>
          </cell>
          <cell r="BD184">
            <v>-18969218</v>
          </cell>
          <cell r="BE184">
            <v>92503</v>
          </cell>
          <cell r="BF184">
            <v>0</v>
          </cell>
          <cell r="BG184">
            <v>-18876715</v>
          </cell>
          <cell r="BI184">
            <v>-18876715</v>
          </cell>
          <cell r="BJ184">
            <v>11666931</v>
          </cell>
          <cell r="BK184">
            <v>-4850907</v>
          </cell>
          <cell r="BL184">
            <v>21983300</v>
          </cell>
          <cell r="BM184">
            <v>0</v>
          </cell>
          <cell r="BN184">
            <v>0</v>
          </cell>
          <cell r="BO184">
            <v>0</v>
          </cell>
          <cell r="BP184">
            <v>0</v>
          </cell>
          <cell r="BQ184">
            <v>0</v>
          </cell>
          <cell r="BR184">
            <v>0</v>
          </cell>
          <cell r="BS184">
            <v>0</v>
          </cell>
          <cell r="BT184">
            <v>0</v>
          </cell>
          <cell r="BU184">
            <v>0</v>
          </cell>
          <cell r="BV184">
            <v>18500</v>
          </cell>
          <cell r="BW184">
            <v>0</v>
          </cell>
          <cell r="BX184">
            <v>0</v>
          </cell>
          <cell r="BY184">
            <v>2.6376809599969984</v>
          </cell>
          <cell r="BZ184">
            <v>0.34589806898721864</v>
          </cell>
          <cell r="CA184">
            <v>58.217867270371045</v>
          </cell>
          <cell r="CB184">
            <v>277.42601985150225</v>
          </cell>
          <cell r="CC184">
            <v>7817782</v>
          </cell>
          <cell r="CD184">
            <v>-14783622</v>
          </cell>
          <cell r="CE184">
            <v>-0.91646671816640946</v>
          </cell>
          <cell r="CF184">
            <v>-1.0473453635889052</v>
          </cell>
          <cell r="CG184">
            <v>0.46812618889342961</v>
          </cell>
          <cell r="CH184">
            <v>-0.14032225424946201</v>
          </cell>
          <cell r="CI184">
            <v>-0.2099870933356163</v>
          </cell>
          <cell r="CJ184">
            <v>0.49646322644094348</v>
          </cell>
          <cell r="CK184">
            <v>-9.200214516584218</v>
          </cell>
          <cell r="CL184">
            <v>-0.21142766884169806</v>
          </cell>
          <cell r="CM184">
            <v>-10.072429761218022</v>
          </cell>
          <cell r="CN184">
            <v>-2.9580396681273196</v>
          </cell>
          <cell r="CO184">
            <v>0.33175771891280481</v>
          </cell>
          <cell r="CP184">
            <v>0</v>
          </cell>
          <cell r="CQ184">
            <v>1.8275384041522429</v>
          </cell>
        </row>
        <row r="185">
          <cell r="A185" t="str">
            <v>27NonFin2021</v>
          </cell>
          <cell r="B185">
            <v>27</v>
          </cell>
          <cell r="C185">
            <v>6</v>
          </cell>
          <cell r="D185" t="str">
            <v>0121</v>
          </cell>
          <cell r="E185" t="str">
            <v>NonFin</v>
          </cell>
          <cell r="F185" t="str">
            <v>PLAP (31)</v>
          </cell>
          <cell r="G185" t="str">
            <v>Plantaže 13. Jul</v>
          </cell>
          <cell r="H185" t="str">
            <v>Other Industries</v>
          </cell>
          <cell r="I185" t="str">
            <v>Other Industries</v>
          </cell>
          <cell r="J185" t="str">
            <v>Ostale industrije</v>
          </cell>
          <cell r="K185" t="str">
            <v>Autres industries</v>
          </cell>
          <cell r="L185" t="str">
            <v>Прочие отрасли</v>
          </cell>
          <cell r="M185" t="str">
            <v>Growing of grapes</v>
          </cell>
          <cell r="N185" t="str">
            <v>JSC</v>
          </cell>
          <cell r="O185" t="str">
            <v>Ministry of Agriculture</v>
          </cell>
          <cell r="P185">
            <v>2021</v>
          </cell>
          <cell r="Q185">
            <v>0.55919600000000003</v>
          </cell>
          <cell r="S185">
            <v>0.44080399999999997</v>
          </cell>
          <cell r="U185">
            <v>49320</v>
          </cell>
          <cell r="V185">
            <v>2990768</v>
          </cell>
          <cell r="W185">
            <v>47841255</v>
          </cell>
          <cell r="X185">
            <v>2411230</v>
          </cell>
          <cell r="Y185">
            <v>53292573</v>
          </cell>
          <cell r="Z185">
            <v>408902891</v>
          </cell>
          <cell r="AA185">
            <v>3208909</v>
          </cell>
          <cell r="AB185">
            <v>412111800</v>
          </cell>
          <cell r="AC185">
            <v>0</v>
          </cell>
          <cell r="AD185">
            <v>465404373</v>
          </cell>
          <cell r="AE185">
            <v>9658917</v>
          </cell>
          <cell r="AF185">
            <v>6823896</v>
          </cell>
          <cell r="AH185">
            <v>13217797</v>
          </cell>
          <cell r="AI185">
            <v>29700610</v>
          </cell>
          <cell r="AJ185">
            <v>12942637</v>
          </cell>
          <cell r="AL185">
            <v>36065072</v>
          </cell>
          <cell r="AM185">
            <v>49007709</v>
          </cell>
          <cell r="AN185">
            <v>0</v>
          </cell>
          <cell r="AO185">
            <v>78708319</v>
          </cell>
          <cell r="AP185">
            <v>-28769345</v>
          </cell>
          <cell r="AQ185">
            <v>415465399</v>
          </cell>
          <cell r="AR185">
            <v>386696054</v>
          </cell>
          <cell r="AS185">
            <v>465404373</v>
          </cell>
          <cell r="AT185">
            <v>22961133</v>
          </cell>
          <cell r="AV185">
            <v>-8775343</v>
          </cell>
          <cell r="AW185">
            <v>14185790</v>
          </cell>
          <cell r="AX185">
            <v>-2759526</v>
          </cell>
          <cell r="AY185">
            <v>-20596146</v>
          </cell>
          <cell r="AZ185">
            <v>-9169882</v>
          </cell>
          <cell r="BA185">
            <v>0</v>
          </cell>
          <cell r="BB185">
            <v>48910</v>
          </cell>
          <cell r="BC185">
            <v>-11075713</v>
          </cell>
          <cell r="BD185">
            <v>-20196685</v>
          </cell>
          <cell r="BE185">
            <v>-195717</v>
          </cell>
          <cell r="BF185">
            <v>0</v>
          </cell>
          <cell r="BG185">
            <v>-20392402</v>
          </cell>
          <cell r="BI185">
            <v>-20392402</v>
          </cell>
          <cell r="BJ185">
            <v>3023085</v>
          </cell>
          <cell r="BK185">
            <v>-6146797</v>
          </cell>
          <cell r="BL185">
            <v>20201607</v>
          </cell>
          <cell r="BV185">
            <v>83568.759999999995</v>
          </cell>
          <cell r="BY185">
            <v>1.7943258741150434</v>
          </cell>
          <cell r="BZ185">
            <v>0.18354229088224114</v>
          </cell>
          <cell r="CA185">
            <v>47.542528498049293</v>
          </cell>
          <cell r="CB185">
            <v>283.83187301054784</v>
          </cell>
          <cell r="CC185">
            <v>5451318</v>
          </cell>
          <cell r="CD185">
            <v>-24249292</v>
          </cell>
          <cell r="CE185">
            <v>-0.39936539716920766</v>
          </cell>
          <cell r="CF185">
            <v>-0.88812699268803508</v>
          </cell>
          <cell r="CG185">
            <v>0.78174902879455654</v>
          </cell>
          <cell r="CH185">
            <v>-4.3816524259431486E-2</v>
          </cell>
          <cell r="CI185">
            <v>-5.2734962741564466E-2</v>
          </cell>
          <cell r="CJ185">
            <v>0.20354052798273448</v>
          </cell>
          <cell r="CK185">
            <v>-12.804769540949538</v>
          </cell>
          <cell r="CL185">
            <v>-0.27196346764474688</v>
          </cell>
          <cell r="CM185" t="str">
            <v/>
          </cell>
          <cell r="CN185" t="str">
            <v/>
          </cell>
          <cell r="CO185">
            <v>0.16911813374817602</v>
          </cell>
          <cell r="CP185">
            <v>0</v>
          </cell>
          <cell r="CQ185">
            <v>1.4563395377407351</v>
          </cell>
        </row>
        <row r="186">
          <cell r="A186" t="str">
            <v>27NonFin2022</v>
          </cell>
          <cell r="B186">
            <v>27</v>
          </cell>
          <cell r="C186">
            <v>6</v>
          </cell>
          <cell r="D186" t="str">
            <v>0121</v>
          </cell>
          <cell r="E186" t="str">
            <v>NonFin</v>
          </cell>
          <cell r="F186" t="str">
            <v>PLAP (31)</v>
          </cell>
          <cell r="G186" t="str">
            <v>Plantaže 13. Jul</v>
          </cell>
          <cell r="H186" t="str">
            <v>Other Industries</v>
          </cell>
          <cell r="I186" t="str">
            <v>Other Industries</v>
          </cell>
          <cell r="J186" t="str">
            <v>Ostale industrije</v>
          </cell>
          <cell r="K186" t="str">
            <v>Autres industries</v>
          </cell>
          <cell r="L186" t="str">
            <v>Прочие отрасли</v>
          </cell>
          <cell r="M186" t="str">
            <v>Growing of grapes</v>
          </cell>
          <cell r="N186" t="str">
            <v>JSC</v>
          </cell>
          <cell r="O186" t="str">
            <v>Ministry of Agriculture</v>
          </cell>
          <cell r="P186">
            <v>2022</v>
          </cell>
          <cell r="Q186">
            <v>0.55919600000000003</v>
          </cell>
          <cell r="S186">
            <v>0.44080399999999997</v>
          </cell>
          <cell r="U186">
            <v>223824</v>
          </cell>
          <cell r="V186">
            <v>5454237</v>
          </cell>
          <cell r="W186">
            <v>42824372</v>
          </cell>
          <cell r="X186">
            <v>1882523</v>
          </cell>
          <cell r="Y186">
            <v>50384956</v>
          </cell>
          <cell r="Z186">
            <v>403153875</v>
          </cell>
          <cell r="AA186">
            <v>3070862</v>
          </cell>
          <cell r="AB186">
            <v>406224737</v>
          </cell>
          <cell r="AC186">
            <v>0</v>
          </cell>
          <cell r="AD186">
            <v>456609693</v>
          </cell>
          <cell r="AE186">
            <v>8624334</v>
          </cell>
          <cell r="AF186">
            <v>7437662</v>
          </cell>
          <cell r="AH186">
            <v>15552576</v>
          </cell>
          <cell r="AI186">
            <v>31614572</v>
          </cell>
          <cell r="AJ186">
            <v>13446199</v>
          </cell>
          <cell r="AL186">
            <v>37654636</v>
          </cell>
          <cell r="AM186">
            <v>51100835</v>
          </cell>
          <cell r="AN186">
            <v>0</v>
          </cell>
          <cell r="AO186">
            <v>82715407</v>
          </cell>
          <cell r="AP186">
            <v>-41274431</v>
          </cell>
          <cell r="AQ186">
            <v>415168717</v>
          </cell>
          <cell r="AR186">
            <v>373894286</v>
          </cell>
          <cell r="AS186">
            <v>456609693</v>
          </cell>
          <cell r="AT186">
            <v>24689706</v>
          </cell>
          <cell r="AV186">
            <v>-10136081</v>
          </cell>
          <cell r="AW186">
            <v>14553625</v>
          </cell>
          <cell r="AX186">
            <v>-2157281</v>
          </cell>
          <cell r="AY186">
            <v>-21243527</v>
          </cell>
          <cell r="AZ186">
            <v>-8847183</v>
          </cell>
          <cell r="BA186">
            <v>-1407507</v>
          </cell>
          <cell r="BB186">
            <v>19420</v>
          </cell>
          <cell r="BC186">
            <v>-624831</v>
          </cell>
          <cell r="BD186">
            <v>-10860101</v>
          </cell>
          <cell r="BE186">
            <v>-2133779</v>
          </cell>
          <cell r="BF186">
            <v>0</v>
          </cell>
          <cell r="BG186">
            <v>-12993880</v>
          </cell>
          <cell r="BI186">
            <v>-12993880</v>
          </cell>
          <cell r="BJ186">
            <v>5351757</v>
          </cell>
          <cell r="BK186">
            <v>-3495426</v>
          </cell>
          <cell r="BL186">
            <v>22532425</v>
          </cell>
          <cell r="BY186">
            <v>1.5937257034509276</v>
          </cell>
          <cell r="BZ186">
            <v>0.2391487064888938</v>
          </cell>
          <cell r="CA186">
            <v>80.63265334143712</v>
          </cell>
          <cell r="CB186">
            <v>267.83000550212654</v>
          </cell>
          <cell r="CC186">
            <v>7560584</v>
          </cell>
          <cell r="CD186">
            <v>-24053988</v>
          </cell>
          <cell r="CE186">
            <v>-0.35833488661225854</v>
          </cell>
          <cell r="CF186">
            <v>-0.52628735230788082</v>
          </cell>
          <cell r="CG186">
            <v>0.78680734316375145</v>
          </cell>
          <cell r="CH186">
            <v>-2.8457302153679861E-2</v>
          </cell>
          <cell r="CI186">
            <v>-3.4752817805832954E-2</v>
          </cell>
          <cell r="CJ186">
            <v>0.22122672128773854</v>
          </cell>
          <cell r="CK186">
            <v>-23.663898763698615</v>
          </cell>
          <cell r="CL186">
            <v>-0.15837524177599155</v>
          </cell>
          <cell r="CM186">
            <v>-6.2857115453067021</v>
          </cell>
          <cell r="CN186">
            <v>-2.4834164235062417</v>
          </cell>
          <cell r="CO186">
            <v>0.18115122886802143</v>
          </cell>
          <cell r="CP186">
            <v>0</v>
          </cell>
          <cell r="CQ186">
            <v>1.4559700076667292</v>
          </cell>
        </row>
        <row r="187">
          <cell r="A187" t="str">
            <v>28NonFin2016</v>
          </cell>
          <cell r="B187">
            <v>28</v>
          </cell>
          <cell r="C187">
            <v>3</v>
          </cell>
          <cell r="D187" t="str">
            <v>5310</v>
          </cell>
          <cell r="E187" t="str">
            <v>NonFin</v>
          </cell>
          <cell r="F187" t="str">
            <v>POCG (32)</v>
          </cell>
          <cell r="G187" t="str">
            <v>Pošta Crne Gore</v>
          </cell>
          <cell r="H187" t="str">
            <v>Transportation</v>
          </cell>
          <cell r="I187" t="str">
            <v>Transportation</v>
          </cell>
          <cell r="J187" t="str">
            <v>Transport</v>
          </cell>
          <cell r="K187" t="str">
            <v>Transport</v>
          </cell>
          <cell r="L187" t="str">
            <v>Транспорт</v>
          </cell>
          <cell r="M187" t="str">
            <v>Postal activities under universal service obligation</v>
          </cell>
          <cell r="N187" t="str">
            <v>JSC</v>
          </cell>
          <cell r="O187" t="str">
            <v>Ministry of Economic Development</v>
          </cell>
          <cell r="P187">
            <v>2016</v>
          </cell>
          <cell r="Q187">
            <v>1</v>
          </cell>
          <cell r="U187">
            <v>3239484</v>
          </cell>
          <cell r="V187">
            <v>8417567</v>
          </cell>
          <cell r="W187">
            <v>307664</v>
          </cell>
          <cell r="X187">
            <v>1432758</v>
          </cell>
          <cell r="Y187">
            <v>13397473</v>
          </cell>
          <cell r="Z187">
            <v>29728180</v>
          </cell>
          <cell r="AA187">
            <v>175910</v>
          </cell>
          <cell r="AB187">
            <v>29904090</v>
          </cell>
          <cell r="AC187">
            <v>0</v>
          </cell>
          <cell r="AD187">
            <v>43301563</v>
          </cell>
          <cell r="AE187">
            <v>38121</v>
          </cell>
          <cell r="AF187">
            <v>1600846</v>
          </cell>
          <cell r="AH187">
            <v>1293091</v>
          </cell>
          <cell r="AI187">
            <v>2932058</v>
          </cell>
          <cell r="AJ187">
            <v>0</v>
          </cell>
          <cell r="AL187">
            <v>1001821</v>
          </cell>
          <cell r="AM187">
            <v>1001821</v>
          </cell>
          <cell r="AN187">
            <v>0</v>
          </cell>
          <cell r="AO187">
            <v>3933879</v>
          </cell>
          <cell r="AP187">
            <v>3674830</v>
          </cell>
          <cell r="AQ187">
            <v>35692854</v>
          </cell>
          <cell r="AR187">
            <v>39367684</v>
          </cell>
          <cell r="AS187">
            <v>43301563</v>
          </cell>
          <cell r="AT187">
            <v>14993548</v>
          </cell>
          <cell r="AV187">
            <v>-388169</v>
          </cell>
          <cell r="AW187">
            <v>14605379</v>
          </cell>
          <cell r="AX187">
            <v>1111371</v>
          </cell>
          <cell r="AY187">
            <v>-12575082</v>
          </cell>
          <cell r="AZ187">
            <v>3141668</v>
          </cell>
          <cell r="BA187">
            <v>-5319</v>
          </cell>
          <cell r="BB187">
            <v>21406</v>
          </cell>
          <cell r="BC187">
            <v>-1612965</v>
          </cell>
          <cell r="BD187">
            <v>1544790</v>
          </cell>
          <cell r="BE187">
            <v>-81175</v>
          </cell>
          <cell r="BG187">
            <v>1463615</v>
          </cell>
          <cell r="BI187">
            <v>1463615</v>
          </cell>
          <cell r="BJ187">
            <v>630867</v>
          </cell>
          <cell r="BK187">
            <v>3772535</v>
          </cell>
          <cell r="BL187">
            <v>16104919</v>
          </cell>
          <cell r="BM187">
            <v>0</v>
          </cell>
          <cell r="BN187">
            <v>0</v>
          </cell>
          <cell r="BO187">
            <v>0</v>
          </cell>
          <cell r="BP187">
            <v>0</v>
          </cell>
          <cell r="BQ187">
            <v>0</v>
          </cell>
          <cell r="BR187">
            <v>0</v>
          </cell>
          <cell r="BS187">
            <v>0</v>
          </cell>
          <cell r="BT187">
            <v>0</v>
          </cell>
          <cell r="BU187">
            <v>0</v>
          </cell>
          <cell r="BV187">
            <v>0</v>
          </cell>
          <cell r="BW187">
            <v>0</v>
          </cell>
          <cell r="BX187">
            <v>0</v>
          </cell>
          <cell r="BY187">
            <v>4.5693069509539033</v>
          </cell>
          <cell r="BZ187">
            <v>4.4643758752384848</v>
          </cell>
          <cell r="CA187">
            <v>204.91560469876777</v>
          </cell>
          <cell r="CB187">
            <v>1505.2948329207125</v>
          </cell>
          <cell r="CC187">
            <v>13089809</v>
          </cell>
          <cell r="CD187">
            <v>10157751</v>
          </cell>
          <cell r="CE187">
            <v>0.20953466117559366</v>
          </cell>
          <cell r="CF187">
            <v>9.7616321367030676E-2</v>
          </cell>
          <cell r="CG187">
            <v>1.156619431344807</v>
          </cell>
          <cell r="CH187">
            <v>3.3800512004612857E-2</v>
          </cell>
          <cell r="CI187">
            <v>3.7178082408911836E-2</v>
          </cell>
          <cell r="CJ187">
            <v>9.9926604775632727E-2</v>
          </cell>
          <cell r="CK187">
            <v>1.0427680591432551</v>
          </cell>
          <cell r="CL187">
            <v>98.962120615933472</v>
          </cell>
          <cell r="CM187">
            <v>590.65012220342169</v>
          </cell>
          <cell r="CN187">
            <v>709.25643918029709</v>
          </cell>
          <cell r="CO187">
            <v>9.0848429651373089E-2</v>
          </cell>
          <cell r="CP187">
            <v>0</v>
          </cell>
          <cell r="CQ187">
            <v>0.80658437338306388</v>
          </cell>
        </row>
        <row r="188">
          <cell r="A188" t="str">
            <v>28NonFin2017</v>
          </cell>
          <cell r="B188">
            <v>28</v>
          </cell>
          <cell r="C188">
            <v>3</v>
          </cell>
          <cell r="D188" t="str">
            <v>5310</v>
          </cell>
          <cell r="E188" t="str">
            <v>NonFin</v>
          </cell>
          <cell r="F188" t="str">
            <v>POCG (32)</v>
          </cell>
          <cell r="G188" t="str">
            <v>Pošta Crne Gore</v>
          </cell>
          <cell r="H188" t="str">
            <v>Transportation</v>
          </cell>
          <cell r="I188" t="str">
            <v>Transportation</v>
          </cell>
          <cell r="J188" t="str">
            <v>Transport</v>
          </cell>
          <cell r="K188" t="str">
            <v>Transport</v>
          </cell>
          <cell r="L188" t="str">
            <v>Транспорт</v>
          </cell>
          <cell r="M188" t="str">
            <v>Postal activities under universal service obligation</v>
          </cell>
          <cell r="N188" t="str">
            <v>JSC</v>
          </cell>
          <cell r="O188" t="str">
            <v>Ministry of Economic Development</v>
          </cell>
          <cell r="P188">
            <v>2017</v>
          </cell>
          <cell r="Q188">
            <v>1</v>
          </cell>
          <cell r="U188">
            <v>6929081</v>
          </cell>
          <cell r="V188">
            <v>5412054</v>
          </cell>
          <cell r="W188">
            <v>365223</v>
          </cell>
          <cell r="X188">
            <v>722399</v>
          </cell>
          <cell r="Y188">
            <v>13428757</v>
          </cell>
          <cell r="Z188">
            <v>29676575</v>
          </cell>
          <cell r="AA188">
            <v>202628</v>
          </cell>
          <cell r="AB188">
            <v>29879203</v>
          </cell>
          <cell r="AC188">
            <v>0</v>
          </cell>
          <cell r="AD188">
            <v>43307960</v>
          </cell>
          <cell r="AE188">
            <v>37819</v>
          </cell>
          <cell r="AF188">
            <v>1561052</v>
          </cell>
          <cell r="AH188">
            <v>1127301</v>
          </cell>
          <cell r="AI188">
            <v>2726172</v>
          </cell>
          <cell r="AJ188">
            <v>0</v>
          </cell>
          <cell r="AL188">
            <v>1150484</v>
          </cell>
          <cell r="AM188">
            <v>1150484</v>
          </cell>
          <cell r="AN188">
            <v>0</v>
          </cell>
          <cell r="AO188">
            <v>3876656</v>
          </cell>
          <cell r="AP188">
            <v>3750907</v>
          </cell>
          <cell r="AQ188">
            <v>35680397</v>
          </cell>
          <cell r="AR188">
            <v>39431304</v>
          </cell>
          <cell r="AS188">
            <v>43307960</v>
          </cell>
          <cell r="AT188">
            <v>15099597</v>
          </cell>
          <cell r="AV188">
            <v>-381816</v>
          </cell>
          <cell r="AW188">
            <v>14717781</v>
          </cell>
          <cell r="AX188">
            <v>2808816</v>
          </cell>
          <cell r="AY188">
            <v>-13007943</v>
          </cell>
          <cell r="AZ188">
            <v>4518654</v>
          </cell>
          <cell r="BA188">
            <v>-12973</v>
          </cell>
          <cell r="BB188">
            <v>39630</v>
          </cell>
          <cell r="BC188">
            <v>-4247426</v>
          </cell>
          <cell r="BD188">
            <v>297885</v>
          </cell>
          <cell r="BE188">
            <v>-234265</v>
          </cell>
          <cell r="BG188">
            <v>63620</v>
          </cell>
          <cell r="BI188">
            <v>63620</v>
          </cell>
          <cell r="BJ188">
            <v>715588</v>
          </cell>
          <cell r="BK188">
            <v>5234242</v>
          </cell>
          <cell r="BL188">
            <v>17908413</v>
          </cell>
          <cell r="BM188">
            <v>0</v>
          </cell>
          <cell r="BN188">
            <v>0</v>
          </cell>
          <cell r="BO188">
            <v>0</v>
          </cell>
          <cell r="BP188">
            <v>0</v>
          </cell>
          <cell r="BQ188">
            <v>0</v>
          </cell>
          <cell r="BR188">
            <v>0</v>
          </cell>
          <cell r="BS188">
            <v>0</v>
          </cell>
          <cell r="BT188">
            <v>0</v>
          </cell>
          <cell r="BU188">
            <v>0</v>
          </cell>
          <cell r="BV188">
            <v>0</v>
          </cell>
          <cell r="BW188">
            <v>0</v>
          </cell>
          <cell r="BX188">
            <v>0</v>
          </cell>
          <cell r="BY188">
            <v>4.9258656460414088</v>
          </cell>
          <cell r="BZ188">
            <v>4.791896476084414</v>
          </cell>
          <cell r="CA188">
            <v>130.82466439336096</v>
          </cell>
          <cell r="CB188">
            <v>1492.299903618497</v>
          </cell>
          <cell r="CC188">
            <v>13063534</v>
          </cell>
          <cell r="CD188">
            <v>10337362</v>
          </cell>
          <cell r="CE188">
            <v>0.29925659605352384</v>
          </cell>
          <cell r="CF188">
            <v>4.21335748232221E-3</v>
          </cell>
          <cell r="CG188">
            <v>1.1276974439943244</v>
          </cell>
          <cell r="CH188">
            <v>1.4690140103574493E-3</v>
          </cell>
          <cell r="CI188">
            <v>1.6134389063065223E-3</v>
          </cell>
          <cell r="CJ188">
            <v>9.8314171907680256E-2</v>
          </cell>
          <cell r="CK188">
            <v>0.74063369634036791</v>
          </cell>
          <cell r="CL188">
            <v>138.40244321637272</v>
          </cell>
          <cell r="CM188">
            <v>348.31218684961073</v>
          </cell>
          <cell r="CN188">
            <v>403.47198026670776</v>
          </cell>
          <cell r="CO188">
            <v>8.9513706025405024E-2</v>
          </cell>
          <cell r="CP188">
            <v>0</v>
          </cell>
          <cell r="CQ188">
            <v>0.75061715407166452</v>
          </cell>
        </row>
        <row r="189">
          <cell r="A189" t="str">
            <v>28NonFin2018</v>
          </cell>
          <cell r="B189">
            <v>28</v>
          </cell>
          <cell r="C189">
            <v>3</v>
          </cell>
          <cell r="D189" t="str">
            <v>5310</v>
          </cell>
          <cell r="E189" t="str">
            <v>NonFin</v>
          </cell>
          <cell r="F189" t="str">
            <v>POCG (32)</v>
          </cell>
          <cell r="G189" t="str">
            <v>Pošta Crne Gore</v>
          </cell>
          <cell r="H189" t="str">
            <v>Transportation</v>
          </cell>
          <cell r="I189" t="str">
            <v>Transportation</v>
          </cell>
          <cell r="J189" t="str">
            <v>Transport</v>
          </cell>
          <cell r="K189" t="str">
            <v>Transport</v>
          </cell>
          <cell r="L189" t="str">
            <v>Транспорт</v>
          </cell>
          <cell r="M189" t="str">
            <v>Postal activities under universal service obligation</v>
          </cell>
          <cell r="N189" t="str">
            <v>JSC</v>
          </cell>
          <cell r="O189" t="str">
            <v>Ministry of Economic Development</v>
          </cell>
          <cell r="P189">
            <v>2018</v>
          </cell>
          <cell r="Q189">
            <v>1</v>
          </cell>
          <cell r="U189">
            <v>6386781</v>
          </cell>
          <cell r="V189">
            <v>4596214</v>
          </cell>
          <cell r="W189">
            <v>248964</v>
          </cell>
          <cell r="X189">
            <v>447244</v>
          </cell>
          <cell r="Y189">
            <v>11679203</v>
          </cell>
          <cell r="Z189">
            <v>30158222</v>
          </cell>
          <cell r="AA189">
            <v>228412</v>
          </cell>
          <cell r="AB189">
            <v>30386634</v>
          </cell>
          <cell r="AC189">
            <v>0</v>
          </cell>
          <cell r="AD189">
            <v>42065837</v>
          </cell>
          <cell r="AE189">
            <v>25844</v>
          </cell>
          <cell r="AF189">
            <v>1535890</v>
          </cell>
          <cell r="AH189">
            <v>1220552</v>
          </cell>
          <cell r="AI189">
            <v>2782286</v>
          </cell>
          <cell r="AJ189">
            <v>0</v>
          </cell>
          <cell r="AL189">
            <v>938963</v>
          </cell>
          <cell r="AM189">
            <v>938963</v>
          </cell>
          <cell r="AN189">
            <v>0</v>
          </cell>
          <cell r="AO189">
            <v>3721249</v>
          </cell>
          <cell r="AP189">
            <v>2671010</v>
          </cell>
          <cell r="AQ189">
            <v>35673578</v>
          </cell>
          <cell r="AR189">
            <v>38344588</v>
          </cell>
          <cell r="AS189">
            <v>42065837</v>
          </cell>
          <cell r="AT189">
            <v>15389267</v>
          </cell>
          <cell r="AV189">
            <v>-177494</v>
          </cell>
          <cell r="AW189">
            <v>15211773</v>
          </cell>
          <cell r="AX189">
            <v>1603771</v>
          </cell>
          <cell r="AY189">
            <v>-14329547</v>
          </cell>
          <cell r="AZ189">
            <v>2485997</v>
          </cell>
          <cell r="BA189">
            <v>-6605</v>
          </cell>
          <cell r="BB189">
            <v>7347</v>
          </cell>
          <cell r="BC189">
            <v>-2510519</v>
          </cell>
          <cell r="BD189">
            <v>-23780</v>
          </cell>
          <cell r="BE189">
            <v>45460</v>
          </cell>
          <cell r="BG189">
            <v>21680</v>
          </cell>
          <cell r="BI189">
            <v>21680</v>
          </cell>
          <cell r="BJ189">
            <v>565230</v>
          </cell>
          <cell r="BK189">
            <v>3051227</v>
          </cell>
          <cell r="BL189">
            <v>16993038</v>
          </cell>
          <cell r="BM189">
            <v>0</v>
          </cell>
          <cell r="BN189">
            <v>0</v>
          </cell>
          <cell r="BO189">
            <v>0</v>
          </cell>
          <cell r="BP189">
            <v>0</v>
          </cell>
          <cell r="BQ189">
            <v>0</v>
          </cell>
          <cell r="BR189">
            <v>0</v>
          </cell>
          <cell r="BS189">
            <v>0</v>
          </cell>
          <cell r="BT189">
            <v>0</v>
          </cell>
          <cell r="BU189">
            <v>0</v>
          </cell>
          <cell r="BV189">
            <v>0</v>
          </cell>
          <cell r="BW189">
            <v>0</v>
          </cell>
          <cell r="BX189">
            <v>0</v>
          </cell>
          <cell r="BY189">
            <v>4.1977003801909651</v>
          </cell>
          <cell r="BZ189">
            <v>4.1082185655967791</v>
          </cell>
          <cell r="CA189">
            <v>109.01221676120117</v>
          </cell>
          <cell r="CB189">
            <v>3158.41577743473</v>
          </cell>
          <cell r="CC189">
            <v>11430239</v>
          </cell>
          <cell r="CD189">
            <v>8647953</v>
          </cell>
          <cell r="CE189">
            <v>0.16154096228234913</v>
          </cell>
          <cell r="CF189">
            <v>1.4087740501220753E-3</v>
          </cell>
          <cell r="CG189">
            <v>1.0608136421479748</v>
          </cell>
          <cell r="CH189">
            <v>5.1538258943950165E-4</v>
          </cell>
          <cell r="CI189">
            <v>5.653992161814335E-4</v>
          </cell>
          <cell r="CJ189">
            <v>9.7047567703687415E-2</v>
          </cell>
          <cell r="CK189">
            <v>1.2195910038813893</v>
          </cell>
          <cell r="CL189">
            <v>118.06326420058815</v>
          </cell>
          <cell r="CM189">
            <v>376.3810749432248</v>
          </cell>
          <cell r="CN189">
            <v>461.95715367146101</v>
          </cell>
          <cell r="CO189">
            <v>8.8462497489352226E-2</v>
          </cell>
          <cell r="CP189">
            <v>0</v>
          </cell>
          <cell r="CQ189">
            <v>0.85452601235870829</v>
          </cell>
        </row>
        <row r="190">
          <cell r="A190" t="str">
            <v>28NonFin2019</v>
          </cell>
          <cell r="B190">
            <v>28</v>
          </cell>
          <cell r="C190">
            <v>3</v>
          </cell>
          <cell r="D190" t="str">
            <v>5310</v>
          </cell>
          <cell r="E190" t="str">
            <v>NonFin</v>
          </cell>
          <cell r="F190" t="str">
            <v>POCG (32)</v>
          </cell>
          <cell r="G190" t="str">
            <v>Pošta Crne Gore</v>
          </cell>
          <cell r="H190" t="str">
            <v>Transportation</v>
          </cell>
          <cell r="I190" t="str">
            <v>Transportation</v>
          </cell>
          <cell r="J190" t="str">
            <v>Transport</v>
          </cell>
          <cell r="K190" t="str">
            <v>Transport</v>
          </cell>
          <cell r="L190" t="str">
            <v>Транспорт</v>
          </cell>
          <cell r="M190" t="str">
            <v>Postal activities under universal service obligation</v>
          </cell>
          <cell r="N190" t="str">
            <v>JSC</v>
          </cell>
          <cell r="O190" t="str">
            <v>Ministry of Economic Development</v>
          </cell>
          <cell r="P190">
            <v>2019</v>
          </cell>
          <cell r="Q190">
            <v>1</v>
          </cell>
          <cell r="U190">
            <v>7472528</v>
          </cell>
          <cell r="V190">
            <v>3540468</v>
          </cell>
          <cell r="W190">
            <v>177850</v>
          </cell>
          <cell r="X190">
            <v>714571</v>
          </cell>
          <cell r="Y190">
            <v>11905417</v>
          </cell>
          <cell r="Z190">
            <v>30154340</v>
          </cell>
          <cell r="AA190">
            <v>311226</v>
          </cell>
          <cell r="AB190">
            <v>30465566</v>
          </cell>
          <cell r="AC190">
            <v>0</v>
          </cell>
          <cell r="AD190">
            <v>42370983</v>
          </cell>
          <cell r="AE190">
            <v>15624</v>
          </cell>
          <cell r="AF190">
            <v>1818473</v>
          </cell>
          <cell r="AH190">
            <v>1223755</v>
          </cell>
          <cell r="AI190">
            <v>3057852</v>
          </cell>
          <cell r="AJ190">
            <v>0</v>
          </cell>
          <cell r="AL190">
            <v>957561</v>
          </cell>
          <cell r="AM190">
            <v>957561</v>
          </cell>
          <cell r="AN190">
            <v>0</v>
          </cell>
          <cell r="AO190">
            <v>4015413</v>
          </cell>
          <cell r="AP190">
            <v>2690797</v>
          </cell>
          <cell r="AQ190">
            <v>35664773</v>
          </cell>
          <cell r="AR190">
            <v>38355570</v>
          </cell>
          <cell r="AS190">
            <v>42370983</v>
          </cell>
          <cell r="AT190">
            <v>15591331</v>
          </cell>
          <cell r="AV190">
            <v>-220583</v>
          </cell>
          <cell r="AW190">
            <v>15370748</v>
          </cell>
          <cell r="AX190">
            <v>566150</v>
          </cell>
          <cell r="AY190">
            <v>-14560698</v>
          </cell>
          <cell r="AZ190">
            <v>1376200</v>
          </cell>
          <cell r="BA190">
            <v>-1069</v>
          </cell>
          <cell r="BB190">
            <v>4911</v>
          </cell>
          <cell r="BC190">
            <v>-1305022</v>
          </cell>
          <cell r="BD190">
            <v>75020</v>
          </cell>
          <cell r="BE190">
            <v>-64038</v>
          </cell>
          <cell r="BG190">
            <v>10982</v>
          </cell>
          <cell r="BI190">
            <v>10982</v>
          </cell>
          <cell r="BJ190">
            <v>575222</v>
          </cell>
          <cell r="BK190">
            <v>1951422</v>
          </cell>
          <cell r="BL190">
            <v>16157481</v>
          </cell>
          <cell r="BM190">
            <v>0</v>
          </cell>
          <cell r="BN190">
            <v>0</v>
          </cell>
          <cell r="BO190">
            <v>0</v>
          </cell>
          <cell r="BP190">
            <v>0</v>
          </cell>
          <cell r="BQ190">
            <v>0</v>
          </cell>
          <cell r="BR190">
            <v>0</v>
          </cell>
          <cell r="BS190">
            <v>0</v>
          </cell>
          <cell r="BT190">
            <v>0</v>
          </cell>
          <cell r="BU190">
            <v>0</v>
          </cell>
          <cell r="BV190">
            <v>233568.34</v>
          </cell>
          <cell r="BW190">
            <v>0</v>
          </cell>
          <cell r="BX190">
            <v>0</v>
          </cell>
          <cell r="BY190">
            <v>3.893392158940328</v>
          </cell>
          <cell r="BZ190">
            <v>3.8352304166454099</v>
          </cell>
          <cell r="CA190">
            <v>82.883932103038546</v>
          </cell>
          <cell r="CB190">
            <v>3009.0380718369051</v>
          </cell>
          <cell r="CC190">
            <v>11727567</v>
          </cell>
          <cell r="CD190">
            <v>8669715</v>
          </cell>
          <cell r="CE190">
            <v>8.8266999142023211E-2</v>
          </cell>
          <cell r="CF190">
            <v>7.0436577864968681E-4</v>
          </cell>
          <cell r="CG190">
            <v>1.0548024220634193</v>
          </cell>
          <cell r="CH190">
            <v>2.5918681188019638E-4</v>
          </cell>
          <cell r="CI190">
            <v>2.8632086552226964E-4</v>
          </cell>
          <cell r="CJ190">
            <v>0.1046891755226164</v>
          </cell>
          <cell r="CK190">
            <v>2.0576856261741439</v>
          </cell>
          <cell r="CL190">
            <v>124.89900153609831</v>
          </cell>
          <cell r="CM190">
            <v>1287.3713751169316</v>
          </cell>
          <cell r="CN190">
            <v>1825.4649204864359</v>
          </cell>
          <cell r="CO190">
            <v>9.4767992519786473E-2</v>
          </cell>
          <cell r="CP190">
            <v>0</v>
          </cell>
          <cell r="CQ190">
            <v>0.91519593926800846</v>
          </cell>
        </row>
        <row r="191">
          <cell r="A191" t="str">
            <v>28NonFin2020</v>
          </cell>
          <cell r="B191">
            <v>28</v>
          </cell>
          <cell r="C191">
            <v>3</v>
          </cell>
          <cell r="D191" t="str">
            <v>5310</v>
          </cell>
          <cell r="E191" t="str">
            <v>NonFin</v>
          </cell>
          <cell r="F191" t="str">
            <v>POCG (32)</v>
          </cell>
          <cell r="G191" t="str">
            <v>Pošta Crne Gore</v>
          </cell>
          <cell r="H191" t="str">
            <v>Transportation</v>
          </cell>
          <cell r="I191" t="str">
            <v>Transportation</v>
          </cell>
          <cell r="J191" t="str">
            <v>Transport</v>
          </cell>
          <cell r="K191" t="str">
            <v>Transport</v>
          </cell>
          <cell r="L191" t="str">
            <v>Транспорт</v>
          </cell>
          <cell r="M191" t="str">
            <v>Postal activities under universal service obligation</v>
          </cell>
          <cell r="N191" t="str">
            <v>JSC</v>
          </cell>
          <cell r="O191" t="str">
            <v>Ministry of Economic Development</v>
          </cell>
          <cell r="P191">
            <v>2020</v>
          </cell>
          <cell r="Q191">
            <v>1</v>
          </cell>
          <cell r="U191">
            <v>8628274</v>
          </cell>
          <cell r="V191">
            <v>2518975</v>
          </cell>
          <cell r="W191">
            <v>312070</v>
          </cell>
          <cell r="X191">
            <v>933230</v>
          </cell>
          <cell r="Y191">
            <v>12392549</v>
          </cell>
          <cell r="Z191">
            <v>30263648</v>
          </cell>
          <cell r="AA191">
            <v>378212</v>
          </cell>
          <cell r="AB191">
            <v>30641860</v>
          </cell>
          <cell r="AC191">
            <v>0</v>
          </cell>
          <cell r="AD191">
            <v>43034409</v>
          </cell>
          <cell r="AE191">
            <v>13962</v>
          </cell>
          <cell r="AF191">
            <v>535607</v>
          </cell>
          <cell r="AH191">
            <v>2216757</v>
          </cell>
          <cell r="AI191">
            <v>2766326</v>
          </cell>
          <cell r="AJ191">
            <v>0</v>
          </cell>
          <cell r="AL191">
            <v>1070385</v>
          </cell>
          <cell r="AM191">
            <v>1070385</v>
          </cell>
          <cell r="AN191">
            <v>0</v>
          </cell>
          <cell r="AO191">
            <v>3836711</v>
          </cell>
          <cell r="AP191">
            <v>3535127</v>
          </cell>
          <cell r="AQ191">
            <v>35662571</v>
          </cell>
          <cell r="AR191">
            <v>39197698</v>
          </cell>
          <cell r="AS191">
            <v>43034409</v>
          </cell>
          <cell r="AT191">
            <v>14601630</v>
          </cell>
          <cell r="AV191">
            <v>-1123797</v>
          </cell>
          <cell r="AW191">
            <v>13477833</v>
          </cell>
          <cell r="AX191">
            <v>1464873</v>
          </cell>
          <cell r="AY191">
            <v>-13923457</v>
          </cell>
          <cell r="AZ191">
            <v>1019249</v>
          </cell>
          <cell r="BA191">
            <v>-23761</v>
          </cell>
          <cell r="BB191">
            <v>7569</v>
          </cell>
          <cell r="BC191">
            <v>-100628</v>
          </cell>
          <cell r="BD191">
            <v>902429</v>
          </cell>
          <cell r="BE191">
            <v>-60301</v>
          </cell>
          <cell r="BF191">
            <v>0</v>
          </cell>
          <cell r="BG191">
            <v>842128</v>
          </cell>
          <cell r="BI191">
            <v>842128</v>
          </cell>
          <cell r="BJ191">
            <v>586304</v>
          </cell>
          <cell r="BK191">
            <v>1605553</v>
          </cell>
          <cell r="BL191">
            <v>16066503</v>
          </cell>
          <cell r="BY191">
            <v>4.4797861857207</v>
          </cell>
          <cell r="BZ191">
            <v>4.3669759095638039</v>
          </cell>
          <cell r="CA191">
            <v>62.967345084076229</v>
          </cell>
          <cell r="CB191">
            <v>173.9607375709314</v>
          </cell>
          <cell r="CC191">
            <v>12080479</v>
          </cell>
          <cell r="CD191">
            <v>9314153</v>
          </cell>
          <cell r="CE191">
            <v>6.9803782180482596E-2</v>
          </cell>
          <cell r="CF191">
            <v>5.7673561102424865E-2</v>
          </cell>
          <cell r="CG191">
            <v>0.97038502839122676</v>
          </cell>
          <cell r="CH191">
            <v>1.9568713026824652E-2</v>
          </cell>
          <cell r="CI191">
            <v>2.148411878677161E-2</v>
          </cell>
          <cell r="CJ191">
            <v>9.7881028625711644E-2</v>
          </cell>
          <cell r="CK191">
            <v>2.3896507932157953</v>
          </cell>
          <cell r="CL191">
            <v>114.99448503079788</v>
          </cell>
          <cell r="CM191">
            <v>42.895879803038589</v>
          </cell>
          <cell r="CN191">
            <v>67.570935566684909</v>
          </cell>
          <cell r="CO191">
            <v>8.9154494953096713E-2</v>
          </cell>
          <cell r="CP191">
            <v>0</v>
          </cell>
          <cell r="CQ191">
            <v>0.93851063918514188</v>
          </cell>
        </row>
        <row r="192">
          <cell r="A192" t="str">
            <v>28NonFin2021</v>
          </cell>
          <cell r="B192">
            <v>28</v>
          </cell>
          <cell r="C192">
            <v>3</v>
          </cell>
          <cell r="D192" t="str">
            <v>5310</v>
          </cell>
          <cell r="E192" t="str">
            <v>NonFin</v>
          </cell>
          <cell r="F192" t="str">
            <v>POCG (32)</v>
          </cell>
          <cell r="G192" t="str">
            <v>Pošta Crne Gore</v>
          </cell>
          <cell r="H192" t="str">
            <v>Transportation</v>
          </cell>
          <cell r="I192" t="str">
            <v>Transportation</v>
          </cell>
          <cell r="J192" t="str">
            <v>Transport</v>
          </cell>
          <cell r="K192" t="str">
            <v>Transport</v>
          </cell>
          <cell r="L192" t="str">
            <v>Транспорт</v>
          </cell>
          <cell r="M192" t="str">
            <v>Postal activities under universal service obligation</v>
          </cell>
          <cell r="N192" t="str">
            <v>JSC</v>
          </cell>
          <cell r="O192" t="str">
            <v>Ministry of Economic Development</v>
          </cell>
          <cell r="P192">
            <v>2021</v>
          </cell>
          <cell r="Q192">
            <v>1</v>
          </cell>
          <cell r="U192">
            <v>8066096</v>
          </cell>
          <cell r="V192">
            <v>2490268</v>
          </cell>
          <cell r="W192">
            <v>136244</v>
          </cell>
          <cell r="X192">
            <v>1839150</v>
          </cell>
          <cell r="Y192">
            <v>12531758</v>
          </cell>
          <cell r="Z192">
            <v>30626574</v>
          </cell>
          <cell r="AA192">
            <v>424819</v>
          </cell>
          <cell r="AB192">
            <v>31051393</v>
          </cell>
          <cell r="AC192">
            <v>0</v>
          </cell>
          <cell r="AD192">
            <v>43583151</v>
          </cell>
          <cell r="AE192">
            <v>116839</v>
          </cell>
          <cell r="AF192">
            <v>827904</v>
          </cell>
          <cell r="AH192">
            <v>2287430</v>
          </cell>
          <cell r="AI192">
            <v>3232173</v>
          </cell>
          <cell r="AJ192">
            <v>0</v>
          </cell>
          <cell r="AL192">
            <v>1385818</v>
          </cell>
          <cell r="AM192">
            <v>1385818</v>
          </cell>
          <cell r="AN192">
            <v>0</v>
          </cell>
          <cell r="AO192">
            <v>4617991</v>
          </cell>
          <cell r="AP192">
            <v>3302589</v>
          </cell>
          <cell r="AQ192">
            <v>35662571</v>
          </cell>
          <cell r="AR192">
            <v>38965160</v>
          </cell>
          <cell r="AS192">
            <v>43583151</v>
          </cell>
          <cell r="AT192">
            <v>15436253</v>
          </cell>
          <cell r="AV192">
            <v>-1129418</v>
          </cell>
          <cell r="AW192">
            <v>14306835</v>
          </cell>
          <cell r="AX192">
            <v>1253619</v>
          </cell>
          <cell r="AY192">
            <v>-14859676</v>
          </cell>
          <cell r="AZ192">
            <v>700778</v>
          </cell>
          <cell r="BA192">
            <v>-16275</v>
          </cell>
          <cell r="BB192">
            <v>8547</v>
          </cell>
          <cell r="BC192">
            <v>-96234</v>
          </cell>
          <cell r="BD192">
            <v>596816</v>
          </cell>
          <cell r="BE192">
            <v>12774</v>
          </cell>
          <cell r="BF192">
            <v>0</v>
          </cell>
          <cell r="BG192">
            <v>609590</v>
          </cell>
          <cell r="BI192">
            <v>609590</v>
          </cell>
          <cell r="BJ192">
            <v>753781</v>
          </cell>
          <cell r="BK192">
            <v>1454559</v>
          </cell>
          <cell r="BL192">
            <v>16689872</v>
          </cell>
          <cell r="BY192">
            <v>3.8771928359032763</v>
          </cell>
          <cell r="BZ192">
            <v>3.8350403892365912</v>
          </cell>
          <cell r="CA192">
            <v>58.883967501698763</v>
          </cell>
          <cell r="CB192">
            <v>267.55812285619675</v>
          </cell>
          <cell r="CC192">
            <v>12395514</v>
          </cell>
          <cell r="CD192">
            <v>9163341</v>
          </cell>
          <cell r="CE192">
            <v>4.5398193460550303E-2</v>
          </cell>
          <cell r="CF192">
            <v>3.9490801297439218E-2</v>
          </cell>
          <cell r="CG192">
            <v>0.96542386954507864</v>
          </cell>
          <cell r="CH192">
            <v>1.3986827157127762E-2</v>
          </cell>
          <cell r="CI192">
            <v>1.5644488563629662E-2</v>
          </cell>
          <cell r="CJ192">
            <v>0.11851589984488707</v>
          </cell>
          <cell r="CK192">
            <v>3.1748392468095141</v>
          </cell>
          <cell r="CL192">
            <v>12.449259237069814</v>
          </cell>
          <cell r="CM192">
            <v>43.058556067588327</v>
          </cell>
          <cell r="CN192">
            <v>89.373824884792626</v>
          </cell>
          <cell r="CO192">
            <v>0.10595817177147196</v>
          </cell>
          <cell r="CP192">
            <v>0</v>
          </cell>
          <cell r="CQ192">
            <v>0.95949903031011863</v>
          </cell>
        </row>
        <row r="193">
          <cell r="A193" t="str">
            <v>28NonFin2022</v>
          </cell>
          <cell r="B193">
            <v>28</v>
          </cell>
          <cell r="C193">
            <v>3</v>
          </cell>
          <cell r="D193" t="str">
            <v>5310</v>
          </cell>
          <cell r="E193" t="str">
            <v>NonFin</v>
          </cell>
          <cell r="F193" t="str">
            <v>POCG (32)</v>
          </cell>
          <cell r="G193" t="str">
            <v>Pošta Crne Gore</v>
          </cell>
          <cell r="H193" t="str">
            <v>Transportation</v>
          </cell>
          <cell r="I193" t="str">
            <v>Transportation</v>
          </cell>
          <cell r="J193" t="str">
            <v>Transport</v>
          </cell>
          <cell r="K193" t="str">
            <v>Transport</v>
          </cell>
          <cell r="L193" t="str">
            <v>Транспорт</v>
          </cell>
          <cell r="M193" t="str">
            <v>Postal activities under universal service obligation</v>
          </cell>
          <cell r="N193" t="str">
            <v>JSC</v>
          </cell>
          <cell r="O193" t="str">
            <v>Ministry of Economic Development</v>
          </cell>
          <cell r="P193">
            <v>2022</v>
          </cell>
          <cell r="Q193">
            <v>1</v>
          </cell>
          <cell r="U193">
            <v>8548623</v>
          </cell>
          <cell r="V193">
            <v>2398872</v>
          </cell>
          <cell r="W193">
            <v>156288</v>
          </cell>
          <cell r="X193">
            <v>1434309</v>
          </cell>
          <cell r="Y193">
            <v>12538092</v>
          </cell>
          <cell r="Z193">
            <v>30569253</v>
          </cell>
          <cell r="AA193">
            <v>1657545</v>
          </cell>
          <cell r="AB193">
            <v>32226798</v>
          </cell>
          <cell r="AC193">
            <v>0</v>
          </cell>
          <cell r="AD193">
            <v>44764890</v>
          </cell>
          <cell r="AE193">
            <v>118518</v>
          </cell>
          <cell r="AF193">
            <v>1326749</v>
          </cell>
          <cell r="AH193">
            <v>2809003</v>
          </cell>
          <cell r="AI193">
            <v>4254270</v>
          </cell>
          <cell r="AJ193">
            <v>0</v>
          </cell>
          <cell r="AL193">
            <v>1497772</v>
          </cell>
          <cell r="AM193">
            <v>1497772</v>
          </cell>
          <cell r="AN193">
            <v>0</v>
          </cell>
          <cell r="AO193">
            <v>5752042</v>
          </cell>
          <cell r="AP193">
            <v>3350277</v>
          </cell>
          <cell r="AQ193">
            <v>35662571</v>
          </cell>
          <cell r="AR193">
            <v>39012848</v>
          </cell>
          <cell r="AS193">
            <v>44764890</v>
          </cell>
          <cell r="AT193">
            <v>16272644</v>
          </cell>
          <cell r="AV193">
            <v>-1183850</v>
          </cell>
          <cell r="AW193">
            <v>15088794</v>
          </cell>
          <cell r="AX193">
            <v>1647928</v>
          </cell>
          <cell r="AY193">
            <v>-16013450</v>
          </cell>
          <cell r="AZ193">
            <v>723272</v>
          </cell>
          <cell r="BA193">
            <v>-21610</v>
          </cell>
          <cell r="BB193">
            <v>25742</v>
          </cell>
          <cell r="BC193">
            <v>-692704</v>
          </cell>
          <cell r="BD193">
            <v>34700</v>
          </cell>
          <cell r="BE193">
            <v>12988</v>
          </cell>
          <cell r="BF193">
            <v>0</v>
          </cell>
          <cell r="BG193">
            <v>47688</v>
          </cell>
          <cell r="BI193">
            <v>47688</v>
          </cell>
          <cell r="BJ193">
            <v>800420</v>
          </cell>
          <cell r="BK193">
            <v>1523692</v>
          </cell>
          <cell r="BL193">
            <v>17920572</v>
          </cell>
          <cell r="BY193">
            <v>2.9471782467967476</v>
          </cell>
          <cell r="BZ193">
            <v>2.9104415093541314</v>
          </cell>
          <cell r="CA193">
            <v>53.807376355065593</v>
          </cell>
          <cell r="CB193">
            <v>409.05806056510539</v>
          </cell>
          <cell r="CC193">
            <v>12381804</v>
          </cell>
          <cell r="CD193">
            <v>8127534</v>
          </cell>
          <cell r="CE193">
            <v>4.4447110131580335E-2</v>
          </cell>
          <cell r="CF193">
            <v>2.9305624826549393E-3</v>
          </cell>
          <cell r="CG193">
            <v>0.94623248998389287</v>
          </cell>
          <cell r="CH193">
            <v>1.065299166377936E-3</v>
          </cell>
          <cell r="CI193">
            <v>1.2223665393513439E-3</v>
          </cell>
          <cell r="CJ193">
            <v>0.14743968448548028</v>
          </cell>
          <cell r="CK193">
            <v>3.7750687146746191</v>
          </cell>
          <cell r="CL193">
            <v>12.856207495907794</v>
          </cell>
          <cell r="CM193">
            <v>33.469319759370663</v>
          </cell>
          <cell r="CN193">
            <v>70.508653401203148</v>
          </cell>
          <cell r="CO193">
            <v>0.12849449646810257</v>
          </cell>
          <cell r="CP193">
            <v>0</v>
          </cell>
          <cell r="CQ193">
            <v>0.96228245393059997</v>
          </cell>
        </row>
        <row r="194">
          <cell r="A194" t="str">
            <v>29NonFin2016</v>
          </cell>
          <cell r="B194">
            <v>29</v>
          </cell>
          <cell r="C194">
            <v>5</v>
          </cell>
          <cell r="D194" t="str">
            <v>7022</v>
          </cell>
          <cell r="E194" t="str">
            <v>NonFin</v>
          </cell>
          <cell r="F194" t="str">
            <v>PC (33)</v>
          </cell>
          <cell r="G194" t="str">
            <v>Project - Consulting</v>
          </cell>
          <cell r="H194" t="str">
            <v>Other activities</v>
          </cell>
          <cell r="I194" t="str">
            <v>Other activities</v>
          </cell>
          <cell r="J194" t="str">
            <v>Ostale djelatnosti</v>
          </cell>
          <cell r="K194" t="str">
            <v>Autres activités</v>
          </cell>
          <cell r="L194" t="str">
            <v>Прочие виды деятельности</v>
          </cell>
          <cell r="M194" t="str">
            <v>Business and other management consultancy activities</v>
          </cell>
          <cell r="N194" t="str">
            <v>LLC</v>
          </cell>
          <cell r="O194" t="str">
            <v>Ministry of Ecology, Spatial Planning and Urbanism</v>
          </cell>
          <cell r="P194">
            <v>2016</v>
          </cell>
          <cell r="Q194">
            <v>1</v>
          </cell>
          <cell r="U194">
            <v>36937</v>
          </cell>
          <cell r="V194">
            <v>1136</v>
          </cell>
          <cell r="W194">
            <v>0</v>
          </cell>
          <cell r="X194">
            <v>14331</v>
          </cell>
          <cell r="Y194">
            <v>52404</v>
          </cell>
          <cell r="Z194">
            <v>8720</v>
          </cell>
          <cell r="AA194">
            <v>312</v>
          </cell>
          <cell r="AB194">
            <v>9032</v>
          </cell>
          <cell r="AC194">
            <v>0</v>
          </cell>
          <cell r="AD194">
            <v>61436</v>
          </cell>
          <cell r="AE194">
            <v>20</v>
          </cell>
          <cell r="AF194">
            <v>27094</v>
          </cell>
          <cell r="AH194">
            <v>91604</v>
          </cell>
          <cell r="AI194">
            <v>118718</v>
          </cell>
          <cell r="AJ194">
            <v>0</v>
          </cell>
          <cell r="AL194">
            <v>0</v>
          </cell>
          <cell r="AM194">
            <v>0</v>
          </cell>
          <cell r="AN194">
            <v>0</v>
          </cell>
          <cell r="AO194">
            <v>118718</v>
          </cell>
          <cell r="AP194">
            <v>-145282</v>
          </cell>
          <cell r="AQ194">
            <v>88000</v>
          </cell>
          <cell r="AR194">
            <v>-57282</v>
          </cell>
          <cell r="AS194">
            <v>61436</v>
          </cell>
          <cell r="AT194">
            <v>469185</v>
          </cell>
          <cell r="AV194">
            <v>0</v>
          </cell>
          <cell r="AW194">
            <v>469185</v>
          </cell>
          <cell r="AX194">
            <v>4595</v>
          </cell>
          <cell r="AY194">
            <v>-382482</v>
          </cell>
          <cell r="AZ194">
            <v>91298</v>
          </cell>
          <cell r="BA194">
            <v>0</v>
          </cell>
          <cell r="BB194">
            <v>0</v>
          </cell>
          <cell r="BC194">
            <v>80</v>
          </cell>
          <cell r="BD194">
            <v>91378</v>
          </cell>
          <cell r="BE194">
            <v>156</v>
          </cell>
          <cell r="BG194">
            <v>91534</v>
          </cell>
          <cell r="BI194">
            <v>91534</v>
          </cell>
          <cell r="BJ194">
            <v>4352</v>
          </cell>
          <cell r="BK194">
            <v>95650</v>
          </cell>
          <cell r="BL194">
            <v>473780</v>
          </cell>
          <cell r="BM194">
            <v>0</v>
          </cell>
          <cell r="BN194">
            <v>0</v>
          </cell>
          <cell r="BO194">
            <v>0</v>
          </cell>
          <cell r="BP194">
            <v>0</v>
          </cell>
          <cell r="BQ194">
            <v>0</v>
          </cell>
          <cell r="BR194">
            <v>0</v>
          </cell>
          <cell r="BS194">
            <v>0</v>
          </cell>
          <cell r="BT194">
            <v>0</v>
          </cell>
          <cell r="BU194">
            <v>0</v>
          </cell>
          <cell r="BV194">
            <v>0</v>
          </cell>
          <cell r="BW194">
            <v>0</v>
          </cell>
          <cell r="BX194">
            <v>0</v>
          </cell>
          <cell r="BY194">
            <v>0.44141579204501424</v>
          </cell>
          <cell r="BZ194">
            <v>0.44141579204501424</v>
          </cell>
          <cell r="CA194">
            <v>0.8837452177712416</v>
          </cell>
          <cell r="CB194" t="str">
            <v/>
          </cell>
          <cell r="CC194">
            <v>52404</v>
          </cell>
          <cell r="CD194">
            <v>-66314</v>
          </cell>
          <cell r="CE194">
            <v>0.19458848854929292</v>
          </cell>
          <cell r="CF194">
            <v>0.19509148843206836</v>
          </cell>
          <cell r="CG194">
            <v>1.2266851773416789</v>
          </cell>
          <cell r="CH194">
            <v>1.4899081971482517</v>
          </cell>
          <cell r="CI194" t="str">
            <v>NMF</v>
          </cell>
          <cell r="CJ194" t="str">
            <v>NMF</v>
          </cell>
          <cell r="CK194">
            <v>1.2411709357030842</v>
          </cell>
          <cell r="CL194">
            <v>4782.5</v>
          </cell>
          <cell r="CM194" t="str">
            <v/>
          </cell>
          <cell r="CN194" t="str">
            <v/>
          </cell>
          <cell r="CO194">
            <v>1.9323849208932873</v>
          </cell>
          <cell r="CP194">
            <v>0</v>
          </cell>
          <cell r="CQ194">
            <v>0.80729874625353537</v>
          </cell>
        </row>
        <row r="195">
          <cell r="A195" t="str">
            <v>29NonFin2017</v>
          </cell>
          <cell r="B195">
            <v>29</v>
          </cell>
          <cell r="C195">
            <v>5</v>
          </cell>
          <cell r="D195" t="str">
            <v>7022</v>
          </cell>
          <cell r="E195" t="str">
            <v>NonFin</v>
          </cell>
          <cell r="F195" t="str">
            <v>PC (33)</v>
          </cell>
          <cell r="G195" t="str">
            <v>Project - Consulting</v>
          </cell>
          <cell r="H195" t="str">
            <v>Other activities</v>
          </cell>
          <cell r="I195" t="str">
            <v>Other activities</v>
          </cell>
          <cell r="J195" t="str">
            <v>Ostale djelatnosti</v>
          </cell>
          <cell r="K195" t="str">
            <v>Autres activités</v>
          </cell>
          <cell r="L195" t="str">
            <v>Прочие виды деятельности</v>
          </cell>
          <cell r="M195" t="str">
            <v>Business and other management consultancy activities</v>
          </cell>
          <cell r="N195" t="str">
            <v>LLC</v>
          </cell>
          <cell r="O195" t="str">
            <v>Ministry of Ecology, Spatial Planning and Urbanism</v>
          </cell>
          <cell r="P195">
            <v>2017</v>
          </cell>
          <cell r="Q195">
            <v>1</v>
          </cell>
          <cell r="U195">
            <v>1515</v>
          </cell>
          <cell r="V195">
            <v>1136</v>
          </cell>
          <cell r="W195">
            <v>0</v>
          </cell>
          <cell r="X195">
            <v>10132</v>
          </cell>
          <cell r="Y195">
            <v>12783</v>
          </cell>
          <cell r="Z195">
            <v>4222</v>
          </cell>
          <cell r="AA195">
            <v>453</v>
          </cell>
          <cell r="AB195">
            <v>4675</v>
          </cell>
          <cell r="AC195">
            <v>0</v>
          </cell>
          <cell r="AD195">
            <v>17458</v>
          </cell>
          <cell r="AE195">
            <v>20</v>
          </cell>
          <cell r="AF195">
            <v>25678</v>
          </cell>
          <cell r="AH195">
            <v>125494</v>
          </cell>
          <cell r="AI195">
            <v>151192</v>
          </cell>
          <cell r="AJ195">
            <v>0</v>
          </cell>
          <cell r="AL195">
            <v>0</v>
          </cell>
          <cell r="AM195">
            <v>0</v>
          </cell>
          <cell r="AN195">
            <v>0</v>
          </cell>
          <cell r="AO195">
            <v>151192</v>
          </cell>
          <cell r="AP195">
            <v>-221734</v>
          </cell>
          <cell r="AQ195">
            <v>88000</v>
          </cell>
          <cell r="AR195">
            <v>-133734</v>
          </cell>
          <cell r="AS195">
            <v>17458</v>
          </cell>
          <cell r="AT195">
            <v>166757</v>
          </cell>
          <cell r="AV195">
            <v>0</v>
          </cell>
          <cell r="AW195">
            <v>166757</v>
          </cell>
          <cell r="AX195">
            <v>5997</v>
          </cell>
          <cell r="AY195">
            <v>-251030</v>
          </cell>
          <cell r="AZ195">
            <v>-78276</v>
          </cell>
          <cell r="BA195">
            <v>0</v>
          </cell>
          <cell r="BB195">
            <v>0</v>
          </cell>
          <cell r="BC195">
            <v>1683</v>
          </cell>
          <cell r="BD195">
            <v>-76593</v>
          </cell>
          <cell r="BE195">
            <v>141</v>
          </cell>
          <cell r="BG195">
            <v>-76452</v>
          </cell>
          <cell r="BI195">
            <v>-76452</v>
          </cell>
          <cell r="BJ195">
            <v>4018</v>
          </cell>
          <cell r="BK195">
            <v>-74258</v>
          </cell>
          <cell r="BL195">
            <v>172754</v>
          </cell>
          <cell r="BM195">
            <v>0</v>
          </cell>
          <cell r="BN195">
            <v>0</v>
          </cell>
          <cell r="BO195">
            <v>0</v>
          </cell>
          <cell r="BP195">
            <v>0</v>
          </cell>
          <cell r="BQ195">
            <v>0</v>
          </cell>
          <cell r="BR195">
            <v>0</v>
          </cell>
          <cell r="BS195">
            <v>0</v>
          </cell>
          <cell r="BT195">
            <v>0</v>
          </cell>
          <cell r="BU195">
            <v>0</v>
          </cell>
          <cell r="BV195">
            <v>0</v>
          </cell>
          <cell r="BW195">
            <v>0</v>
          </cell>
          <cell r="BX195">
            <v>0</v>
          </cell>
          <cell r="BY195">
            <v>8.4548124239377742E-2</v>
          </cell>
          <cell r="BZ195">
            <v>8.4548124239377742E-2</v>
          </cell>
          <cell r="CA195">
            <v>2.4864923211619301</v>
          </cell>
          <cell r="CB195" t="str">
            <v/>
          </cell>
          <cell r="CC195">
            <v>12783</v>
          </cell>
          <cell r="CD195">
            <v>-138409</v>
          </cell>
          <cell r="CE195">
            <v>-0.46940158434128704</v>
          </cell>
          <cell r="CF195">
            <v>-0.45846351277607539</v>
          </cell>
          <cell r="CG195">
            <v>0.66429112058319728</v>
          </cell>
          <cell r="CH195">
            <v>-4.3791957841677167</v>
          </cell>
          <cell r="CI195" t="str">
            <v>NMF</v>
          </cell>
          <cell r="CJ195" t="str">
            <v>NMF</v>
          </cell>
          <cell r="CK195">
            <v>-2.0360365213175684</v>
          </cell>
          <cell r="CL195">
            <v>-3712.9</v>
          </cell>
          <cell r="CM195" t="str">
            <v/>
          </cell>
          <cell r="CN195" t="str">
            <v/>
          </cell>
          <cell r="CO195">
            <v>8.6603276434872267</v>
          </cell>
          <cell r="CP195">
            <v>0</v>
          </cell>
          <cell r="CQ195">
            <v>1.4531067298007572</v>
          </cell>
        </row>
        <row r="196">
          <cell r="A196" t="str">
            <v>29NonFin2018</v>
          </cell>
          <cell r="B196">
            <v>29</v>
          </cell>
          <cell r="C196">
            <v>5</v>
          </cell>
          <cell r="D196" t="str">
            <v>7022</v>
          </cell>
          <cell r="E196" t="str">
            <v>NonFin</v>
          </cell>
          <cell r="F196" t="str">
            <v>PC (33)</v>
          </cell>
          <cell r="G196" t="str">
            <v>Project - Consulting</v>
          </cell>
          <cell r="H196" t="str">
            <v>Other activities</v>
          </cell>
          <cell r="I196" t="str">
            <v>Other activities</v>
          </cell>
          <cell r="J196" t="str">
            <v>Ostale djelatnosti</v>
          </cell>
          <cell r="K196" t="str">
            <v>Autres activités</v>
          </cell>
          <cell r="L196" t="str">
            <v>Прочие виды деятельности</v>
          </cell>
          <cell r="M196" t="str">
            <v>Business and other management consultancy activities</v>
          </cell>
          <cell r="N196" t="str">
            <v>LLC</v>
          </cell>
          <cell r="O196" t="str">
            <v>Ministry of Ecology, Spatial Planning and Urbanism</v>
          </cell>
          <cell r="P196">
            <v>2018</v>
          </cell>
          <cell r="Q196">
            <v>1</v>
          </cell>
          <cell r="U196">
            <v>36856</v>
          </cell>
          <cell r="V196">
            <v>9653</v>
          </cell>
          <cell r="W196">
            <v>0</v>
          </cell>
          <cell r="X196">
            <v>600</v>
          </cell>
          <cell r="Y196">
            <v>47109</v>
          </cell>
          <cell r="Z196">
            <v>2497</v>
          </cell>
          <cell r="AA196">
            <v>512</v>
          </cell>
          <cell r="AB196">
            <v>3009</v>
          </cell>
          <cell r="AC196">
            <v>0</v>
          </cell>
          <cell r="AD196">
            <v>50118</v>
          </cell>
          <cell r="AE196">
            <v>20</v>
          </cell>
          <cell r="AF196">
            <v>18154</v>
          </cell>
          <cell r="AH196">
            <v>162683</v>
          </cell>
          <cell r="AI196">
            <v>180857</v>
          </cell>
          <cell r="AJ196">
            <v>0</v>
          </cell>
          <cell r="AL196">
            <v>0</v>
          </cell>
          <cell r="AM196">
            <v>0</v>
          </cell>
          <cell r="AN196">
            <v>0</v>
          </cell>
          <cell r="AO196">
            <v>180857</v>
          </cell>
          <cell r="AP196">
            <v>-218739</v>
          </cell>
          <cell r="AQ196">
            <v>88000</v>
          </cell>
          <cell r="AR196">
            <v>-130739</v>
          </cell>
          <cell r="AS196">
            <v>50118</v>
          </cell>
          <cell r="AT196">
            <v>308756</v>
          </cell>
          <cell r="AV196">
            <v>0</v>
          </cell>
          <cell r="AW196">
            <v>308756</v>
          </cell>
          <cell r="AX196">
            <v>10162</v>
          </cell>
          <cell r="AY196">
            <v>-309880</v>
          </cell>
          <cell r="AZ196">
            <v>9038</v>
          </cell>
          <cell r="BA196">
            <v>-4809</v>
          </cell>
          <cell r="BB196">
            <v>0</v>
          </cell>
          <cell r="BC196">
            <v>-1293</v>
          </cell>
          <cell r="BD196">
            <v>2936</v>
          </cell>
          <cell r="BE196">
            <v>59</v>
          </cell>
          <cell r="BG196">
            <v>2995</v>
          </cell>
          <cell r="BI196">
            <v>2995</v>
          </cell>
          <cell r="BJ196">
            <v>2407</v>
          </cell>
          <cell r="BK196">
            <v>11445</v>
          </cell>
          <cell r="BL196">
            <v>318918</v>
          </cell>
          <cell r="BM196">
            <v>0</v>
          </cell>
          <cell r="BN196">
            <v>0</v>
          </cell>
          <cell r="BO196">
            <v>0</v>
          </cell>
          <cell r="BP196">
            <v>0</v>
          </cell>
          <cell r="BQ196">
            <v>0</v>
          </cell>
          <cell r="BR196">
            <v>0</v>
          </cell>
          <cell r="BS196">
            <v>0</v>
          </cell>
          <cell r="BT196">
            <v>0</v>
          </cell>
          <cell r="BU196">
            <v>0</v>
          </cell>
          <cell r="BV196">
            <v>0</v>
          </cell>
          <cell r="BW196">
            <v>0</v>
          </cell>
          <cell r="BX196">
            <v>0</v>
          </cell>
          <cell r="BY196">
            <v>0.26047650906517306</v>
          </cell>
          <cell r="BZ196">
            <v>0.26047650906517306</v>
          </cell>
          <cell r="CA196">
            <v>11.41142196426952</v>
          </cell>
          <cell r="CB196" t="str">
            <v/>
          </cell>
          <cell r="CC196">
            <v>47109</v>
          </cell>
          <cell r="CD196">
            <v>-133748</v>
          </cell>
          <cell r="CE196">
            <v>2.927230563940458E-2</v>
          </cell>
          <cell r="CF196">
            <v>9.7002163520708909E-3</v>
          </cell>
          <cell r="CG196">
            <v>0.99637278946689045</v>
          </cell>
          <cell r="CH196">
            <v>5.9758968833552813E-2</v>
          </cell>
          <cell r="CI196" t="str">
            <v>NMF</v>
          </cell>
          <cell r="CJ196" t="str">
            <v>NMF</v>
          </cell>
          <cell r="CK196">
            <v>15.802271734381826</v>
          </cell>
          <cell r="CL196">
            <v>572.25</v>
          </cell>
          <cell r="CM196">
            <v>1.8793928051569972</v>
          </cell>
          <cell r="CN196">
            <v>2.3799126637554586</v>
          </cell>
          <cell r="CO196">
            <v>3.6086236481902709</v>
          </cell>
          <cell r="CP196">
            <v>0</v>
          </cell>
          <cell r="CQ196">
            <v>0.98673953806307579</v>
          </cell>
        </row>
        <row r="197">
          <cell r="A197" t="str">
            <v>29NonFin2019</v>
          </cell>
          <cell r="B197">
            <v>29</v>
          </cell>
          <cell r="C197">
            <v>5</v>
          </cell>
          <cell r="D197" t="str">
            <v>7022</v>
          </cell>
          <cell r="E197" t="str">
            <v>NonFin</v>
          </cell>
          <cell r="F197" t="str">
            <v>PC (33)</v>
          </cell>
          <cell r="G197" t="str">
            <v>Project - Consulting</v>
          </cell>
          <cell r="H197" t="str">
            <v>Other activities</v>
          </cell>
          <cell r="I197" t="str">
            <v>Other activities</v>
          </cell>
          <cell r="J197" t="str">
            <v>Ostale djelatnosti</v>
          </cell>
          <cell r="K197" t="str">
            <v>Autres activités</v>
          </cell>
          <cell r="L197" t="str">
            <v>Прочие виды деятельности</v>
          </cell>
          <cell r="M197" t="str">
            <v>Business and other management consultancy activities</v>
          </cell>
          <cell r="N197" t="str">
            <v>LLC</v>
          </cell>
          <cell r="O197" t="str">
            <v>Ministry of Ecology, Spatial Planning and Urbanism</v>
          </cell>
          <cell r="P197">
            <v>2019</v>
          </cell>
          <cell r="Q197">
            <v>1</v>
          </cell>
          <cell r="U197">
            <v>21726</v>
          </cell>
          <cell r="V197">
            <v>0</v>
          </cell>
          <cell r="W197">
            <v>0</v>
          </cell>
          <cell r="X197">
            <v>836</v>
          </cell>
          <cell r="Y197">
            <v>22562</v>
          </cell>
          <cell r="Z197">
            <v>2559</v>
          </cell>
          <cell r="AA197">
            <v>457</v>
          </cell>
          <cell r="AB197">
            <v>3016</v>
          </cell>
          <cell r="AC197">
            <v>0</v>
          </cell>
          <cell r="AD197">
            <v>25578</v>
          </cell>
          <cell r="AE197">
            <v>20</v>
          </cell>
          <cell r="AF197">
            <v>5357</v>
          </cell>
          <cell r="AH197">
            <v>88038</v>
          </cell>
          <cell r="AI197">
            <v>93415</v>
          </cell>
          <cell r="AJ197">
            <v>0</v>
          </cell>
          <cell r="AL197">
            <v>0</v>
          </cell>
          <cell r="AM197">
            <v>0</v>
          </cell>
          <cell r="AN197">
            <v>0</v>
          </cell>
          <cell r="AO197">
            <v>93415</v>
          </cell>
          <cell r="AP197">
            <v>-155837</v>
          </cell>
          <cell r="AQ197">
            <v>88000</v>
          </cell>
          <cell r="AR197">
            <v>-67837</v>
          </cell>
          <cell r="AS197">
            <v>25578</v>
          </cell>
          <cell r="AT197">
            <v>314680</v>
          </cell>
          <cell r="AV197">
            <v>-6579</v>
          </cell>
          <cell r="AW197">
            <v>308101</v>
          </cell>
          <cell r="AX197">
            <v>17233</v>
          </cell>
          <cell r="AY197">
            <v>-262375</v>
          </cell>
          <cell r="AZ197">
            <v>62959</v>
          </cell>
          <cell r="BB197">
            <v>0</v>
          </cell>
          <cell r="BC197">
            <v>0</v>
          </cell>
          <cell r="BD197">
            <v>62959</v>
          </cell>
          <cell r="BE197">
            <v>-56</v>
          </cell>
          <cell r="BF197">
            <v>0</v>
          </cell>
          <cell r="BG197">
            <v>62903</v>
          </cell>
          <cell r="BI197">
            <v>62903</v>
          </cell>
          <cell r="BJ197">
            <v>18808</v>
          </cell>
          <cell r="BK197">
            <v>81767</v>
          </cell>
          <cell r="BL197">
            <v>331913</v>
          </cell>
          <cell r="BM197">
            <v>0</v>
          </cell>
          <cell r="BN197">
            <v>0</v>
          </cell>
          <cell r="BO197">
            <v>0</v>
          </cell>
          <cell r="BP197">
            <v>0</v>
          </cell>
          <cell r="BQ197">
            <v>0</v>
          </cell>
          <cell r="BR197">
            <v>0</v>
          </cell>
          <cell r="BS197">
            <v>0</v>
          </cell>
          <cell r="BT197">
            <v>0</v>
          </cell>
          <cell r="BU197">
            <v>0</v>
          </cell>
          <cell r="BV197">
            <v>0</v>
          </cell>
          <cell r="BW197">
            <v>0</v>
          </cell>
          <cell r="BX197">
            <v>0</v>
          </cell>
          <cell r="BY197">
            <v>0.24152438045281807</v>
          </cell>
          <cell r="BZ197">
            <v>0.24152438045281807</v>
          </cell>
          <cell r="CA197">
            <v>0</v>
          </cell>
          <cell r="CB197">
            <v>297.20398236814106</v>
          </cell>
          <cell r="CC197">
            <v>22562</v>
          </cell>
          <cell r="CD197">
            <v>-70853</v>
          </cell>
          <cell r="CE197">
            <v>0.20007309012329985</v>
          </cell>
          <cell r="CF197">
            <v>0.19989513156222194</v>
          </cell>
          <cell r="CG197">
            <v>1.1700142031722898</v>
          </cell>
          <cell r="CH197">
            <v>2.4592618656658067</v>
          </cell>
          <cell r="CI197" t="str">
            <v>NMF</v>
          </cell>
          <cell r="CJ197" t="str">
            <v>NMF</v>
          </cell>
          <cell r="CK197">
            <v>1.1424535570584711</v>
          </cell>
          <cell r="CL197">
            <v>4088.35</v>
          </cell>
          <cell r="CM197" t="str">
            <v/>
          </cell>
          <cell r="CN197" t="str">
            <v/>
          </cell>
          <cell r="CO197">
            <v>3.6521620142309796</v>
          </cell>
          <cell r="CP197">
            <v>0</v>
          </cell>
          <cell r="CQ197">
            <v>0.81031475115467</v>
          </cell>
        </row>
        <row r="198">
          <cell r="A198" t="str">
            <v>29NonFin2020</v>
          </cell>
          <cell r="B198">
            <v>29</v>
          </cell>
          <cell r="C198">
            <v>5</v>
          </cell>
          <cell r="D198" t="str">
            <v>7022</v>
          </cell>
          <cell r="E198" t="str">
            <v>NonFin</v>
          </cell>
          <cell r="F198" t="str">
            <v>PC (33)</v>
          </cell>
          <cell r="G198" t="str">
            <v>Project - Consulting</v>
          </cell>
          <cell r="H198" t="str">
            <v>Other activities</v>
          </cell>
          <cell r="I198" t="str">
            <v>Other activities</v>
          </cell>
          <cell r="J198" t="str">
            <v>Ostale djelatnosti</v>
          </cell>
          <cell r="K198" t="str">
            <v>Autres activités</v>
          </cell>
          <cell r="L198" t="str">
            <v>Прочие виды деятельности</v>
          </cell>
          <cell r="M198" t="str">
            <v>Business and other management consultancy activities</v>
          </cell>
          <cell r="N198" t="str">
            <v>LLC</v>
          </cell>
          <cell r="O198" t="str">
            <v>Ministry of Ecology, Spatial Planning and Urbanism</v>
          </cell>
          <cell r="P198">
            <v>2020</v>
          </cell>
          <cell r="Q198">
            <v>1</v>
          </cell>
          <cell r="U198">
            <v>69215</v>
          </cell>
          <cell r="V198">
            <v>37000</v>
          </cell>
          <cell r="W198">
            <v>0</v>
          </cell>
          <cell r="X198">
            <v>4226</v>
          </cell>
          <cell r="Y198">
            <v>110441</v>
          </cell>
          <cell r="Z198">
            <v>4805</v>
          </cell>
          <cell r="AA198">
            <v>356</v>
          </cell>
          <cell r="AB198">
            <v>5161</v>
          </cell>
          <cell r="AC198">
            <v>0</v>
          </cell>
          <cell r="AD198">
            <v>115602</v>
          </cell>
          <cell r="AE198">
            <v>20</v>
          </cell>
          <cell r="AF198">
            <v>2614</v>
          </cell>
          <cell r="AH198">
            <v>65892</v>
          </cell>
          <cell r="AI198">
            <v>68526</v>
          </cell>
          <cell r="AJ198">
            <v>0</v>
          </cell>
          <cell r="AL198">
            <v>0</v>
          </cell>
          <cell r="AM198">
            <v>0</v>
          </cell>
          <cell r="AN198">
            <v>0</v>
          </cell>
          <cell r="AO198">
            <v>68526</v>
          </cell>
          <cell r="AP198">
            <v>-40924</v>
          </cell>
          <cell r="AQ198">
            <v>88000</v>
          </cell>
          <cell r="AR198">
            <v>47076</v>
          </cell>
          <cell r="AS198">
            <v>115602</v>
          </cell>
          <cell r="AT198">
            <v>457343</v>
          </cell>
          <cell r="AV198">
            <v>-6575</v>
          </cell>
          <cell r="AW198">
            <v>450768</v>
          </cell>
          <cell r="AX198">
            <v>3828</v>
          </cell>
          <cell r="AY198">
            <v>-339583</v>
          </cell>
          <cell r="AZ198">
            <v>115013</v>
          </cell>
          <cell r="BA198">
            <v>0</v>
          </cell>
          <cell r="BB198">
            <v>0</v>
          </cell>
          <cell r="BC198">
            <v>0</v>
          </cell>
          <cell r="BD198">
            <v>115013</v>
          </cell>
          <cell r="BE198">
            <v>-100</v>
          </cell>
          <cell r="BF198">
            <v>0</v>
          </cell>
          <cell r="BG198">
            <v>114913</v>
          </cell>
          <cell r="BI198">
            <v>114913</v>
          </cell>
          <cell r="BJ198">
            <v>0</v>
          </cell>
          <cell r="BK198">
            <v>115013</v>
          </cell>
          <cell r="BL198">
            <v>461171</v>
          </cell>
          <cell r="BY198">
            <v>1.6116656451565829</v>
          </cell>
          <cell r="BZ198">
            <v>1.6116656451565829</v>
          </cell>
          <cell r="CA198">
            <v>29.529259221197218</v>
          </cell>
          <cell r="CB198">
            <v>145.11178707224335</v>
          </cell>
          <cell r="CC198">
            <v>110441</v>
          </cell>
          <cell r="CD198">
            <v>41915</v>
          </cell>
          <cell r="CE198">
            <v>0.25148083604646843</v>
          </cell>
          <cell r="CF198">
            <v>0.2512621817760412</v>
          </cell>
          <cell r="CG198">
            <v>1.3211972567440302</v>
          </cell>
          <cell r="CH198">
            <v>0.994039895503538</v>
          </cell>
          <cell r="CI198">
            <v>2.4410102812473449</v>
          </cell>
          <cell r="CJ198">
            <v>1.4556461891409636</v>
          </cell>
          <cell r="CK198">
            <v>0.5958109083321016</v>
          </cell>
          <cell r="CL198">
            <v>5750.65</v>
          </cell>
          <cell r="CM198" t="str">
            <v/>
          </cell>
          <cell r="CN198" t="str">
            <v/>
          </cell>
          <cell r="CO198">
            <v>0.59277521150153112</v>
          </cell>
          <cell r="CP198">
            <v>0</v>
          </cell>
          <cell r="CQ198">
            <v>0.75060660796103829</v>
          </cell>
        </row>
        <row r="199">
          <cell r="A199" t="str">
            <v>29NonFin2021</v>
          </cell>
          <cell r="B199">
            <v>29</v>
          </cell>
          <cell r="C199">
            <v>5</v>
          </cell>
          <cell r="D199" t="str">
            <v>7022</v>
          </cell>
          <cell r="E199" t="str">
            <v>NonFin</v>
          </cell>
          <cell r="F199" t="str">
            <v>PC (33)</v>
          </cell>
          <cell r="G199" t="str">
            <v>Project - Consulting</v>
          </cell>
          <cell r="H199" t="str">
            <v>Other activities</v>
          </cell>
          <cell r="I199" t="str">
            <v>Other activities</v>
          </cell>
          <cell r="J199" t="str">
            <v>Ostale djelatnosti</v>
          </cell>
          <cell r="K199" t="str">
            <v>Autres activités</v>
          </cell>
          <cell r="L199" t="str">
            <v>Прочие виды деятельности</v>
          </cell>
          <cell r="M199" t="str">
            <v>Business and other management consultancy activities</v>
          </cell>
          <cell r="N199" t="str">
            <v>LLC</v>
          </cell>
          <cell r="O199" t="str">
            <v>Ministry of Ecology, Spatial Planning and Urbanism</v>
          </cell>
          <cell r="P199">
            <v>2021</v>
          </cell>
          <cell r="Q199">
            <v>1</v>
          </cell>
          <cell r="U199">
            <v>56597</v>
          </cell>
          <cell r="V199">
            <v>29900</v>
          </cell>
          <cell r="W199">
            <v>0</v>
          </cell>
          <cell r="X199">
            <v>4249</v>
          </cell>
          <cell r="Y199">
            <v>90746</v>
          </cell>
          <cell r="Z199">
            <v>4298</v>
          </cell>
          <cell r="AA199">
            <v>290</v>
          </cell>
          <cell r="AB199">
            <v>4588</v>
          </cell>
          <cell r="AC199">
            <v>0</v>
          </cell>
          <cell r="AD199">
            <v>95334</v>
          </cell>
          <cell r="AE199">
            <v>20</v>
          </cell>
          <cell r="AF199">
            <v>415</v>
          </cell>
          <cell r="AH199">
            <v>20872</v>
          </cell>
          <cell r="AI199">
            <v>21307</v>
          </cell>
          <cell r="AJ199">
            <v>0</v>
          </cell>
          <cell r="AL199">
            <v>0</v>
          </cell>
          <cell r="AM199">
            <v>0</v>
          </cell>
          <cell r="AN199">
            <v>0</v>
          </cell>
          <cell r="AO199">
            <v>21307</v>
          </cell>
          <cell r="AP199">
            <v>-13973</v>
          </cell>
          <cell r="AQ199">
            <v>88000</v>
          </cell>
          <cell r="AR199">
            <v>74027</v>
          </cell>
          <cell r="AS199">
            <v>95334</v>
          </cell>
          <cell r="AT199">
            <v>329848</v>
          </cell>
          <cell r="AV199">
            <v>-5820</v>
          </cell>
          <cell r="AW199">
            <v>324028</v>
          </cell>
          <cell r="AX199">
            <v>16833</v>
          </cell>
          <cell r="AY199">
            <v>-313843</v>
          </cell>
          <cell r="AZ199">
            <v>27018</v>
          </cell>
          <cell r="BA199">
            <v>0</v>
          </cell>
          <cell r="BB199">
            <v>0</v>
          </cell>
          <cell r="BC199">
            <v>0</v>
          </cell>
          <cell r="BD199">
            <v>27018</v>
          </cell>
          <cell r="BE199">
            <v>-67</v>
          </cell>
          <cell r="BF199">
            <v>0</v>
          </cell>
          <cell r="BG199">
            <v>26951</v>
          </cell>
          <cell r="BI199">
            <v>26951</v>
          </cell>
          <cell r="BJ199">
            <v>1395</v>
          </cell>
          <cell r="BK199">
            <v>28413</v>
          </cell>
          <cell r="BL199">
            <v>346681</v>
          </cell>
          <cell r="BY199">
            <v>4.2589759234054538</v>
          </cell>
          <cell r="BZ199">
            <v>4.2589759234054538</v>
          </cell>
          <cell r="CA199">
            <v>33.086451941500329</v>
          </cell>
          <cell r="CB199">
            <v>26.026632302405499</v>
          </cell>
          <cell r="CC199">
            <v>90746</v>
          </cell>
          <cell r="CD199">
            <v>69439</v>
          </cell>
          <cell r="CE199">
            <v>8.191045572506124E-2</v>
          </cell>
          <cell r="CF199">
            <v>8.1707331861948534E-2</v>
          </cell>
          <cell r="CG199">
            <v>1.0318616793310456</v>
          </cell>
          <cell r="CH199">
            <v>0.28270082027398408</v>
          </cell>
          <cell r="CI199">
            <v>0.36406986640009725</v>
          </cell>
          <cell r="CJ199">
            <v>0.28782741432180148</v>
          </cell>
          <cell r="CK199">
            <v>0.74990321331784748</v>
          </cell>
          <cell r="CL199">
            <v>1420.65</v>
          </cell>
          <cell r="CM199" t="str">
            <v/>
          </cell>
          <cell r="CN199" t="str">
            <v/>
          </cell>
          <cell r="CO199">
            <v>0.22349843707386663</v>
          </cell>
          <cell r="CP199">
            <v>0</v>
          </cell>
          <cell r="CQ199">
            <v>0.92206668378134371</v>
          </cell>
        </row>
        <row r="200">
          <cell r="A200" t="str">
            <v>29NonFin2022</v>
          </cell>
          <cell r="B200">
            <v>29</v>
          </cell>
          <cell r="C200">
            <v>5</v>
          </cell>
          <cell r="D200" t="str">
            <v>7022</v>
          </cell>
          <cell r="E200" t="str">
            <v>NonFin</v>
          </cell>
          <cell r="F200" t="str">
            <v>PC (33)</v>
          </cell>
          <cell r="G200" t="str">
            <v>Project - Consulting</v>
          </cell>
          <cell r="H200" t="str">
            <v>Other activities</v>
          </cell>
          <cell r="I200" t="str">
            <v>Other activities</v>
          </cell>
          <cell r="J200" t="str">
            <v>Ostale djelatnosti</v>
          </cell>
          <cell r="K200" t="str">
            <v>Autres activités</v>
          </cell>
          <cell r="L200" t="str">
            <v>Прочие виды деятельности</v>
          </cell>
          <cell r="M200" t="str">
            <v>Business and other management consultancy activities</v>
          </cell>
          <cell r="N200" t="str">
            <v>LLC</v>
          </cell>
          <cell r="O200" t="str">
            <v>Ministry of Ecology, Spatial Planning and Urbanism</v>
          </cell>
          <cell r="P200">
            <v>2022</v>
          </cell>
          <cell r="Q200">
            <v>1</v>
          </cell>
          <cell r="U200">
            <v>55735</v>
          </cell>
          <cell r="V200">
            <v>31000</v>
          </cell>
          <cell r="W200">
            <v>0</v>
          </cell>
          <cell r="X200">
            <v>7835</v>
          </cell>
          <cell r="Y200">
            <v>94570</v>
          </cell>
          <cell r="Z200">
            <v>6039</v>
          </cell>
          <cell r="AA200">
            <v>180</v>
          </cell>
          <cell r="AB200">
            <v>6219</v>
          </cell>
          <cell r="AC200">
            <v>0</v>
          </cell>
          <cell r="AD200">
            <v>100789</v>
          </cell>
          <cell r="AE200">
            <v>0</v>
          </cell>
          <cell r="AF200">
            <v>627</v>
          </cell>
          <cell r="AH200">
            <v>15744</v>
          </cell>
          <cell r="AI200">
            <v>16371</v>
          </cell>
          <cell r="AJ200">
            <v>0</v>
          </cell>
          <cell r="AL200">
            <v>0</v>
          </cell>
          <cell r="AM200">
            <v>0</v>
          </cell>
          <cell r="AN200">
            <v>0</v>
          </cell>
          <cell r="AO200">
            <v>16371</v>
          </cell>
          <cell r="AP200">
            <v>-3582</v>
          </cell>
          <cell r="AQ200">
            <v>88000</v>
          </cell>
          <cell r="AR200">
            <v>84418</v>
          </cell>
          <cell r="AS200">
            <v>100789</v>
          </cell>
          <cell r="AT200">
            <v>363270</v>
          </cell>
          <cell r="AV200">
            <v>-12430</v>
          </cell>
          <cell r="AW200">
            <v>350840</v>
          </cell>
          <cell r="AX200">
            <v>19798</v>
          </cell>
          <cell r="AY200">
            <v>-359403</v>
          </cell>
          <cell r="AZ200">
            <v>11235</v>
          </cell>
          <cell r="BA200">
            <v>0</v>
          </cell>
          <cell r="BB200">
            <v>0</v>
          </cell>
          <cell r="BC200">
            <v>0</v>
          </cell>
          <cell r="BD200">
            <v>11235</v>
          </cell>
          <cell r="BE200">
            <v>-845</v>
          </cell>
          <cell r="BF200">
            <v>0</v>
          </cell>
          <cell r="BG200">
            <v>10390</v>
          </cell>
          <cell r="BI200">
            <v>10390</v>
          </cell>
          <cell r="BJ200">
            <v>1258</v>
          </cell>
          <cell r="BK200">
            <v>12493</v>
          </cell>
          <cell r="BL200">
            <v>383068</v>
          </cell>
          <cell r="BY200">
            <v>5.7766782725551282</v>
          </cell>
          <cell r="BZ200">
            <v>5.7766782725551282</v>
          </cell>
          <cell r="CA200">
            <v>31.147631238472762</v>
          </cell>
          <cell r="CB200">
            <v>18.411504424778762</v>
          </cell>
          <cell r="CC200">
            <v>94570</v>
          </cell>
          <cell r="CD200">
            <v>78199</v>
          </cell>
          <cell r="CE200">
            <v>3.0927409364935172E-2</v>
          </cell>
          <cell r="CF200">
            <v>2.8601315825694387E-2</v>
          </cell>
          <cell r="CG200">
            <v>0.97697084443822901</v>
          </cell>
          <cell r="CH200">
            <v>0.10308664636021789</v>
          </cell>
          <cell r="CI200">
            <v>0.12307801653675757</v>
          </cell>
          <cell r="CJ200">
            <v>0.19392783529579</v>
          </cell>
          <cell r="CK200">
            <v>1.3104138317457776</v>
          </cell>
          <cell r="CL200" t="str">
            <v/>
          </cell>
          <cell r="CM200" t="str">
            <v/>
          </cell>
          <cell r="CN200" t="str">
            <v/>
          </cell>
          <cell r="CO200">
            <v>0.16242843961146552</v>
          </cell>
          <cell r="CP200">
            <v>0</v>
          </cell>
          <cell r="CQ200">
            <v>0.97067100358160952</v>
          </cell>
        </row>
        <row r="201">
          <cell r="A201" t="str">
            <v>30NonFin2016</v>
          </cell>
          <cell r="B201">
            <v>30</v>
          </cell>
          <cell r="C201">
            <v>5</v>
          </cell>
          <cell r="D201" t="str">
            <v>6020</v>
          </cell>
          <cell r="E201" t="str">
            <v>NonFin</v>
          </cell>
          <cell r="F201" t="str">
            <v>RTCG (34)</v>
          </cell>
          <cell r="G201" t="str">
            <v>Radio Televizija Crne Gore</v>
          </cell>
          <cell r="H201" t="str">
            <v>Other activities</v>
          </cell>
          <cell r="I201" t="str">
            <v>Other activities</v>
          </cell>
          <cell r="J201" t="str">
            <v>Ostale djelatnosti</v>
          </cell>
          <cell r="K201" t="str">
            <v>Autres activités</v>
          </cell>
          <cell r="L201" t="str">
            <v>Прочие виды деятельности</v>
          </cell>
          <cell r="M201" t="str">
            <v>Television programming and broadcasting activities</v>
          </cell>
          <cell r="N201" t="str">
            <v>Public Company</v>
          </cell>
          <cell r="O201" t="str">
            <v>Ministry of Public Administration, Digital Society and Media</v>
          </cell>
          <cell r="P201">
            <v>2016</v>
          </cell>
          <cell r="Q201">
            <v>1</v>
          </cell>
          <cell r="U201">
            <v>435188</v>
          </cell>
          <cell r="V201">
            <v>418450</v>
          </cell>
          <cell r="W201">
            <v>124218</v>
          </cell>
          <cell r="X201">
            <v>693429</v>
          </cell>
          <cell r="Y201">
            <v>1671285</v>
          </cell>
          <cell r="Z201">
            <v>37017594</v>
          </cell>
          <cell r="AA201">
            <v>72145</v>
          </cell>
          <cell r="AB201">
            <v>37089739</v>
          </cell>
          <cell r="AC201">
            <v>0</v>
          </cell>
          <cell r="AD201">
            <v>38761024</v>
          </cell>
          <cell r="AE201">
            <v>649199</v>
          </cell>
          <cell r="AF201">
            <v>3308998</v>
          </cell>
          <cell r="AH201">
            <v>1595584</v>
          </cell>
          <cell r="AI201">
            <v>5553781</v>
          </cell>
          <cell r="AJ201">
            <v>793996</v>
          </cell>
          <cell r="AL201">
            <v>2230653</v>
          </cell>
          <cell r="AM201">
            <v>3024649</v>
          </cell>
          <cell r="AN201">
            <v>0</v>
          </cell>
          <cell r="AO201">
            <v>8578430</v>
          </cell>
          <cell r="AP201">
            <v>-3438540</v>
          </cell>
          <cell r="AQ201">
            <v>33621134</v>
          </cell>
          <cell r="AR201">
            <v>30182594</v>
          </cell>
          <cell r="AS201">
            <v>38761024</v>
          </cell>
          <cell r="AT201">
            <v>2014224</v>
          </cell>
          <cell r="AV201">
            <v>-3288</v>
          </cell>
          <cell r="AW201">
            <v>2010936</v>
          </cell>
          <cell r="AX201">
            <v>11426560</v>
          </cell>
          <cell r="AY201">
            <v>-14717670</v>
          </cell>
          <cell r="AZ201">
            <v>-1280174</v>
          </cell>
          <cell r="BA201">
            <v>-683834</v>
          </cell>
          <cell r="BB201">
            <v>6536</v>
          </cell>
          <cell r="BC201">
            <v>256555</v>
          </cell>
          <cell r="BD201">
            <v>-1700917</v>
          </cell>
          <cell r="BE201">
            <v>41</v>
          </cell>
          <cell r="BG201">
            <v>-1700876</v>
          </cell>
          <cell r="BI201">
            <v>-1700876</v>
          </cell>
          <cell r="BJ201">
            <v>2870786</v>
          </cell>
          <cell r="BK201">
            <v>1590612</v>
          </cell>
          <cell r="BL201">
            <v>13440784</v>
          </cell>
          <cell r="BM201">
            <v>0</v>
          </cell>
          <cell r="BN201">
            <v>0</v>
          </cell>
          <cell r="BO201">
            <v>0</v>
          </cell>
          <cell r="BP201">
            <v>0</v>
          </cell>
          <cell r="BQ201">
            <v>0</v>
          </cell>
          <cell r="BR201">
            <v>0</v>
          </cell>
          <cell r="BS201">
            <v>0</v>
          </cell>
          <cell r="BT201">
            <v>0</v>
          </cell>
          <cell r="BU201">
            <v>0</v>
          </cell>
          <cell r="BV201">
            <v>11211000</v>
          </cell>
          <cell r="BW201">
            <v>0</v>
          </cell>
          <cell r="BX201">
            <v>0</v>
          </cell>
          <cell r="BY201">
            <v>0.30092742223721103</v>
          </cell>
          <cell r="BZ201">
            <v>0.27856103796674736</v>
          </cell>
          <cell r="CA201">
            <v>75.827837420267059</v>
          </cell>
          <cell r="CB201">
            <v>367330.98236009735</v>
          </cell>
          <cell r="CC201">
            <v>1547067</v>
          </cell>
          <cell r="CD201">
            <v>-4006714</v>
          </cell>
          <cell r="CE201">
            <v>-0.63556684857294921</v>
          </cell>
          <cell r="CF201">
            <v>-0.84443239679400106</v>
          </cell>
          <cell r="CG201">
            <v>0.13682696465814248</v>
          </cell>
          <cell r="CH201">
            <v>-4.388109044797165E-2</v>
          </cell>
          <cell r="CI201">
            <v>-5.6352876760691943E-2</v>
          </cell>
          <cell r="CJ201">
            <v>0.28421778459465746</v>
          </cell>
          <cell r="CK201">
            <v>5.3931631346928102</v>
          </cell>
          <cell r="CL201">
            <v>1.1021462796087846</v>
          </cell>
          <cell r="CM201">
            <v>-1.8720537440372955</v>
          </cell>
          <cell r="CN201">
            <v>2.3260206424366148</v>
          </cell>
          <cell r="CO201">
            <v>0.22131587648458409</v>
          </cell>
          <cell r="CP201">
            <v>0</v>
          </cell>
          <cell r="CQ201">
            <v>1.1466093049334027</v>
          </cell>
        </row>
        <row r="202">
          <cell r="A202" t="str">
            <v>30NonFin2017</v>
          </cell>
          <cell r="B202">
            <v>30</v>
          </cell>
          <cell r="C202">
            <v>5</v>
          </cell>
          <cell r="D202" t="str">
            <v>6020</v>
          </cell>
          <cell r="E202" t="str">
            <v>NonFin</v>
          </cell>
          <cell r="F202" t="str">
            <v>RTCG (34)</v>
          </cell>
          <cell r="G202" t="str">
            <v>Radio Televizija Crne Gore</v>
          </cell>
          <cell r="H202" t="str">
            <v>Other activities</v>
          </cell>
          <cell r="I202" t="str">
            <v>Other activities</v>
          </cell>
          <cell r="J202" t="str">
            <v>Ostale djelatnosti</v>
          </cell>
          <cell r="K202" t="str">
            <v>Autres activités</v>
          </cell>
          <cell r="L202" t="str">
            <v>Прочие виды деятельности</v>
          </cell>
          <cell r="M202" t="str">
            <v>Television programming and broadcasting activities</v>
          </cell>
          <cell r="N202" t="str">
            <v>Public Company</v>
          </cell>
          <cell r="O202" t="str">
            <v>Ministry of Public Administration, Digital Society and Media</v>
          </cell>
          <cell r="P202">
            <v>2017</v>
          </cell>
          <cell r="Q202">
            <v>1</v>
          </cell>
          <cell r="U202">
            <v>4131016</v>
          </cell>
          <cell r="V202">
            <v>628377</v>
          </cell>
          <cell r="W202">
            <v>95597</v>
          </cell>
          <cell r="X202">
            <v>877772</v>
          </cell>
          <cell r="Y202">
            <v>5732762</v>
          </cell>
          <cell r="Z202">
            <v>28033750</v>
          </cell>
          <cell r="AA202">
            <v>53781</v>
          </cell>
          <cell r="AB202">
            <v>28087531</v>
          </cell>
          <cell r="AC202">
            <v>0</v>
          </cell>
          <cell r="AD202">
            <v>33820293</v>
          </cell>
          <cell r="AE202">
            <v>672026</v>
          </cell>
          <cell r="AF202">
            <v>5046521</v>
          </cell>
          <cell r="AH202">
            <v>7762431</v>
          </cell>
          <cell r="AI202">
            <v>13480978</v>
          </cell>
          <cell r="AJ202">
            <v>638210</v>
          </cell>
          <cell r="AL202">
            <v>513429</v>
          </cell>
          <cell r="AM202">
            <v>1151639</v>
          </cell>
          <cell r="AN202">
            <v>0</v>
          </cell>
          <cell r="AO202">
            <v>14632617</v>
          </cell>
          <cell r="AP202">
            <v>-3425554</v>
          </cell>
          <cell r="AQ202">
            <v>22613230</v>
          </cell>
          <cell r="AR202">
            <v>19187676</v>
          </cell>
          <cell r="AS202">
            <v>33820293</v>
          </cell>
          <cell r="AT202">
            <v>1224016</v>
          </cell>
          <cell r="AV202">
            <v>-4119</v>
          </cell>
          <cell r="AW202">
            <v>1219897</v>
          </cell>
          <cell r="AX202">
            <v>11613728</v>
          </cell>
          <cell r="AY202">
            <v>-12580908</v>
          </cell>
          <cell r="AZ202">
            <v>252717</v>
          </cell>
          <cell r="BA202">
            <v>-204988</v>
          </cell>
          <cell r="BB202">
            <v>50565</v>
          </cell>
          <cell r="BC202">
            <v>-64147</v>
          </cell>
          <cell r="BD202">
            <v>34147</v>
          </cell>
          <cell r="BE202">
            <v>-21161</v>
          </cell>
          <cell r="BG202">
            <v>12986</v>
          </cell>
          <cell r="BI202">
            <v>12986</v>
          </cell>
          <cell r="BJ202">
            <v>705575</v>
          </cell>
          <cell r="BK202">
            <v>958292</v>
          </cell>
          <cell r="BL202">
            <v>12837744</v>
          </cell>
          <cell r="BM202">
            <v>0</v>
          </cell>
          <cell r="BN202">
            <v>0</v>
          </cell>
          <cell r="BO202">
            <v>0</v>
          </cell>
          <cell r="BP202">
            <v>0</v>
          </cell>
          <cell r="BQ202">
            <v>0</v>
          </cell>
          <cell r="BR202">
            <v>0</v>
          </cell>
          <cell r="BS202">
            <v>0</v>
          </cell>
          <cell r="BT202">
            <v>0</v>
          </cell>
          <cell r="BU202">
            <v>0</v>
          </cell>
          <cell r="BV202">
            <v>11511000</v>
          </cell>
          <cell r="BW202">
            <v>0</v>
          </cell>
          <cell r="BX202">
            <v>0</v>
          </cell>
          <cell r="BY202">
            <v>0.42524822753957464</v>
          </cell>
          <cell r="BZ202">
            <v>0.41815697644488403</v>
          </cell>
          <cell r="CA202">
            <v>187.38121478804197</v>
          </cell>
          <cell r="CB202">
            <v>447191.10585093469</v>
          </cell>
          <cell r="CC202">
            <v>5637165</v>
          </cell>
          <cell r="CD202">
            <v>-7843813</v>
          </cell>
          <cell r="CE202">
            <v>0.20646543836028286</v>
          </cell>
          <cell r="CF202">
            <v>1.0609338440020391E-2</v>
          </cell>
          <cell r="CG202">
            <v>9.7259703932299865E-2</v>
          </cell>
          <cell r="CH202">
            <v>3.839706533589168E-4</v>
          </cell>
          <cell r="CI202">
            <v>6.7678858033667032E-4</v>
          </cell>
          <cell r="CJ202">
            <v>0.76260496581243087</v>
          </cell>
          <cell r="CK202">
            <v>15.269476318282946</v>
          </cell>
          <cell r="CL202">
            <v>0.73138884903177748</v>
          </cell>
          <cell r="CM202">
            <v>1.2328380197865241</v>
          </cell>
          <cell r="CN202">
            <v>4.6748687728062128</v>
          </cell>
          <cell r="CO202">
            <v>0.43265790157406381</v>
          </cell>
          <cell r="CP202">
            <v>0</v>
          </cell>
          <cell r="CQ202">
            <v>1.0002209110884279</v>
          </cell>
        </row>
        <row r="203">
          <cell r="A203" t="str">
            <v>30NonFin2018</v>
          </cell>
          <cell r="B203">
            <v>30</v>
          </cell>
          <cell r="C203">
            <v>5</v>
          </cell>
          <cell r="D203" t="str">
            <v>6020</v>
          </cell>
          <cell r="E203" t="str">
            <v>NonFin</v>
          </cell>
          <cell r="F203" t="str">
            <v>RTCG (34)</v>
          </cell>
          <cell r="G203" t="str">
            <v>Radio Televizija Crne Gore</v>
          </cell>
          <cell r="H203" t="str">
            <v>Other activities</v>
          </cell>
          <cell r="I203" t="str">
            <v>Other activities</v>
          </cell>
          <cell r="J203" t="str">
            <v>Ostale djelatnosti</v>
          </cell>
          <cell r="K203" t="str">
            <v>Autres activités</v>
          </cell>
          <cell r="L203" t="str">
            <v>Прочие виды деятельности</v>
          </cell>
          <cell r="M203" t="str">
            <v>Television programming and broadcasting activities</v>
          </cell>
          <cell r="N203" t="str">
            <v>Public Company</v>
          </cell>
          <cell r="O203" t="str">
            <v>Ministry of Public Administration, Digital Society and Media</v>
          </cell>
          <cell r="P203">
            <v>2018</v>
          </cell>
          <cell r="Q203">
            <v>1</v>
          </cell>
          <cell r="U203">
            <v>8426345</v>
          </cell>
          <cell r="V203">
            <v>474688</v>
          </cell>
          <cell r="W203">
            <v>76501</v>
          </cell>
          <cell r="X203">
            <v>417067</v>
          </cell>
          <cell r="Y203">
            <v>9394601</v>
          </cell>
          <cell r="Z203">
            <v>31723342</v>
          </cell>
          <cell r="AA203">
            <v>43108</v>
          </cell>
          <cell r="AB203">
            <v>31766450</v>
          </cell>
          <cell r="AC203">
            <v>0</v>
          </cell>
          <cell r="AD203">
            <v>41161051</v>
          </cell>
          <cell r="AE203">
            <v>272837</v>
          </cell>
          <cell r="AF203">
            <v>6296422</v>
          </cell>
          <cell r="AH203">
            <v>13609308</v>
          </cell>
          <cell r="AI203">
            <v>20178567</v>
          </cell>
          <cell r="AJ203">
            <v>432242</v>
          </cell>
          <cell r="AL203">
            <v>819653</v>
          </cell>
          <cell r="AM203">
            <v>1251895</v>
          </cell>
          <cell r="AN203">
            <v>0</v>
          </cell>
          <cell r="AO203">
            <v>21430462</v>
          </cell>
          <cell r="AP203">
            <v>-2882641</v>
          </cell>
          <cell r="AQ203">
            <v>22613230</v>
          </cell>
          <cell r="AR203">
            <v>19730589</v>
          </cell>
          <cell r="AS203">
            <v>41161051</v>
          </cell>
          <cell r="AT203">
            <v>1189280</v>
          </cell>
          <cell r="AV203">
            <v>-8213</v>
          </cell>
          <cell r="AW203">
            <v>1181067</v>
          </cell>
          <cell r="AX203">
            <v>12704154</v>
          </cell>
          <cell r="AY203">
            <v>-13107878</v>
          </cell>
          <cell r="AZ203">
            <v>777343</v>
          </cell>
          <cell r="BA203">
            <v>-89906</v>
          </cell>
          <cell r="BB203">
            <v>4839</v>
          </cell>
          <cell r="BC203">
            <v>-15211</v>
          </cell>
          <cell r="BD203">
            <v>677065</v>
          </cell>
          <cell r="BE203">
            <v>-25108</v>
          </cell>
          <cell r="BG203">
            <v>651957</v>
          </cell>
          <cell r="BI203">
            <v>651957</v>
          </cell>
          <cell r="BJ203">
            <v>877465</v>
          </cell>
          <cell r="BK203">
            <v>1654808</v>
          </cell>
          <cell r="BL203">
            <v>13893434</v>
          </cell>
          <cell r="BM203">
            <v>0</v>
          </cell>
          <cell r="BN203">
            <v>0</v>
          </cell>
          <cell r="BO203">
            <v>0</v>
          </cell>
          <cell r="BP203">
            <v>0</v>
          </cell>
          <cell r="BQ203">
            <v>0</v>
          </cell>
          <cell r="BR203">
            <v>0</v>
          </cell>
          <cell r="BS203">
            <v>0</v>
          </cell>
          <cell r="BT203">
            <v>0</v>
          </cell>
          <cell r="BU203">
            <v>0</v>
          </cell>
          <cell r="BV203">
            <v>12577200</v>
          </cell>
          <cell r="BW203">
            <v>0</v>
          </cell>
          <cell r="BX203">
            <v>0</v>
          </cell>
          <cell r="BY203">
            <v>0.46557324908156261</v>
          </cell>
          <cell r="BZ203">
            <v>0.46178204824951147</v>
          </cell>
          <cell r="CA203">
            <v>145.68572581730123</v>
          </cell>
          <cell r="CB203">
            <v>279823.94131255324</v>
          </cell>
          <cell r="CC203">
            <v>9318100</v>
          </cell>
          <cell r="CD203">
            <v>-10860467</v>
          </cell>
          <cell r="CE203">
            <v>0.65362488228171667</v>
          </cell>
          <cell r="CF203">
            <v>0.54819470604062959</v>
          </cell>
          <cell r="CG203">
            <v>9.0673356871342231E-2</v>
          </cell>
          <cell r="CH203">
            <v>1.5839172814124693E-2</v>
          </cell>
          <cell r="CI203">
            <v>3.3042956801745758E-2</v>
          </cell>
          <cell r="CJ203">
            <v>1.0861541943831479</v>
          </cell>
          <cell r="CK203">
            <v>12.950422042919783</v>
          </cell>
          <cell r="CL203">
            <v>2.3469823948805737</v>
          </cell>
          <cell r="CM203">
            <v>8.6461748937779461</v>
          </cell>
          <cell r="CN203">
            <v>18.405979578671058</v>
          </cell>
          <cell r="CO203">
            <v>0.52064904756683694</v>
          </cell>
          <cell r="CP203">
            <v>0</v>
          </cell>
          <cell r="CQ203">
            <v>0.95086902201428392</v>
          </cell>
        </row>
        <row r="204">
          <cell r="A204" t="str">
            <v>30NonFin2019</v>
          </cell>
          <cell r="B204">
            <v>30</v>
          </cell>
          <cell r="C204">
            <v>5</v>
          </cell>
          <cell r="D204" t="str">
            <v>6020</v>
          </cell>
          <cell r="E204" t="str">
            <v>NonFin</v>
          </cell>
          <cell r="F204" t="str">
            <v>RTCG (34)</v>
          </cell>
          <cell r="G204" t="str">
            <v>Radio Televizija Crne Gore</v>
          </cell>
          <cell r="H204" t="str">
            <v>Other activities</v>
          </cell>
          <cell r="I204" t="str">
            <v>Other activities</v>
          </cell>
          <cell r="J204" t="str">
            <v>Ostale djelatnosti</v>
          </cell>
          <cell r="K204" t="str">
            <v>Autres activités</v>
          </cell>
          <cell r="L204" t="str">
            <v>Прочие виды деятельности</v>
          </cell>
          <cell r="M204" t="str">
            <v>Television programming and broadcasting activities</v>
          </cell>
          <cell r="N204" t="str">
            <v>Public Company</v>
          </cell>
          <cell r="O204" t="str">
            <v>Ministry of Public Administration, Digital Society and Media</v>
          </cell>
          <cell r="P204">
            <v>2019</v>
          </cell>
          <cell r="Q204">
            <v>1</v>
          </cell>
          <cell r="U204">
            <v>3909615</v>
          </cell>
          <cell r="V204">
            <v>454064</v>
          </cell>
          <cell r="W204">
            <v>85726</v>
          </cell>
          <cell r="X204">
            <v>491566</v>
          </cell>
          <cell r="Y204">
            <v>4940971</v>
          </cell>
          <cell r="Z204">
            <v>41604161</v>
          </cell>
          <cell r="AA204">
            <v>26149</v>
          </cell>
          <cell r="AB204">
            <v>41630310</v>
          </cell>
          <cell r="AC204">
            <v>0</v>
          </cell>
          <cell r="AD204">
            <v>46571281</v>
          </cell>
          <cell r="AE204">
            <v>138808</v>
          </cell>
          <cell r="AF204">
            <v>6015478</v>
          </cell>
          <cell r="AH204">
            <v>847065</v>
          </cell>
          <cell r="AI204">
            <v>7001351</v>
          </cell>
          <cell r="AJ204">
            <v>275657</v>
          </cell>
          <cell r="AL204">
            <v>19172371</v>
          </cell>
          <cell r="AM204">
            <v>19448028</v>
          </cell>
          <cell r="AN204">
            <v>0</v>
          </cell>
          <cell r="AO204">
            <v>26449379</v>
          </cell>
          <cell r="AP204">
            <v>-2491328</v>
          </cell>
          <cell r="AQ204">
            <v>22613230</v>
          </cell>
          <cell r="AR204">
            <v>20121902</v>
          </cell>
          <cell r="AS204">
            <v>46571281</v>
          </cell>
          <cell r="AT204">
            <v>1470002</v>
          </cell>
          <cell r="AV204">
            <v>-718373</v>
          </cell>
          <cell r="AW204">
            <v>751629</v>
          </cell>
          <cell r="AX204">
            <v>14916159</v>
          </cell>
          <cell r="AY204">
            <v>-14918755</v>
          </cell>
          <cell r="AZ204">
            <v>749033</v>
          </cell>
          <cell r="BB204">
            <v>0</v>
          </cell>
          <cell r="BC204">
            <v>-46430</v>
          </cell>
          <cell r="BD204">
            <v>702603</v>
          </cell>
          <cell r="BE204">
            <v>-267585</v>
          </cell>
          <cell r="BF204">
            <v>0</v>
          </cell>
          <cell r="BG204">
            <v>435018</v>
          </cell>
          <cell r="BI204">
            <v>435018</v>
          </cell>
          <cell r="BJ204">
            <v>5202256</v>
          </cell>
          <cell r="BK204">
            <v>5951289</v>
          </cell>
          <cell r="BL204">
            <v>16386161</v>
          </cell>
          <cell r="BM204">
            <v>0</v>
          </cell>
          <cell r="BN204">
            <v>0</v>
          </cell>
          <cell r="BO204">
            <v>0</v>
          </cell>
          <cell r="BP204">
            <v>0</v>
          </cell>
          <cell r="BQ204">
            <v>0</v>
          </cell>
          <cell r="BR204">
            <v>0</v>
          </cell>
          <cell r="BS204">
            <v>0</v>
          </cell>
          <cell r="BT204">
            <v>0</v>
          </cell>
          <cell r="BU204">
            <v>0</v>
          </cell>
          <cell r="BV204">
            <v>13822200</v>
          </cell>
          <cell r="BW204">
            <v>0</v>
          </cell>
          <cell r="BX204">
            <v>0</v>
          </cell>
          <cell r="BY204">
            <v>0.70571679665824494</v>
          </cell>
          <cell r="BZ204">
            <v>0.69347258836187475</v>
          </cell>
          <cell r="CA204">
            <v>112.74362892023277</v>
          </cell>
          <cell r="CB204">
            <v>3056.4198125486341</v>
          </cell>
          <cell r="CC204">
            <v>4855245</v>
          </cell>
          <cell r="CD204">
            <v>-2146106</v>
          </cell>
          <cell r="CE204">
            <v>0.50954556524412897</v>
          </cell>
          <cell r="CF204">
            <v>0.29593020961876243</v>
          </cell>
          <cell r="CG204">
            <v>9.4007160394159336E-2</v>
          </cell>
          <cell r="CH204">
            <v>9.34090689925407E-3</v>
          </cell>
          <cell r="CI204">
            <v>2.1619129245336748E-2</v>
          </cell>
          <cell r="CJ204">
            <v>1.3144572019086467</v>
          </cell>
          <cell r="CK204">
            <v>4.444310971959184</v>
          </cell>
          <cell r="CL204">
            <v>14.358966378343165</v>
          </cell>
          <cell r="CM204" t="str">
            <v/>
          </cell>
          <cell r="CN204" t="str">
            <v/>
          </cell>
          <cell r="CO204">
            <v>0.56793325053695642</v>
          </cell>
          <cell r="CP204">
            <v>0</v>
          </cell>
          <cell r="CQ204">
            <v>0.95428868299292313</v>
          </cell>
        </row>
        <row r="205">
          <cell r="A205" t="str">
            <v>30NonFin2020</v>
          </cell>
          <cell r="B205">
            <v>30</v>
          </cell>
          <cell r="C205">
            <v>5</v>
          </cell>
          <cell r="D205" t="str">
            <v>6020</v>
          </cell>
          <cell r="E205" t="str">
            <v>NonFin</v>
          </cell>
          <cell r="F205" t="str">
            <v>RTCG (34)</v>
          </cell>
          <cell r="G205" t="str">
            <v>Radio Televizija Crne Gore</v>
          </cell>
          <cell r="H205" t="str">
            <v>Other activities</v>
          </cell>
          <cell r="I205" t="str">
            <v>Other activities</v>
          </cell>
          <cell r="J205" t="str">
            <v>Ostale djelatnosti</v>
          </cell>
          <cell r="K205" t="str">
            <v>Autres activités</v>
          </cell>
          <cell r="L205" t="str">
            <v>Прочие виды деятельности</v>
          </cell>
          <cell r="M205" t="str">
            <v>Television programming and broadcasting activities</v>
          </cell>
          <cell r="N205" t="str">
            <v>Public Company</v>
          </cell>
          <cell r="O205" t="str">
            <v>Ministry of Public Administration, Digital Society and Media</v>
          </cell>
          <cell r="P205">
            <v>2020</v>
          </cell>
          <cell r="Q205">
            <v>1</v>
          </cell>
          <cell r="U205">
            <v>2131187</v>
          </cell>
          <cell r="V205">
            <v>357639</v>
          </cell>
          <cell r="W205">
            <v>88713</v>
          </cell>
          <cell r="X205">
            <v>662307</v>
          </cell>
          <cell r="Y205">
            <v>3239846</v>
          </cell>
          <cell r="Z205">
            <v>38973277</v>
          </cell>
          <cell r="AA205">
            <v>10945</v>
          </cell>
          <cell r="AB205">
            <v>38984222</v>
          </cell>
          <cell r="AC205">
            <v>0</v>
          </cell>
          <cell r="AD205">
            <v>42224068</v>
          </cell>
          <cell r="AE205">
            <v>115618</v>
          </cell>
          <cell r="AF205">
            <v>2032602</v>
          </cell>
          <cell r="AH205">
            <v>791092</v>
          </cell>
          <cell r="AI205">
            <v>2939312</v>
          </cell>
          <cell r="AJ205">
            <v>173657</v>
          </cell>
          <cell r="AL205">
            <v>17417907</v>
          </cell>
          <cell r="AM205">
            <v>17591564</v>
          </cell>
          <cell r="AN205">
            <v>0</v>
          </cell>
          <cell r="AO205">
            <v>20530876</v>
          </cell>
          <cell r="AP205">
            <v>-920038</v>
          </cell>
          <cell r="AQ205">
            <v>22613230</v>
          </cell>
          <cell r="AR205">
            <v>21693192</v>
          </cell>
          <cell r="AS205">
            <v>42224068</v>
          </cell>
          <cell r="AT205">
            <v>954741</v>
          </cell>
          <cell r="AV205">
            <v>-563846</v>
          </cell>
          <cell r="AW205">
            <v>390895</v>
          </cell>
          <cell r="AX205">
            <v>16183534</v>
          </cell>
          <cell r="AY205">
            <v>-14795812</v>
          </cell>
          <cell r="AZ205">
            <v>1778617</v>
          </cell>
          <cell r="BA205">
            <v>-29087</v>
          </cell>
          <cell r="BB205">
            <v>0</v>
          </cell>
          <cell r="BC205">
            <v>6824</v>
          </cell>
          <cell r="BD205">
            <v>1756354</v>
          </cell>
          <cell r="BE205">
            <v>-660956</v>
          </cell>
          <cell r="BF205">
            <v>0</v>
          </cell>
          <cell r="BG205">
            <v>1095398</v>
          </cell>
          <cell r="BI205">
            <v>1095398</v>
          </cell>
          <cell r="BJ205">
            <v>2930276</v>
          </cell>
          <cell r="BK205">
            <v>4708893</v>
          </cell>
          <cell r="BL205">
            <v>17138275</v>
          </cell>
          <cell r="BM205">
            <v>0</v>
          </cell>
          <cell r="BN205">
            <v>0</v>
          </cell>
          <cell r="BO205">
            <v>0</v>
          </cell>
          <cell r="BP205">
            <v>0</v>
          </cell>
          <cell r="BQ205">
            <v>0</v>
          </cell>
          <cell r="BR205">
            <v>0</v>
          </cell>
          <cell r="BS205">
            <v>0</v>
          </cell>
          <cell r="BT205">
            <v>0</v>
          </cell>
          <cell r="BU205">
            <v>0</v>
          </cell>
          <cell r="BV205">
            <v>13591300</v>
          </cell>
          <cell r="BW205">
            <v>0</v>
          </cell>
          <cell r="BX205">
            <v>0</v>
          </cell>
          <cell r="BY205">
            <v>1.1022463760226884</v>
          </cell>
          <cell r="BZ205">
            <v>1.0720648233328072</v>
          </cell>
          <cell r="CA205">
            <v>136.72633206283169</v>
          </cell>
          <cell r="CB205">
            <v>1315.78432763556</v>
          </cell>
          <cell r="CC205">
            <v>3151133</v>
          </cell>
          <cell r="CD205">
            <v>211821</v>
          </cell>
          <cell r="CE205">
            <v>1.8629314128124801</v>
          </cell>
          <cell r="CF205">
            <v>1.1473247718491193</v>
          </cell>
          <cell r="CG205">
            <v>6.2159001196511014E-2</v>
          </cell>
          <cell r="CH205">
            <v>2.5942502745116836E-2</v>
          </cell>
          <cell r="CI205">
            <v>5.0495012444457227E-2</v>
          </cell>
          <cell r="CJ205">
            <v>0.94642024096776534</v>
          </cell>
          <cell r="CK205">
            <v>4.3600217715713647</v>
          </cell>
          <cell r="CL205">
            <v>16.278257713248639</v>
          </cell>
          <cell r="CM205">
            <v>61.148176161171655</v>
          </cell>
          <cell r="CN205">
            <v>161.88995083714374</v>
          </cell>
          <cell r="CO205">
            <v>0.48623633326850457</v>
          </cell>
          <cell r="CP205">
            <v>0</v>
          </cell>
          <cell r="CQ205">
            <v>0.89791679734395669</v>
          </cell>
        </row>
        <row r="206">
          <cell r="A206" t="str">
            <v>30NonFin2021</v>
          </cell>
          <cell r="B206">
            <v>30</v>
          </cell>
          <cell r="C206">
            <v>5</v>
          </cell>
          <cell r="D206" t="str">
            <v>6020</v>
          </cell>
          <cell r="E206" t="str">
            <v>NonFin</v>
          </cell>
          <cell r="F206" t="str">
            <v>RTCG (34)</v>
          </cell>
          <cell r="G206" t="str">
            <v>Radio Televizija Crne Gore</v>
          </cell>
          <cell r="H206" t="str">
            <v>Other activities</v>
          </cell>
          <cell r="I206" t="str">
            <v>Other activities</v>
          </cell>
          <cell r="J206" t="str">
            <v>Ostale djelatnosti</v>
          </cell>
          <cell r="K206" t="str">
            <v>Autres activités</v>
          </cell>
          <cell r="L206" t="str">
            <v>Прочие виды деятельности</v>
          </cell>
          <cell r="M206" t="str">
            <v>Television programming and broadcasting activities</v>
          </cell>
          <cell r="N206" t="str">
            <v>Public Company</v>
          </cell>
          <cell r="O206" t="str">
            <v>Ministry of Public Administration, Digital Society and Media</v>
          </cell>
          <cell r="P206">
            <v>2021</v>
          </cell>
          <cell r="Q206">
            <v>1</v>
          </cell>
          <cell r="U206">
            <v>2036269</v>
          </cell>
          <cell r="V206">
            <v>264431</v>
          </cell>
          <cell r="W206">
            <v>139643</v>
          </cell>
          <cell r="X206">
            <v>1141673</v>
          </cell>
          <cell r="Y206">
            <v>3582016</v>
          </cell>
          <cell r="Z206">
            <v>36284119</v>
          </cell>
          <cell r="AA206">
            <v>94742</v>
          </cell>
          <cell r="AB206">
            <v>36378861</v>
          </cell>
          <cell r="AC206">
            <v>0</v>
          </cell>
          <cell r="AD206">
            <v>39960877</v>
          </cell>
          <cell r="AE206">
            <v>123650</v>
          </cell>
          <cell r="AF206">
            <v>1590137</v>
          </cell>
          <cell r="AH206">
            <v>649411</v>
          </cell>
          <cell r="AI206">
            <v>2363198</v>
          </cell>
          <cell r="AJ206">
            <v>32230</v>
          </cell>
          <cell r="AL206">
            <v>14191298</v>
          </cell>
          <cell r="AM206">
            <v>14223528</v>
          </cell>
          <cell r="AN206">
            <v>0</v>
          </cell>
          <cell r="AO206">
            <v>16586726</v>
          </cell>
          <cell r="AP206">
            <v>760921</v>
          </cell>
          <cell r="AQ206">
            <v>22613230</v>
          </cell>
          <cell r="AR206">
            <v>23374151</v>
          </cell>
          <cell r="AS206">
            <v>39960877</v>
          </cell>
          <cell r="AT206">
            <v>1384946</v>
          </cell>
          <cell r="AV206">
            <v>-594932</v>
          </cell>
          <cell r="AW206">
            <v>790014</v>
          </cell>
          <cell r="AX206">
            <v>16547600</v>
          </cell>
          <cell r="AY206">
            <v>-15963889</v>
          </cell>
          <cell r="AZ206">
            <v>1373725</v>
          </cell>
          <cell r="BA206">
            <v>-28789</v>
          </cell>
          <cell r="BB206">
            <v>0</v>
          </cell>
          <cell r="BC206">
            <v>-70961</v>
          </cell>
          <cell r="BD206">
            <v>1273975</v>
          </cell>
          <cell r="BE206">
            <v>-19034</v>
          </cell>
          <cell r="BF206">
            <v>0</v>
          </cell>
          <cell r="BG206">
            <v>1254941</v>
          </cell>
          <cell r="BI206">
            <v>1254941</v>
          </cell>
          <cell r="BJ206">
            <v>2894864</v>
          </cell>
          <cell r="BK206">
            <v>4268589</v>
          </cell>
          <cell r="BL206">
            <v>17932546</v>
          </cell>
          <cell r="BY206">
            <v>1.5157494209118323</v>
          </cell>
          <cell r="BZ206">
            <v>1.4566587310923587</v>
          </cell>
          <cell r="CA206">
            <v>69.690309225052815</v>
          </cell>
          <cell r="CB206">
            <v>975.57368741301525</v>
          </cell>
          <cell r="CC206">
            <v>3442373</v>
          </cell>
          <cell r="CD206">
            <v>1079175</v>
          </cell>
          <cell r="CE206">
            <v>0.99189787905088</v>
          </cell>
          <cell r="CF206">
            <v>0.90612991409051324</v>
          </cell>
          <cell r="CG206">
            <v>8.3637959489990255E-2</v>
          </cell>
          <cell r="CH206">
            <v>3.1404240702725315E-2</v>
          </cell>
          <cell r="CI206">
            <v>5.368926554808344E-2</v>
          </cell>
          <cell r="CJ206">
            <v>0.7096183300946417</v>
          </cell>
          <cell r="CK206">
            <v>3.885763187788752</v>
          </cell>
          <cell r="CL206">
            <v>27.383814472671286</v>
          </cell>
          <cell r="CM206">
            <v>47.717009969085417</v>
          </cell>
          <cell r="CN206">
            <v>148.27152731946231</v>
          </cell>
          <cell r="CO206">
            <v>0.41507412362346302</v>
          </cell>
          <cell r="CP206">
            <v>0</v>
          </cell>
          <cell r="CQ206">
            <v>0.9250002760344237</v>
          </cell>
        </row>
        <row r="207">
          <cell r="A207" t="str">
            <v>30NonFin2022</v>
          </cell>
          <cell r="B207">
            <v>30</v>
          </cell>
          <cell r="C207">
            <v>5</v>
          </cell>
          <cell r="D207" t="str">
            <v>6020</v>
          </cell>
          <cell r="E207" t="str">
            <v>NonFin</v>
          </cell>
          <cell r="F207" t="str">
            <v>RTCG (34)</v>
          </cell>
          <cell r="G207" t="str">
            <v>Radio Televizija Crne Gore</v>
          </cell>
          <cell r="H207" t="str">
            <v>Other activities</v>
          </cell>
          <cell r="I207" t="str">
            <v>Other activities</v>
          </cell>
          <cell r="J207" t="str">
            <v>Ostale djelatnosti</v>
          </cell>
          <cell r="K207" t="str">
            <v>Autres activités</v>
          </cell>
          <cell r="L207" t="str">
            <v>Прочие виды деятельности</v>
          </cell>
          <cell r="M207" t="str">
            <v>Television programming and broadcasting activities</v>
          </cell>
          <cell r="N207" t="str">
            <v>Public Company</v>
          </cell>
          <cell r="O207" t="str">
            <v>Ministry of Public Administration, Digital Society and Media</v>
          </cell>
          <cell r="P207">
            <v>2022</v>
          </cell>
          <cell r="Q207">
            <v>1</v>
          </cell>
          <cell r="U207">
            <v>2983376</v>
          </cell>
          <cell r="V207">
            <v>614847</v>
          </cell>
          <cell r="W207">
            <v>386577</v>
          </cell>
          <cell r="X207">
            <v>2636539</v>
          </cell>
          <cell r="Y207">
            <v>6621339</v>
          </cell>
          <cell r="Z207">
            <v>38363739</v>
          </cell>
          <cell r="AA207">
            <v>1864120</v>
          </cell>
          <cell r="AB207">
            <v>40227859</v>
          </cell>
          <cell r="AC207">
            <v>0</v>
          </cell>
          <cell r="AD207">
            <v>46849198</v>
          </cell>
          <cell r="AE207">
            <v>82966</v>
          </cell>
          <cell r="AF207">
            <v>1388444</v>
          </cell>
          <cell r="AH207">
            <v>1773455</v>
          </cell>
          <cell r="AI207">
            <v>3244865</v>
          </cell>
          <cell r="AJ207">
            <v>0</v>
          </cell>
          <cell r="AL207">
            <v>12054695</v>
          </cell>
          <cell r="AM207">
            <v>12054695</v>
          </cell>
          <cell r="AN207">
            <v>0</v>
          </cell>
          <cell r="AO207">
            <v>15299560</v>
          </cell>
          <cell r="AP207">
            <v>12915324</v>
          </cell>
          <cell r="AQ207">
            <v>18634314</v>
          </cell>
          <cell r="AR207">
            <v>31549638</v>
          </cell>
          <cell r="AS207">
            <v>46849198</v>
          </cell>
          <cell r="AT207">
            <v>1737635</v>
          </cell>
          <cell r="AV207">
            <v>-801296</v>
          </cell>
          <cell r="AW207">
            <v>936339</v>
          </cell>
          <cell r="AX207">
            <v>18650073</v>
          </cell>
          <cell r="AY207">
            <v>-17068977</v>
          </cell>
          <cell r="AZ207">
            <v>2517435</v>
          </cell>
          <cell r="BA207">
            <v>-14651</v>
          </cell>
          <cell r="BB207">
            <v>0</v>
          </cell>
          <cell r="BC207">
            <v>-19531</v>
          </cell>
          <cell r="BD207">
            <v>2483253</v>
          </cell>
          <cell r="BE207">
            <v>-1572830</v>
          </cell>
          <cell r="BF207">
            <v>0</v>
          </cell>
          <cell r="BG207">
            <v>910423</v>
          </cell>
          <cell r="BI207">
            <v>910423</v>
          </cell>
          <cell r="BJ207">
            <v>2933111</v>
          </cell>
          <cell r="BK207">
            <v>5450546</v>
          </cell>
          <cell r="BL207">
            <v>20387708</v>
          </cell>
          <cell r="BY207">
            <v>2.0405591603965032</v>
          </cell>
          <cell r="BZ207">
            <v>1.9214241578617293</v>
          </cell>
          <cell r="CA207">
            <v>129.1520687601251</v>
          </cell>
          <cell r="CB207">
            <v>632.4530011381562</v>
          </cell>
          <cell r="CC207">
            <v>6234762</v>
          </cell>
          <cell r="CD207">
            <v>2989897</v>
          </cell>
          <cell r="CE207">
            <v>1.4487708868663443</v>
          </cell>
          <cell r="CF207">
            <v>0.52394375113300551</v>
          </cell>
          <cell r="CG207">
            <v>9.7236063489349045E-2</v>
          </cell>
          <cell r="CH207">
            <v>1.9433054115462128E-2</v>
          </cell>
          <cell r="CI207">
            <v>2.8856844569817252E-2</v>
          </cell>
          <cell r="CJ207">
            <v>0.48493615045598937</v>
          </cell>
          <cell r="CK207">
            <v>2.806977502804306</v>
          </cell>
          <cell r="CL207">
            <v>65.69614058771063</v>
          </cell>
          <cell r="CM207">
            <v>171.82683775851478</v>
          </cell>
          <cell r="CN207">
            <v>372.02552726776327</v>
          </cell>
          <cell r="CO207">
            <v>0.3265703715995309</v>
          </cell>
          <cell r="CP207">
            <v>0</v>
          </cell>
          <cell r="CQ207">
            <v>0.87724054121238149</v>
          </cell>
        </row>
        <row r="208">
          <cell r="A208" t="str">
            <v>31NonFin2016</v>
          </cell>
          <cell r="B208">
            <v>31</v>
          </cell>
          <cell r="C208">
            <v>5</v>
          </cell>
          <cell r="D208" t="str">
            <v>6190</v>
          </cell>
          <cell r="E208" t="str">
            <v>NonFin</v>
          </cell>
          <cell r="F208" t="str">
            <v>RDC (35)</v>
          </cell>
          <cell r="G208" t="str">
            <v>Radio-Difuzni Centar</v>
          </cell>
          <cell r="H208" t="str">
            <v>Other activities</v>
          </cell>
          <cell r="I208" t="str">
            <v>Other activities</v>
          </cell>
          <cell r="J208" t="str">
            <v>Ostale djelatnosti</v>
          </cell>
          <cell r="K208" t="str">
            <v>Autres activités</v>
          </cell>
          <cell r="L208" t="str">
            <v>Прочие виды деятельности</v>
          </cell>
          <cell r="M208" t="str">
            <v>Other telecommunications activities</v>
          </cell>
          <cell r="N208" t="str">
            <v>LLC</v>
          </cell>
          <cell r="O208" t="str">
            <v>Ministry of Economic Development</v>
          </cell>
          <cell r="P208">
            <v>2016</v>
          </cell>
          <cell r="Q208">
            <v>1</v>
          </cell>
          <cell r="U208">
            <v>962875</v>
          </cell>
          <cell r="V208">
            <v>5877945</v>
          </cell>
          <cell r="W208">
            <v>450011</v>
          </cell>
          <cell r="X208">
            <v>172607</v>
          </cell>
          <cell r="Y208">
            <v>7463438</v>
          </cell>
          <cell r="Z208">
            <v>15022364</v>
          </cell>
          <cell r="AA208">
            <v>258932</v>
          </cell>
          <cell r="AB208">
            <v>15281296</v>
          </cell>
          <cell r="AC208">
            <v>0</v>
          </cell>
          <cell r="AD208">
            <v>22744734</v>
          </cell>
          <cell r="AE208">
            <v>754</v>
          </cell>
          <cell r="AF208">
            <v>163551</v>
          </cell>
          <cell r="AH208">
            <v>3494692</v>
          </cell>
          <cell r="AI208">
            <v>3658997</v>
          </cell>
          <cell r="AJ208">
            <v>0</v>
          </cell>
          <cell r="AL208">
            <v>4592256</v>
          </cell>
          <cell r="AM208">
            <v>4592256</v>
          </cell>
          <cell r="AN208">
            <v>0</v>
          </cell>
          <cell r="AO208">
            <v>8251253</v>
          </cell>
          <cell r="AP208">
            <v>1296209</v>
          </cell>
          <cell r="AQ208">
            <v>13197272</v>
          </cell>
          <cell r="AR208">
            <v>14493481</v>
          </cell>
          <cell r="AS208">
            <v>22744734</v>
          </cell>
          <cell r="AT208">
            <v>3853686</v>
          </cell>
          <cell r="AV208">
            <v>0</v>
          </cell>
          <cell r="AW208">
            <v>3853686</v>
          </cell>
          <cell r="AX208">
            <v>441127</v>
          </cell>
          <cell r="AY208">
            <v>-4083374</v>
          </cell>
          <cell r="AZ208">
            <v>211439</v>
          </cell>
          <cell r="BA208">
            <v>-6283</v>
          </cell>
          <cell r="BB208">
            <v>42188</v>
          </cell>
          <cell r="BC208">
            <v>-181352</v>
          </cell>
          <cell r="BD208">
            <v>65992</v>
          </cell>
          <cell r="BE208">
            <v>-6762</v>
          </cell>
          <cell r="BG208">
            <v>59230</v>
          </cell>
          <cell r="BI208">
            <v>59230</v>
          </cell>
          <cell r="BJ208">
            <v>998582</v>
          </cell>
          <cell r="BK208">
            <v>1210021</v>
          </cell>
          <cell r="BL208">
            <v>4294813</v>
          </cell>
          <cell r="BM208">
            <v>0</v>
          </cell>
          <cell r="BN208">
            <v>0</v>
          </cell>
          <cell r="BO208">
            <v>0</v>
          </cell>
          <cell r="BP208">
            <v>0</v>
          </cell>
          <cell r="BQ208">
            <v>0</v>
          </cell>
          <cell r="BR208">
            <v>0</v>
          </cell>
          <cell r="BS208">
            <v>0</v>
          </cell>
          <cell r="BT208">
            <v>0</v>
          </cell>
          <cell r="BU208">
            <v>0</v>
          </cell>
          <cell r="BV208">
            <v>0</v>
          </cell>
          <cell r="BW208">
            <v>0</v>
          </cell>
          <cell r="BX208">
            <v>0</v>
          </cell>
          <cell r="BY208">
            <v>2.0397496909672239</v>
          </cell>
          <cell r="BZ208">
            <v>1.9167621618711357</v>
          </cell>
          <cell r="CA208">
            <v>556.72670918180677</v>
          </cell>
          <cell r="CB208" t="str">
            <v/>
          </cell>
          <cell r="CC208">
            <v>7013427</v>
          </cell>
          <cell r="CD208">
            <v>3354430</v>
          </cell>
          <cell r="CE208">
            <v>5.4866691266491352E-2</v>
          </cell>
          <cell r="CF208">
            <v>1.5369700593146405E-2</v>
          </cell>
          <cell r="CG208">
            <v>0.94375043775074241</v>
          </cell>
          <cell r="CH208">
            <v>2.6041192655847285E-3</v>
          </cell>
          <cell r="CI208">
            <v>4.0866648943756164E-3</v>
          </cell>
          <cell r="CJ208">
            <v>0.56930788400660959</v>
          </cell>
          <cell r="CK208">
            <v>6.819099007372599</v>
          </cell>
          <cell r="CL208">
            <v>1604.8023872679046</v>
          </cell>
          <cell r="CM208">
            <v>33.652554512175712</v>
          </cell>
          <cell r="CN208">
            <v>192.58650326277257</v>
          </cell>
          <cell r="CO208">
            <v>0.36277641233350982</v>
          </cell>
          <cell r="CP208">
            <v>0</v>
          </cell>
          <cell r="CQ208">
            <v>0.96205469248602904</v>
          </cell>
        </row>
        <row r="209">
          <cell r="A209" t="str">
            <v>31NonFin2017</v>
          </cell>
          <cell r="B209">
            <v>31</v>
          </cell>
          <cell r="C209">
            <v>5</v>
          </cell>
          <cell r="D209" t="str">
            <v>6190</v>
          </cell>
          <cell r="E209" t="str">
            <v>NonFin</v>
          </cell>
          <cell r="F209" t="str">
            <v>RDC (35)</v>
          </cell>
          <cell r="G209" t="str">
            <v>Radio-Difuzni Centar</v>
          </cell>
          <cell r="H209" t="str">
            <v>Other activities</v>
          </cell>
          <cell r="I209" t="str">
            <v>Other activities</v>
          </cell>
          <cell r="J209" t="str">
            <v>Ostale djelatnosti</v>
          </cell>
          <cell r="K209" t="str">
            <v>Autres activités</v>
          </cell>
          <cell r="L209" t="str">
            <v>Прочие виды деятельности</v>
          </cell>
          <cell r="M209" t="str">
            <v>Other telecommunications activities</v>
          </cell>
          <cell r="N209" t="str">
            <v>LLC</v>
          </cell>
          <cell r="O209" t="str">
            <v>Ministry of Economic Development</v>
          </cell>
          <cell r="P209">
            <v>2017</v>
          </cell>
          <cell r="Q209">
            <v>1</v>
          </cell>
          <cell r="U209">
            <v>1105127</v>
          </cell>
          <cell r="V209">
            <v>5453327</v>
          </cell>
          <cell r="W209">
            <v>442971</v>
          </cell>
          <cell r="X209">
            <v>180359</v>
          </cell>
          <cell r="Y209">
            <v>7181784</v>
          </cell>
          <cell r="Z209">
            <v>15450239</v>
          </cell>
          <cell r="AA209">
            <v>236838</v>
          </cell>
          <cell r="AB209">
            <v>15687077</v>
          </cell>
          <cell r="AC209">
            <v>0</v>
          </cell>
          <cell r="AD209">
            <v>22868861</v>
          </cell>
          <cell r="AE209">
            <v>1030</v>
          </cell>
          <cell r="AF209">
            <v>521040</v>
          </cell>
          <cell r="AH209">
            <v>3449993</v>
          </cell>
          <cell r="AI209">
            <v>3972063</v>
          </cell>
          <cell r="AJ209">
            <v>0</v>
          </cell>
          <cell r="AL209">
            <v>4237677</v>
          </cell>
          <cell r="AM209">
            <v>4237677</v>
          </cell>
          <cell r="AN209">
            <v>0</v>
          </cell>
          <cell r="AO209">
            <v>8209740</v>
          </cell>
          <cell r="AP209">
            <v>1670143</v>
          </cell>
          <cell r="AQ209">
            <v>12988978</v>
          </cell>
          <cell r="AR209">
            <v>14659121</v>
          </cell>
          <cell r="AS209">
            <v>22868861</v>
          </cell>
          <cell r="AT209">
            <v>4140927</v>
          </cell>
          <cell r="AV209">
            <v>0</v>
          </cell>
          <cell r="AW209">
            <v>4140927</v>
          </cell>
          <cell r="AX209">
            <v>534529</v>
          </cell>
          <cell r="AY209">
            <v>-4748225</v>
          </cell>
          <cell r="AZ209">
            <v>-72769</v>
          </cell>
          <cell r="BA209">
            <v>-6954</v>
          </cell>
          <cell r="BB209">
            <v>482380</v>
          </cell>
          <cell r="BC209">
            <v>-172156</v>
          </cell>
          <cell r="BD209">
            <v>230501</v>
          </cell>
          <cell r="BE209">
            <v>-23400</v>
          </cell>
          <cell r="BG209">
            <v>207101</v>
          </cell>
          <cell r="BI209">
            <v>207101</v>
          </cell>
          <cell r="BJ209">
            <v>1062209</v>
          </cell>
          <cell r="BK209">
            <v>989440</v>
          </cell>
          <cell r="BL209">
            <v>4675456</v>
          </cell>
          <cell r="BM209">
            <v>0</v>
          </cell>
          <cell r="BN209">
            <v>0</v>
          </cell>
          <cell r="BO209">
            <v>0</v>
          </cell>
          <cell r="BP209">
            <v>0</v>
          </cell>
          <cell r="BQ209">
            <v>0</v>
          </cell>
          <cell r="BR209">
            <v>0</v>
          </cell>
          <cell r="BS209">
            <v>0</v>
          </cell>
          <cell r="BT209">
            <v>0</v>
          </cell>
          <cell r="BU209">
            <v>0</v>
          </cell>
          <cell r="BV209">
            <v>400000</v>
          </cell>
          <cell r="BW209">
            <v>0</v>
          </cell>
          <cell r="BX209">
            <v>0</v>
          </cell>
          <cell r="BY209">
            <v>1.8080740411217042</v>
          </cell>
          <cell r="BZ209">
            <v>1.6965523960722677</v>
          </cell>
          <cell r="CA209">
            <v>480.68086083140321</v>
          </cell>
          <cell r="CB209" t="str">
            <v/>
          </cell>
          <cell r="CC209">
            <v>6738813</v>
          </cell>
          <cell r="CD209">
            <v>2766750</v>
          </cell>
          <cell r="CE209">
            <v>-1.757311828969697E-2</v>
          </cell>
          <cell r="CF209">
            <v>5.0013197527993131E-2</v>
          </cell>
          <cell r="CG209">
            <v>0.87209999526138715</v>
          </cell>
          <cell r="CH209">
            <v>9.0560260084662728E-3</v>
          </cell>
          <cell r="CI209">
            <v>1.4127791154735676E-2</v>
          </cell>
          <cell r="CJ209">
            <v>0.56004312946185519</v>
          </cell>
          <cell r="CK209">
            <v>8.2973601228978016</v>
          </cell>
          <cell r="CL209">
            <v>960.62135922330094</v>
          </cell>
          <cell r="CM209">
            <v>-10.464337072188668</v>
          </cell>
          <cell r="CN209">
            <v>142.28357779695139</v>
          </cell>
          <cell r="CO209">
            <v>0.35899208097858482</v>
          </cell>
          <cell r="CP209">
            <v>0</v>
          </cell>
          <cell r="CQ209">
            <v>1.1202242091466585</v>
          </cell>
        </row>
        <row r="210">
          <cell r="A210" t="str">
            <v>31NonFin2018</v>
          </cell>
          <cell r="B210">
            <v>31</v>
          </cell>
          <cell r="C210">
            <v>5</v>
          </cell>
          <cell r="D210" t="str">
            <v>6190</v>
          </cell>
          <cell r="E210" t="str">
            <v>NonFin</v>
          </cell>
          <cell r="F210" t="str">
            <v>RDC (35)</v>
          </cell>
          <cell r="G210" t="str">
            <v>Radio-Difuzni Centar</v>
          </cell>
          <cell r="H210" t="str">
            <v>Other activities</v>
          </cell>
          <cell r="I210" t="str">
            <v>Other activities</v>
          </cell>
          <cell r="J210" t="str">
            <v>Ostale djelatnosti</v>
          </cell>
          <cell r="K210" t="str">
            <v>Autres activités</v>
          </cell>
          <cell r="L210" t="str">
            <v>Прочие виды деятельности</v>
          </cell>
          <cell r="M210" t="str">
            <v>Other telecommunications activities</v>
          </cell>
          <cell r="N210" t="str">
            <v>LLC</v>
          </cell>
          <cell r="O210" t="str">
            <v>Ministry of Economic Development</v>
          </cell>
          <cell r="P210">
            <v>2018</v>
          </cell>
          <cell r="Q210">
            <v>1</v>
          </cell>
          <cell r="U210">
            <v>501136</v>
          </cell>
          <cell r="V210">
            <v>4397999</v>
          </cell>
          <cell r="W210">
            <v>598053</v>
          </cell>
          <cell r="X210">
            <v>264956</v>
          </cell>
          <cell r="Y210">
            <v>5762144</v>
          </cell>
          <cell r="Z210">
            <v>19202916</v>
          </cell>
          <cell r="AA210">
            <v>241594</v>
          </cell>
          <cell r="AB210">
            <v>19444510</v>
          </cell>
          <cell r="AC210">
            <v>0</v>
          </cell>
          <cell r="AD210">
            <v>25206654</v>
          </cell>
          <cell r="AE210">
            <v>668</v>
          </cell>
          <cell r="AF210">
            <v>1337356</v>
          </cell>
          <cell r="AH210">
            <v>3048325</v>
          </cell>
          <cell r="AI210">
            <v>4386349</v>
          </cell>
          <cell r="AJ210">
            <v>0</v>
          </cell>
          <cell r="AL210">
            <v>3862344</v>
          </cell>
          <cell r="AM210">
            <v>3862344</v>
          </cell>
          <cell r="AN210">
            <v>0</v>
          </cell>
          <cell r="AO210">
            <v>8248693</v>
          </cell>
          <cell r="AP210">
            <v>1731552</v>
          </cell>
          <cell r="AQ210">
            <v>15226409</v>
          </cell>
          <cell r="AR210">
            <v>16957961</v>
          </cell>
          <cell r="AS210">
            <v>25206654</v>
          </cell>
          <cell r="AT210">
            <v>5102414</v>
          </cell>
          <cell r="AV210">
            <v>0</v>
          </cell>
          <cell r="AW210">
            <v>5102414</v>
          </cell>
          <cell r="AX210">
            <v>408142</v>
          </cell>
          <cell r="AY210">
            <v>-5441182</v>
          </cell>
          <cell r="AZ210">
            <v>69374</v>
          </cell>
          <cell r="BA210">
            <v>-5964</v>
          </cell>
          <cell r="BB210">
            <v>320968</v>
          </cell>
          <cell r="BC210">
            <v>-237090</v>
          </cell>
          <cell r="BD210">
            <v>147288</v>
          </cell>
          <cell r="BE210">
            <v>-5476</v>
          </cell>
          <cell r="BG210">
            <v>141812</v>
          </cell>
          <cell r="BI210">
            <v>141812</v>
          </cell>
          <cell r="BJ210">
            <v>1139574</v>
          </cell>
          <cell r="BK210">
            <v>1208948</v>
          </cell>
          <cell r="BL210">
            <v>5510556</v>
          </cell>
          <cell r="BM210">
            <v>0</v>
          </cell>
          <cell r="BN210">
            <v>0</v>
          </cell>
          <cell r="BO210">
            <v>0</v>
          </cell>
          <cell r="BP210">
            <v>0</v>
          </cell>
          <cell r="BQ210">
            <v>0</v>
          </cell>
          <cell r="BR210">
            <v>0</v>
          </cell>
          <cell r="BS210">
            <v>0</v>
          </cell>
          <cell r="BT210">
            <v>0</v>
          </cell>
          <cell r="BU210">
            <v>0</v>
          </cell>
          <cell r="BV210">
            <v>380000</v>
          </cell>
          <cell r="BW210">
            <v>0</v>
          </cell>
          <cell r="BX210">
            <v>0</v>
          </cell>
          <cell r="BY210">
            <v>1.3136537927100649</v>
          </cell>
          <cell r="BZ210">
            <v>1.1773096486394494</v>
          </cell>
          <cell r="CA210">
            <v>314.60983663810896</v>
          </cell>
          <cell r="CB210" t="str">
            <v/>
          </cell>
          <cell r="CC210">
            <v>5164091</v>
          </cell>
          <cell r="CD210">
            <v>777742</v>
          </cell>
          <cell r="CE210">
            <v>1.3596309511537088E-2</v>
          </cell>
          <cell r="CF210">
            <v>2.7793119100096544E-2</v>
          </cell>
          <cell r="CG210">
            <v>0.93773999840475841</v>
          </cell>
          <cell r="CH210">
            <v>5.625974792211612E-3</v>
          </cell>
          <cell r="CI210">
            <v>8.3625619848990106E-3</v>
          </cell>
          <cell r="CJ210">
            <v>0.48642009496306776</v>
          </cell>
          <cell r="CK210">
            <v>6.8230337450411431</v>
          </cell>
          <cell r="CL210">
            <v>1809.8023952095809</v>
          </cell>
          <cell r="CM210">
            <v>11.632126089872569</v>
          </cell>
          <cell r="CN210">
            <v>202.70757880617035</v>
          </cell>
          <cell r="CO210">
            <v>0.32724267965117465</v>
          </cell>
          <cell r="CP210">
            <v>0</v>
          </cell>
          <cell r="CQ210">
            <v>1.0467390223418471</v>
          </cell>
        </row>
        <row r="211">
          <cell r="A211" t="str">
            <v>31NonFin2019</v>
          </cell>
          <cell r="B211">
            <v>31</v>
          </cell>
          <cell r="C211">
            <v>5</v>
          </cell>
          <cell r="D211" t="str">
            <v>6190</v>
          </cell>
          <cell r="E211" t="str">
            <v>NonFin</v>
          </cell>
          <cell r="F211" t="str">
            <v>RDC (35)</v>
          </cell>
          <cell r="G211" t="str">
            <v>Radio-Difuzni Centar</v>
          </cell>
          <cell r="H211" t="str">
            <v>Other activities</v>
          </cell>
          <cell r="I211" t="str">
            <v>Other activities</v>
          </cell>
          <cell r="J211" t="str">
            <v>Ostale djelatnosti</v>
          </cell>
          <cell r="K211" t="str">
            <v>Autres activités</v>
          </cell>
          <cell r="L211" t="str">
            <v>Прочие виды деятельности</v>
          </cell>
          <cell r="M211" t="str">
            <v>Other telecommunications activities</v>
          </cell>
          <cell r="N211" t="str">
            <v>LLC</v>
          </cell>
          <cell r="O211" t="str">
            <v>Ministry of Economic Development</v>
          </cell>
          <cell r="P211">
            <v>2019</v>
          </cell>
          <cell r="Q211">
            <v>1</v>
          </cell>
          <cell r="U211">
            <v>211669</v>
          </cell>
          <cell r="V211">
            <v>985768</v>
          </cell>
          <cell r="W211">
            <v>571960</v>
          </cell>
          <cell r="X211">
            <v>2561122</v>
          </cell>
          <cell r="Y211">
            <v>4330519</v>
          </cell>
          <cell r="Z211">
            <v>19384868</v>
          </cell>
          <cell r="AA211">
            <v>233613</v>
          </cell>
          <cell r="AB211">
            <v>19618481</v>
          </cell>
          <cell r="AC211">
            <v>0</v>
          </cell>
          <cell r="AD211">
            <v>23949000</v>
          </cell>
          <cell r="AE211">
            <v>0</v>
          </cell>
          <cell r="AF211">
            <v>1008762</v>
          </cell>
          <cell r="AH211">
            <v>2500089</v>
          </cell>
          <cell r="AI211">
            <v>3508851</v>
          </cell>
          <cell r="AJ211">
            <v>0</v>
          </cell>
          <cell r="AL211">
            <v>3531144</v>
          </cell>
          <cell r="AM211">
            <v>3531144</v>
          </cell>
          <cell r="AN211">
            <v>0</v>
          </cell>
          <cell r="AO211">
            <v>7039995</v>
          </cell>
          <cell r="AP211">
            <v>1807127</v>
          </cell>
          <cell r="AQ211">
            <v>15101878</v>
          </cell>
          <cell r="AR211">
            <v>16909005</v>
          </cell>
          <cell r="AS211">
            <v>23949000</v>
          </cell>
          <cell r="AT211">
            <v>5074878</v>
          </cell>
          <cell r="AV211">
            <v>-828324</v>
          </cell>
          <cell r="AW211">
            <v>4246554</v>
          </cell>
          <cell r="AX211">
            <v>435541</v>
          </cell>
          <cell r="AY211">
            <v>-4674192</v>
          </cell>
          <cell r="AZ211">
            <v>7903</v>
          </cell>
          <cell r="BB211">
            <v>0</v>
          </cell>
          <cell r="BC211">
            <v>54917</v>
          </cell>
          <cell r="BD211">
            <v>62820</v>
          </cell>
          <cell r="BE211">
            <v>-12508</v>
          </cell>
          <cell r="BF211">
            <v>0</v>
          </cell>
          <cell r="BG211">
            <v>50312</v>
          </cell>
          <cell r="BI211">
            <v>50312</v>
          </cell>
          <cell r="BJ211">
            <v>2740380</v>
          </cell>
          <cell r="BK211">
            <v>2748283</v>
          </cell>
          <cell r="BL211">
            <v>5510419</v>
          </cell>
          <cell r="BM211">
            <v>0</v>
          </cell>
          <cell r="BN211">
            <v>0</v>
          </cell>
          <cell r="BO211">
            <v>0</v>
          </cell>
          <cell r="BP211">
            <v>0</v>
          </cell>
          <cell r="BQ211">
            <v>0</v>
          </cell>
          <cell r="BR211">
            <v>0</v>
          </cell>
          <cell r="BS211">
            <v>0</v>
          </cell>
          <cell r="BT211">
            <v>0</v>
          </cell>
          <cell r="BU211">
            <v>0</v>
          </cell>
          <cell r="BV211">
            <v>390000</v>
          </cell>
          <cell r="BW211">
            <v>0</v>
          </cell>
          <cell r="BX211">
            <v>0</v>
          </cell>
          <cell r="BY211">
            <v>1.2341701029767294</v>
          </cell>
          <cell r="BZ211">
            <v>1.0711651762927523</v>
          </cell>
          <cell r="CA211">
            <v>70.899304377366306</v>
          </cell>
          <cell r="CB211">
            <v>444.50979326930042</v>
          </cell>
          <cell r="CC211">
            <v>3758559</v>
          </cell>
          <cell r="CD211">
            <v>249708</v>
          </cell>
          <cell r="CE211">
            <v>1.5572788153725074E-3</v>
          </cell>
          <cell r="CF211">
            <v>9.913932906367405E-3</v>
          </cell>
          <cell r="CG211">
            <v>0.9222831882724194</v>
          </cell>
          <cell r="CH211">
            <v>2.1007975280805044E-3</v>
          </cell>
          <cell r="CI211">
            <v>2.9754559774510681E-3</v>
          </cell>
          <cell r="CJ211">
            <v>0.41634590562839152</v>
          </cell>
          <cell r="CK211">
            <v>2.5615975501795121</v>
          </cell>
          <cell r="CL211" t="str">
            <v/>
          </cell>
          <cell r="CM211" t="str">
            <v/>
          </cell>
          <cell r="CN211" t="str">
            <v/>
          </cell>
          <cell r="CO211">
            <v>0.29395778529374922</v>
          </cell>
          <cell r="CP211">
            <v>0</v>
          </cell>
          <cell r="CQ211">
            <v>0.99856580779065984</v>
          </cell>
        </row>
        <row r="212">
          <cell r="A212" t="str">
            <v>31NonFin2020</v>
          </cell>
          <cell r="B212">
            <v>31</v>
          </cell>
          <cell r="C212">
            <v>5</v>
          </cell>
          <cell r="D212" t="str">
            <v>6190</v>
          </cell>
          <cell r="E212" t="str">
            <v>NonFin</v>
          </cell>
          <cell r="F212" t="str">
            <v>RDC (35)</v>
          </cell>
          <cell r="G212" t="str">
            <v>Radio-Difuzni Centar</v>
          </cell>
          <cell r="H212" t="str">
            <v>Other activities</v>
          </cell>
          <cell r="I212" t="str">
            <v>Other activities</v>
          </cell>
          <cell r="J212" t="str">
            <v>Ostale djelatnosti</v>
          </cell>
          <cell r="K212" t="str">
            <v>Autres activités</v>
          </cell>
          <cell r="L212" t="str">
            <v>Прочие виды деятельности</v>
          </cell>
          <cell r="M212" t="str">
            <v>Other telecommunications activities</v>
          </cell>
          <cell r="N212" t="str">
            <v>LLC</v>
          </cell>
          <cell r="O212" t="str">
            <v>Ministry of Economic Development</v>
          </cell>
          <cell r="P212">
            <v>2020</v>
          </cell>
          <cell r="Q212">
            <v>1</v>
          </cell>
          <cell r="U212">
            <v>385892</v>
          </cell>
          <cell r="V212">
            <v>999352</v>
          </cell>
          <cell r="W212">
            <v>429379</v>
          </cell>
          <cell r="X212">
            <v>1731778</v>
          </cell>
          <cell r="Y212">
            <v>3546401</v>
          </cell>
          <cell r="Z212">
            <v>18574949</v>
          </cell>
          <cell r="AA212">
            <v>209441</v>
          </cell>
          <cell r="AB212">
            <v>18784390</v>
          </cell>
          <cell r="AC212">
            <v>0</v>
          </cell>
          <cell r="AD212">
            <v>22330791</v>
          </cell>
          <cell r="AE212">
            <v>0</v>
          </cell>
          <cell r="AF212">
            <v>506681</v>
          </cell>
          <cell r="AH212">
            <v>1719189</v>
          </cell>
          <cell r="AI212">
            <v>2225870</v>
          </cell>
          <cell r="AJ212">
            <v>0</v>
          </cell>
          <cell r="AL212">
            <v>3187316</v>
          </cell>
          <cell r="AM212">
            <v>3187316</v>
          </cell>
          <cell r="AN212">
            <v>0</v>
          </cell>
          <cell r="AO212">
            <v>5413186</v>
          </cell>
          <cell r="AP212">
            <v>1797302</v>
          </cell>
          <cell r="AQ212">
            <v>15120303</v>
          </cell>
          <cell r="AR212">
            <v>16917605</v>
          </cell>
          <cell r="AS212">
            <v>22330791</v>
          </cell>
          <cell r="AT212">
            <v>5160881</v>
          </cell>
          <cell r="AV212">
            <v>-843036</v>
          </cell>
          <cell r="AW212">
            <v>4317845</v>
          </cell>
          <cell r="AX212">
            <v>408498</v>
          </cell>
          <cell r="AY212">
            <v>-4681019</v>
          </cell>
          <cell r="AZ212">
            <v>45324</v>
          </cell>
          <cell r="BA212">
            <v>-7044</v>
          </cell>
          <cell r="BB212">
            <v>0</v>
          </cell>
          <cell r="BC212">
            <v>3241</v>
          </cell>
          <cell r="BD212">
            <v>41521</v>
          </cell>
          <cell r="BE212">
            <v>-20436</v>
          </cell>
          <cell r="BF212">
            <v>0</v>
          </cell>
          <cell r="BG212">
            <v>21085</v>
          </cell>
          <cell r="BI212">
            <v>21085</v>
          </cell>
          <cell r="BJ212">
            <v>1392149</v>
          </cell>
          <cell r="BK212">
            <v>1437473</v>
          </cell>
          <cell r="BL212">
            <v>5569379</v>
          </cell>
          <cell r="BM212">
            <v>0</v>
          </cell>
          <cell r="BN212">
            <v>0</v>
          </cell>
          <cell r="BO212">
            <v>0</v>
          </cell>
          <cell r="BP212">
            <v>0</v>
          </cell>
          <cell r="BQ212">
            <v>0</v>
          </cell>
          <cell r="BR212">
            <v>0</v>
          </cell>
          <cell r="BS212">
            <v>0</v>
          </cell>
          <cell r="BT212">
            <v>0</v>
          </cell>
          <cell r="BU212">
            <v>0</v>
          </cell>
          <cell r="BV212">
            <v>390000</v>
          </cell>
          <cell r="BW212">
            <v>0</v>
          </cell>
          <cell r="BX212">
            <v>0</v>
          </cell>
          <cell r="BY212">
            <v>1.5932651053296014</v>
          </cell>
          <cell r="BZ212">
            <v>1.4003612070785805</v>
          </cell>
          <cell r="CA212">
            <v>70.678529499130093</v>
          </cell>
          <cell r="CB212">
            <v>219.37208494061937</v>
          </cell>
          <cell r="CC212">
            <v>3117022</v>
          </cell>
          <cell r="CD212">
            <v>891152</v>
          </cell>
          <cell r="CE212">
            <v>8.7822214850526489E-3</v>
          </cell>
          <cell r="CF212">
            <v>4.0855427590754372E-3</v>
          </cell>
          <cell r="CG212">
            <v>0.93425590440355866</v>
          </cell>
          <cell r="CH212">
            <v>9.4421196275581998E-4</v>
          </cell>
          <cell r="CI212">
            <v>1.2463348092120604E-3</v>
          </cell>
          <cell r="CJ212">
            <v>0.31997354235425168</v>
          </cell>
          <cell r="CK212">
            <v>3.7657653395924653</v>
          </cell>
          <cell r="CL212" t="str">
            <v/>
          </cell>
          <cell r="CM212">
            <v>6.434412265758092</v>
          </cell>
          <cell r="CN212">
            <v>204.07055650198751</v>
          </cell>
          <cell r="CO212">
            <v>0.24240905752062253</v>
          </cell>
          <cell r="CP212">
            <v>0</v>
          </cell>
          <cell r="CQ212">
            <v>0.99312670227686062</v>
          </cell>
        </row>
        <row r="213">
          <cell r="A213" t="str">
            <v>31NonFin2021</v>
          </cell>
          <cell r="B213">
            <v>31</v>
          </cell>
          <cell r="C213">
            <v>5</v>
          </cell>
          <cell r="D213" t="str">
            <v>6190</v>
          </cell>
          <cell r="E213" t="str">
            <v>NonFin</v>
          </cell>
          <cell r="F213" t="str">
            <v>RDC (35)</v>
          </cell>
          <cell r="G213" t="str">
            <v>Radio-Difuzni Centar</v>
          </cell>
          <cell r="H213" t="str">
            <v>Other activities</v>
          </cell>
          <cell r="I213" t="str">
            <v>Other activities</v>
          </cell>
          <cell r="J213" t="str">
            <v>Ostale djelatnosti</v>
          </cell>
          <cell r="K213" t="str">
            <v>Autres activités</v>
          </cell>
          <cell r="L213" t="str">
            <v>Прочие виды деятельности</v>
          </cell>
          <cell r="M213" t="str">
            <v>Other telecommunications activities</v>
          </cell>
          <cell r="N213" t="str">
            <v>LLC</v>
          </cell>
          <cell r="O213" t="str">
            <v>Ministry of Economic Development</v>
          </cell>
          <cell r="P213">
            <v>2021</v>
          </cell>
          <cell r="Q213">
            <v>1</v>
          </cell>
          <cell r="U213">
            <v>1085156</v>
          </cell>
          <cell r="V213">
            <v>1129027</v>
          </cell>
          <cell r="W213">
            <v>462982</v>
          </cell>
          <cell r="X213">
            <v>1059551</v>
          </cell>
          <cell r="Y213">
            <v>3736716</v>
          </cell>
          <cell r="Z213">
            <v>16510993</v>
          </cell>
          <cell r="AA213">
            <v>253033</v>
          </cell>
          <cell r="AB213">
            <v>16764026</v>
          </cell>
          <cell r="AC213">
            <v>0</v>
          </cell>
          <cell r="AD213">
            <v>20500742</v>
          </cell>
          <cell r="AE213">
            <v>496195</v>
          </cell>
          <cell r="AF213">
            <v>206834</v>
          </cell>
          <cell r="AH213">
            <v>1179361</v>
          </cell>
          <cell r="AI213">
            <v>1882390</v>
          </cell>
          <cell r="AJ213">
            <v>0</v>
          </cell>
          <cell r="AL213">
            <v>4808020</v>
          </cell>
          <cell r="AM213">
            <v>4808020</v>
          </cell>
          <cell r="AN213">
            <v>0</v>
          </cell>
          <cell r="AO213">
            <v>6690410</v>
          </cell>
          <cell r="AP213">
            <v>-697584</v>
          </cell>
          <cell r="AQ213">
            <v>14507916</v>
          </cell>
          <cell r="AR213">
            <v>13810332</v>
          </cell>
          <cell r="AS213">
            <v>20500742</v>
          </cell>
          <cell r="AT213">
            <v>5024095</v>
          </cell>
          <cell r="AV213">
            <v>-884877</v>
          </cell>
          <cell r="AW213">
            <v>4139218</v>
          </cell>
          <cell r="AX213">
            <v>396732</v>
          </cell>
          <cell r="AY213">
            <v>-7964320</v>
          </cell>
          <cell r="AZ213">
            <v>-3428370</v>
          </cell>
          <cell r="BA213">
            <v>-6861</v>
          </cell>
          <cell r="BB213">
            <v>0</v>
          </cell>
          <cell r="BC213">
            <v>40847</v>
          </cell>
          <cell r="BD213">
            <v>-3394384</v>
          </cell>
          <cell r="BE213">
            <v>308196</v>
          </cell>
          <cell r="BF213">
            <v>0</v>
          </cell>
          <cell r="BG213">
            <v>-3086188</v>
          </cell>
          <cell r="BI213">
            <v>-3086188</v>
          </cell>
          <cell r="BJ213">
            <v>1387831</v>
          </cell>
          <cell r="BK213">
            <v>-2040539</v>
          </cell>
          <cell r="BL213">
            <v>5420827</v>
          </cell>
          <cell r="BV213">
            <v>676689.27</v>
          </cell>
          <cell r="BY213">
            <v>1.985091293515159</v>
          </cell>
          <cell r="BZ213">
            <v>1.7391369482413315</v>
          </cell>
          <cell r="CA213">
            <v>82.023698795504458</v>
          </cell>
          <cell r="CB213">
            <v>85.316275595365227</v>
          </cell>
          <cell r="CC213">
            <v>3273734</v>
          </cell>
          <cell r="CD213">
            <v>1391344</v>
          </cell>
          <cell r="CE213">
            <v>-0.68238558387132409</v>
          </cell>
          <cell r="CF213">
            <v>-0.61427739722278341</v>
          </cell>
          <cell r="CG213">
            <v>0.56774586439876973</v>
          </cell>
          <cell r="CH213">
            <v>-0.15054030727278067</v>
          </cell>
          <cell r="CI213">
            <v>-0.22346950095044782</v>
          </cell>
          <cell r="CJ213">
            <v>0.48444961352123905</v>
          </cell>
          <cell r="CK213">
            <v>-3.2787464488549349</v>
          </cell>
          <cell r="CL213">
            <v>-4.1123731597456645</v>
          </cell>
          <cell r="CM213">
            <v>-499.68954962833408</v>
          </cell>
          <cell r="CN213">
            <v>-297.41131030462032</v>
          </cell>
          <cell r="CO213">
            <v>0.32634965114921205</v>
          </cell>
          <cell r="CP213">
            <v>0</v>
          </cell>
          <cell r="CQ213">
            <v>1.6337097642112541</v>
          </cell>
        </row>
        <row r="214">
          <cell r="A214" t="str">
            <v>31NonFin2022</v>
          </cell>
          <cell r="B214">
            <v>31</v>
          </cell>
          <cell r="C214">
            <v>5</v>
          </cell>
          <cell r="D214" t="str">
            <v>6190</v>
          </cell>
          <cell r="E214" t="str">
            <v>NonFin</v>
          </cell>
          <cell r="F214" t="str">
            <v>RDC (35)</v>
          </cell>
          <cell r="G214" t="str">
            <v>Radio-Difuzni Centar</v>
          </cell>
          <cell r="H214" t="str">
            <v>Other activities</v>
          </cell>
          <cell r="I214" t="str">
            <v>Other activities</v>
          </cell>
          <cell r="J214" t="str">
            <v>Ostale djelatnosti</v>
          </cell>
          <cell r="K214" t="str">
            <v>Autres activités</v>
          </cell>
          <cell r="L214" t="str">
            <v>Прочие виды деятельности</v>
          </cell>
          <cell r="M214" t="str">
            <v>Other telecommunications activities</v>
          </cell>
          <cell r="N214" t="str">
            <v>LLC</v>
          </cell>
          <cell r="O214" t="str">
            <v>Ministry of Economic Development</v>
          </cell>
          <cell r="P214">
            <v>2022</v>
          </cell>
          <cell r="Q214">
            <v>1</v>
          </cell>
          <cell r="U214">
            <v>1428376</v>
          </cell>
          <cell r="V214">
            <v>1064041</v>
          </cell>
          <cell r="W214">
            <v>388411</v>
          </cell>
          <cell r="X214">
            <v>839980</v>
          </cell>
          <cell r="Y214">
            <v>3720808</v>
          </cell>
          <cell r="Z214">
            <v>15377905</v>
          </cell>
          <cell r="AA214">
            <v>123492</v>
          </cell>
          <cell r="AB214">
            <v>15501397</v>
          </cell>
          <cell r="AC214">
            <v>0</v>
          </cell>
          <cell r="AD214">
            <v>19222205</v>
          </cell>
          <cell r="AE214">
            <v>513689</v>
          </cell>
          <cell r="AF214">
            <v>304401</v>
          </cell>
          <cell r="AH214">
            <v>930421</v>
          </cell>
          <cell r="AI214">
            <v>1748511</v>
          </cell>
          <cell r="AJ214">
            <v>0</v>
          </cell>
          <cell r="AL214">
            <v>4565563</v>
          </cell>
          <cell r="AM214">
            <v>4565563</v>
          </cell>
          <cell r="AN214">
            <v>0</v>
          </cell>
          <cell r="AO214">
            <v>6314074</v>
          </cell>
          <cell r="AP214">
            <v>-443608</v>
          </cell>
          <cell r="AQ214">
            <v>13351739</v>
          </cell>
          <cell r="AR214">
            <v>12908131</v>
          </cell>
          <cell r="AS214">
            <v>19222205</v>
          </cell>
          <cell r="AT214">
            <v>4861020</v>
          </cell>
          <cell r="AV214">
            <v>-852411</v>
          </cell>
          <cell r="AW214">
            <v>4008609</v>
          </cell>
          <cell r="AX214">
            <v>390745</v>
          </cell>
          <cell r="AY214">
            <v>-4524679</v>
          </cell>
          <cell r="AZ214">
            <v>-125325</v>
          </cell>
          <cell r="BA214">
            <v>-89777</v>
          </cell>
          <cell r="BB214">
            <v>0</v>
          </cell>
          <cell r="BC214">
            <v>21197</v>
          </cell>
          <cell r="BD214">
            <v>-193905</v>
          </cell>
          <cell r="BE214">
            <v>24345</v>
          </cell>
          <cell r="BF214">
            <v>0</v>
          </cell>
          <cell r="BG214">
            <v>-169560</v>
          </cell>
          <cell r="BI214">
            <v>-169560</v>
          </cell>
          <cell r="BJ214">
            <v>1330845</v>
          </cell>
          <cell r="BK214">
            <v>1205520</v>
          </cell>
          <cell r="BL214">
            <v>5251765</v>
          </cell>
          <cell r="BY214">
            <v>2.1279866126092428</v>
          </cell>
          <cell r="BZ214">
            <v>1.905848461919885</v>
          </cell>
          <cell r="CA214">
            <v>79.8957759894014</v>
          </cell>
          <cell r="CB214">
            <v>130.34365464547031</v>
          </cell>
          <cell r="CC214">
            <v>3332397</v>
          </cell>
          <cell r="CD214">
            <v>1583886</v>
          </cell>
          <cell r="CE214">
            <v>-2.5781626078477355E-2</v>
          </cell>
          <cell r="CF214">
            <v>-3.4881568065961467E-2</v>
          </cell>
          <cell r="CG214">
            <v>0.90402429566921882</v>
          </cell>
          <cell r="CH214">
            <v>-8.8210483656791707E-3</v>
          </cell>
          <cell r="CI214">
            <v>-1.3135906352360385E-2</v>
          </cell>
          <cell r="CJ214">
            <v>0.4891547815868928</v>
          </cell>
          <cell r="CK214">
            <v>5.2376352113610727</v>
          </cell>
          <cell r="CL214">
            <v>2.3467895944822645</v>
          </cell>
          <cell r="CM214">
            <v>-1.3959588758813504</v>
          </cell>
          <cell r="CN214">
            <v>13.42793811332524</v>
          </cell>
          <cell r="CO214">
            <v>0.32847813245150598</v>
          </cell>
          <cell r="CP214">
            <v>0</v>
          </cell>
          <cell r="CQ214">
            <v>1.0409580398208984</v>
          </cell>
        </row>
        <row r="215">
          <cell r="A215" t="str">
            <v>32NonFin2016</v>
          </cell>
          <cell r="B215">
            <v>32</v>
          </cell>
          <cell r="C215">
            <v>5</v>
          </cell>
          <cell r="D215" t="str">
            <v>8559</v>
          </cell>
          <cell r="E215" t="str">
            <v>NonFin</v>
          </cell>
          <cell r="F215" t="str">
            <v>RCUD (36)</v>
          </cell>
          <cell r="G215" t="str">
            <v>Regionalni Ronilački Centar Za Podvodno Deminiranje I Obuku Ronilaca</v>
          </cell>
          <cell r="H215" t="str">
            <v>Other activities</v>
          </cell>
          <cell r="I215" t="str">
            <v>Other activities</v>
          </cell>
          <cell r="J215" t="str">
            <v>Ostale djelatnosti</v>
          </cell>
          <cell r="K215" t="str">
            <v>Autres activités</v>
          </cell>
          <cell r="L215" t="str">
            <v>Прочие виды деятельности</v>
          </cell>
          <cell r="M215" t="str">
            <v>Other education nec</v>
          </cell>
          <cell r="N215" t="str">
            <v>LLC</v>
          </cell>
          <cell r="O215" t="str">
            <v>Ministry of the Interior</v>
          </cell>
          <cell r="P215">
            <v>2016</v>
          </cell>
          <cell r="Q215">
            <v>1</v>
          </cell>
          <cell r="U215">
            <v>145423</v>
          </cell>
          <cell r="V215">
            <v>145622</v>
          </cell>
          <cell r="W215">
            <v>907</v>
          </cell>
          <cell r="X215">
            <v>348</v>
          </cell>
          <cell r="Y215">
            <v>292300</v>
          </cell>
          <cell r="Z215">
            <v>109520</v>
          </cell>
          <cell r="AA215">
            <v>0</v>
          </cell>
          <cell r="AB215">
            <v>109520</v>
          </cell>
          <cell r="AC215">
            <v>0</v>
          </cell>
          <cell r="AD215">
            <v>401820</v>
          </cell>
          <cell r="AE215">
            <v>489</v>
          </cell>
          <cell r="AF215">
            <v>28773</v>
          </cell>
          <cell r="AH215">
            <v>120000</v>
          </cell>
          <cell r="AI215">
            <v>149262</v>
          </cell>
          <cell r="AJ215">
            <v>0</v>
          </cell>
          <cell r="AL215">
            <v>1185</v>
          </cell>
          <cell r="AM215">
            <v>1185</v>
          </cell>
          <cell r="AN215">
            <v>0</v>
          </cell>
          <cell r="AO215">
            <v>150447</v>
          </cell>
          <cell r="AP215">
            <v>-83709</v>
          </cell>
          <cell r="AQ215">
            <v>335083</v>
          </cell>
          <cell r="AR215">
            <v>251374</v>
          </cell>
          <cell r="AS215">
            <v>401821</v>
          </cell>
          <cell r="AT215">
            <v>628109</v>
          </cell>
          <cell r="AV215">
            <v>0</v>
          </cell>
          <cell r="AW215">
            <v>628109</v>
          </cell>
          <cell r="AX215">
            <v>331503</v>
          </cell>
          <cell r="AY215">
            <v>-792199</v>
          </cell>
          <cell r="AZ215">
            <v>167413</v>
          </cell>
          <cell r="BA215">
            <v>-457</v>
          </cell>
          <cell r="BB215">
            <v>4557</v>
          </cell>
          <cell r="BC215">
            <v>-4443</v>
          </cell>
          <cell r="BD215">
            <v>167070</v>
          </cell>
          <cell r="BE215">
            <v>-424</v>
          </cell>
          <cell r="BG215">
            <v>166646</v>
          </cell>
          <cell r="BI215">
            <v>166646</v>
          </cell>
          <cell r="BJ215">
            <v>24185</v>
          </cell>
          <cell r="BK215">
            <v>191598</v>
          </cell>
          <cell r="BL215">
            <v>959612</v>
          </cell>
          <cell r="BM215">
            <v>0</v>
          </cell>
          <cell r="BN215">
            <v>0</v>
          </cell>
          <cell r="BO215">
            <v>0</v>
          </cell>
          <cell r="BP215">
            <v>0</v>
          </cell>
          <cell r="BQ215">
            <v>0</v>
          </cell>
          <cell r="BR215">
            <v>0</v>
          </cell>
          <cell r="BS215">
            <v>0</v>
          </cell>
          <cell r="BT215">
            <v>0</v>
          </cell>
          <cell r="BU215">
            <v>0</v>
          </cell>
          <cell r="BV215">
            <v>331390.18</v>
          </cell>
          <cell r="BW215">
            <v>0</v>
          </cell>
          <cell r="BX215">
            <v>0</v>
          </cell>
          <cell r="BY215">
            <v>1.9583015100963406</v>
          </cell>
          <cell r="BZ215">
            <v>1.9522249467379507</v>
          </cell>
          <cell r="CA215">
            <v>84.622302816867773</v>
          </cell>
          <cell r="CB215" t="str">
            <v/>
          </cell>
          <cell r="CC215">
            <v>291393</v>
          </cell>
          <cell r="CD215">
            <v>142131</v>
          </cell>
          <cell r="CE215">
            <v>0.26653494855192333</v>
          </cell>
          <cell r="CF215">
            <v>0.26531382291927036</v>
          </cell>
          <cell r="CG215">
            <v>0.7928677011710441</v>
          </cell>
          <cell r="CH215">
            <v>0.41472798765616448</v>
          </cell>
          <cell r="CI215">
            <v>0.6629404791267195</v>
          </cell>
          <cell r="CJ215">
            <v>0.59849865141184055</v>
          </cell>
          <cell r="CK215">
            <v>0.78522218394764032</v>
          </cell>
          <cell r="CL215">
            <v>391.81595092024537</v>
          </cell>
          <cell r="CM215">
            <v>366.33041575492342</v>
          </cell>
          <cell r="CN215">
            <v>419.25164113785559</v>
          </cell>
          <cell r="CO215">
            <v>0.37441391667911006</v>
          </cell>
          <cell r="CP215">
            <v>0</v>
          </cell>
          <cell r="CQ215">
            <v>0.83076597624873383</v>
          </cell>
        </row>
        <row r="216">
          <cell r="A216" t="str">
            <v>32NonFin2017</v>
          </cell>
          <cell r="B216">
            <v>32</v>
          </cell>
          <cell r="C216">
            <v>5</v>
          </cell>
          <cell r="D216" t="str">
            <v>8559</v>
          </cell>
          <cell r="E216" t="str">
            <v>NonFin</v>
          </cell>
          <cell r="F216" t="str">
            <v>RCUD (36)</v>
          </cell>
          <cell r="G216" t="str">
            <v>Regionalni Ronilački Centar Za Podvodno Deminiranje I Obuku Ronilaca</v>
          </cell>
          <cell r="H216" t="str">
            <v>Other activities</v>
          </cell>
          <cell r="I216" t="str">
            <v>Other activities</v>
          </cell>
          <cell r="J216" t="str">
            <v>Ostale djelatnosti</v>
          </cell>
          <cell r="K216" t="str">
            <v>Autres activités</v>
          </cell>
          <cell r="L216" t="str">
            <v>Прочие виды деятельности</v>
          </cell>
          <cell r="M216" t="str">
            <v>Other education nec</v>
          </cell>
          <cell r="N216" t="str">
            <v>LLC</v>
          </cell>
          <cell r="O216" t="str">
            <v>Ministry of the Interior</v>
          </cell>
          <cell r="P216">
            <v>2017</v>
          </cell>
          <cell r="Q216">
            <v>1</v>
          </cell>
          <cell r="U216">
            <v>407316</v>
          </cell>
          <cell r="V216">
            <v>12818</v>
          </cell>
          <cell r="W216">
            <v>0</v>
          </cell>
          <cell r="X216">
            <v>4632</v>
          </cell>
          <cell r="Y216">
            <v>424766</v>
          </cell>
          <cell r="Z216">
            <v>227504</v>
          </cell>
          <cell r="AA216">
            <v>0</v>
          </cell>
          <cell r="AB216">
            <v>227504</v>
          </cell>
          <cell r="AC216">
            <v>0</v>
          </cell>
          <cell r="AD216">
            <v>652270</v>
          </cell>
          <cell r="AE216">
            <v>0</v>
          </cell>
          <cell r="AF216">
            <v>27212</v>
          </cell>
          <cell r="AH216">
            <v>-300</v>
          </cell>
          <cell r="AI216">
            <v>26912</v>
          </cell>
          <cell r="AJ216">
            <v>0</v>
          </cell>
          <cell r="AL216">
            <v>3216</v>
          </cell>
          <cell r="AM216">
            <v>3216</v>
          </cell>
          <cell r="AN216">
            <v>0</v>
          </cell>
          <cell r="AO216">
            <v>30128</v>
          </cell>
          <cell r="AP216">
            <v>287058</v>
          </cell>
          <cell r="AQ216">
            <v>335083</v>
          </cell>
          <cell r="AR216">
            <v>622141</v>
          </cell>
          <cell r="AS216">
            <v>652269</v>
          </cell>
          <cell r="AT216">
            <v>1070520</v>
          </cell>
          <cell r="AV216">
            <v>0</v>
          </cell>
          <cell r="AW216">
            <v>1070520</v>
          </cell>
          <cell r="AX216">
            <v>351770</v>
          </cell>
          <cell r="AY216">
            <v>-1234498</v>
          </cell>
          <cell r="AZ216">
            <v>187792</v>
          </cell>
          <cell r="BA216">
            <v>-109</v>
          </cell>
          <cell r="BB216">
            <v>185472</v>
          </cell>
          <cell r="BC216">
            <v>-357</v>
          </cell>
          <cell r="BD216">
            <v>372798</v>
          </cell>
          <cell r="BE216">
            <v>-2031</v>
          </cell>
          <cell r="BG216">
            <v>370767</v>
          </cell>
          <cell r="BI216">
            <v>370767</v>
          </cell>
          <cell r="BJ216">
            <v>21084</v>
          </cell>
          <cell r="BK216">
            <v>208876</v>
          </cell>
          <cell r="BL216">
            <v>1422290</v>
          </cell>
          <cell r="BM216">
            <v>0</v>
          </cell>
          <cell r="BN216">
            <v>0</v>
          </cell>
          <cell r="BO216">
            <v>0</v>
          </cell>
          <cell r="BP216">
            <v>0</v>
          </cell>
          <cell r="BQ216">
            <v>0</v>
          </cell>
          <cell r="BR216">
            <v>0</v>
          </cell>
          <cell r="BS216">
            <v>0</v>
          </cell>
          <cell r="BT216">
            <v>0</v>
          </cell>
          <cell r="BU216">
            <v>0</v>
          </cell>
          <cell r="BV216">
            <v>349107.57</v>
          </cell>
          <cell r="BW216">
            <v>0</v>
          </cell>
          <cell r="BX216">
            <v>0</v>
          </cell>
          <cell r="BY216">
            <v>15.783516646848989</v>
          </cell>
          <cell r="BZ216">
            <v>15.783516646848989</v>
          </cell>
          <cell r="CA216">
            <v>4.3703714082875615</v>
          </cell>
          <cell r="CB216" t="str">
            <v/>
          </cell>
          <cell r="CC216">
            <v>424766</v>
          </cell>
          <cell r="CD216">
            <v>397854</v>
          </cell>
          <cell r="CE216">
            <v>0.17542129058775174</v>
          </cell>
          <cell r="CF216">
            <v>0.34634289877816388</v>
          </cell>
          <cell r="CG216">
            <v>0.86717029918233968</v>
          </cell>
          <cell r="CH216">
            <v>0.56842565195394545</v>
          </cell>
          <cell r="CI216">
            <v>0.59595332890775565</v>
          </cell>
          <cell r="CJ216">
            <v>4.8426321364449541E-2</v>
          </cell>
          <cell r="CK216">
            <v>0.14423868706792548</v>
          </cell>
          <cell r="CL216" t="str">
            <v/>
          </cell>
          <cell r="CM216">
            <v>1722.8623853211009</v>
          </cell>
          <cell r="CN216">
            <v>1916.2935779816514</v>
          </cell>
          <cell r="CO216">
            <v>4.6189461419350882E-2</v>
          </cell>
          <cell r="CP216">
            <v>0</v>
          </cell>
          <cell r="CQ216">
            <v>0.99844546470832252</v>
          </cell>
        </row>
        <row r="217">
          <cell r="A217" t="str">
            <v>32NonFin2018</v>
          </cell>
          <cell r="B217">
            <v>32</v>
          </cell>
          <cell r="C217">
            <v>5</v>
          </cell>
          <cell r="D217" t="str">
            <v>8559</v>
          </cell>
          <cell r="E217" t="str">
            <v>NonFin</v>
          </cell>
          <cell r="F217" t="str">
            <v>RCUD (36)</v>
          </cell>
          <cell r="G217" t="str">
            <v>Regionalni Ronilački Centar Za Podvodno Deminiranje I Obuku Ronilaca</v>
          </cell>
          <cell r="H217" t="str">
            <v>Other activities</v>
          </cell>
          <cell r="I217" t="str">
            <v>Other activities</v>
          </cell>
          <cell r="J217" t="str">
            <v>Ostale djelatnosti</v>
          </cell>
          <cell r="K217" t="str">
            <v>Autres activités</v>
          </cell>
          <cell r="L217" t="str">
            <v>Прочие виды деятельности</v>
          </cell>
          <cell r="M217" t="str">
            <v>Other education nec</v>
          </cell>
          <cell r="N217" t="str">
            <v>LLC</v>
          </cell>
          <cell r="O217" t="str">
            <v>Ministry of the Interior</v>
          </cell>
          <cell r="P217">
            <v>2018</v>
          </cell>
          <cell r="Q217">
            <v>1</v>
          </cell>
          <cell r="U217">
            <v>16218</v>
          </cell>
          <cell r="V217">
            <v>14980</v>
          </cell>
          <cell r="W217">
            <v>0</v>
          </cell>
          <cell r="X217">
            <v>29423</v>
          </cell>
          <cell r="Y217">
            <v>60621</v>
          </cell>
          <cell r="Z217">
            <v>768231</v>
          </cell>
          <cell r="AA217">
            <v>0</v>
          </cell>
          <cell r="AB217">
            <v>768231</v>
          </cell>
          <cell r="AC217">
            <v>0</v>
          </cell>
          <cell r="AD217">
            <v>828852</v>
          </cell>
          <cell r="AE217">
            <v>21921</v>
          </cell>
          <cell r="AF217">
            <v>46878</v>
          </cell>
          <cell r="AH217">
            <v>0</v>
          </cell>
          <cell r="AI217">
            <v>68799</v>
          </cell>
          <cell r="AJ217">
            <v>0</v>
          </cell>
          <cell r="AL217">
            <v>288274</v>
          </cell>
          <cell r="AM217">
            <v>288274</v>
          </cell>
          <cell r="AN217">
            <v>0</v>
          </cell>
          <cell r="AO217">
            <v>357073</v>
          </cell>
          <cell r="AP217">
            <v>136696</v>
          </cell>
          <cell r="AQ217">
            <v>335083</v>
          </cell>
          <cell r="AR217">
            <v>471779</v>
          </cell>
          <cell r="AS217">
            <v>828852</v>
          </cell>
          <cell r="AT217">
            <v>21740</v>
          </cell>
          <cell r="AV217">
            <v>0</v>
          </cell>
          <cell r="AW217">
            <v>21740</v>
          </cell>
          <cell r="AX217">
            <v>358183</v>
          </cell>
          <cell r="AY217">
            <v>-539147</v>
          </cell>
          <cell r="AZ217">
            <v>-159224</v>
          </cell>
          <cell r="BA217">
            <v>-6705</v>
          </cell>
          <cell r="BB217">
            <v>16399</v>
          </cell>
          <cell r="BC217">
            <v>-568</v>
          </cell>
          <cell r="BD217">
            <v>-150098</v>
          </cell>
          <cell r="BE217">
            <v>264</v>
          </cell>
          <cell r="BG217">
            <v>-149834</v>
          </cell>
          <cell r="BI217">
            <v>-149834</v>
          </cell>
          <cell r="BJ217">
            <v>21925</v>
          </cell>
          <cell r="BK217">
            <v>-137299</v>
          </cell>
          <cell r="BL217">
            <v>379923</v>
          </cell>
          <cell r="BM217">
            <v>0</v>
          </cell>
          <cell r="BN217">
            <v>0</v>
          </cell>
          <cell r="BO217">
            <v>0</v>
          </cell>
          <cell r="BP217">
            <v>0</v>
          </cell>
          <cell r="BQ217">
            <v>0</v>
          </cell>
          <cell r="BR217">
            <v>0</v>
          </cell>
          <cell r="BS217">
            <v>0</v>
          </cell>
          <cell r="BT217">
            <v>0</v>
          </cell>
          <cell r="BU217">
            <v>0</v>
          </cell>
          <cell r="BV217">
            <v>358183.48</v>
          </cell>
          <cell r="BW217">
            <v>0</v>
          </cell>
          <cell r="BX217">
            <v>0</v>
          </cell>
          <cell r="BY217">
            <v>0.88113199319757551</v>
          </cell>
          <cell r="BZ217">
            <v>0.88113199319757551</v>
          </cell>
          <cell r="CA217">
            <v>251.50413983440663</v>
          </cell>
          <cell r="CB217" t="str">
            <v/>
          </cell>
          <cell r="CC217">
            <v>60621</v>
          </cell>
          <cell r="CD217">
            <v>-8178</v>
          </cell>
          <cell r="CE217">
            <v>-7.3240110395584175</v>
          </cell>
          <cell r="CF217">
            <v>-6.8920883164673414</v>
          </cell>
          <cell r="CG217">
            <v>4.0322954593088711E-2</v>
          </cell>
          <cell r="CH217">
            <v>-0.18077292447867654</v>
          </cell>
          <cell r="CI217">
            <v>-0.31759361904620598</v>
          </cell>
          <cell r="CJ217">
            <v>0.75686497279446519</v>
          </cell>
          <cell r="CK217">
            <v>-2.6006962905774986</v>
          </cell>
          <cell r="CL217">
            <v>-6.2633547739610416</v>
          </cell>
          <cell r="CM217">
            <v>-23.747054436987323</v>
          </cell>
          <cell r="CN217">
            <v>-20.47710663683818</v>
          </cell>
          <cell r="CO217">
            <v>0.43080429316693453</v>
          </cell>
          <cell r="CP217">
            <v>0</v>
          </cell>
          <cell r="CQ217">
            <v>1.4799077707851327</v>
          </cell>
        </row>
        <row r="218">
          <cell r="A218" t="str">
            <v>32NonFin2019</v>
          </cell>
          <cell r="B218">
            <v>32</v>
          </cell>
          <cell r="C218">
            <v>5</v>
          </cell>
          <cell r="D218" t="str">
            <v>8559</v>
          </cell>
          <cell r="E218" t="str">
            <v>NonFin</v>
          </cell>
          <cell r="F218" t="str">
            <v>RCUD (36)</v>
          </cell>
          <cell r="G218" t="str">
            <v>Regionalni Ronilački Centar Za Podvodno Deminiranje I Obuku Ronilaca</v>
          </cell>
          <cell r="H218" t="str">
            <v>Other activities</v>
          </cell>
          <cell r="I218" t="str">
            <v>Other activities</v>
          </cell>
          <cell r="J218" t="str">
            <v>Ostale djelatnosti</v>
          </cell>
          <cell r="K218" t="str">
            <v>Autres activités</v>
          </cell>
          <cell r="L218" t="str">
            <v>Прочие виды деятельности</v>
          </cell>
          <cell r="M218" t="str">
            <v>Other education nec</v>
          </cell>
          <cell r="N218" t="str">
            <v>LLC</v>
          </cell>
          <cell r="O218" t="str">
            <v>Ministry of the Interior</v>
          </cell>
          <cell r="P218">
            <v>2019</v>
          </cell>
          <cell r="Q218">
            <v>1</v>
          </cell>
          <cell r="U218">
            <v>24645</v>
          </cell>
          <cell r="V218">
            <v>0</v>
          </cell>
          <cell r="W218">
            <v>0</v>
          </cell>
          <cell r="X218">
            <v>34978</v>
          </cell>
          <cell r="Y218">
            <v>59623</v>
          </cell>
          <cell r="Z218">
            <v>746163</v>
          </cell>
          <cell r="AA218">
            <v>0</v>
          </cell>
          <cell r="AB218">
            <v>746163</v>
          </cell>
          <cell r="AC218">
            <v>0</v>
          </cell>
          <cell r="AD218">
            <v>805786</v>
          </cell>
          <cell r="AE218">
            <v>0</v>
          </cell>
          <cell r="AF218">
            <v>10632</v>
          </cell>
          <cell r="AH218">
            <v>24536</v>
          </cell>
          <cell r="AI218">
            <v>35168</v>
          </cell>
          <cell r="AJ218">
            <v>0</v>
          </cell>
          <cell r="AL218">
            <v>261045</v>
          </cell>
          <cell r="AM218">
            <v>261045</v>
          </cell>
          <cell r="AN218">
            <v>0</v>
          </cell>
          <cell r="AO218">
            <v>296213</v>
          </cell>
          <cell r="AP218">
            <v>174490</v>
          </cell>
          <cell r="AQ218">
            <v>335083</v>
          </cell>
          <cell r="AR218">
            <v>509573</v>
          </cell>
          <cell r="AS218">
            <v>805786</v>
          </cell>
          <cell r="AT218">
            <v>38130</v>
          </cell>
          <cell r="AV218">
            <v>-30087</v>
          </cell>
          <cell r="AW218">
            <v>8043</v>
          </cell>
          <cell r="AX218">
            <v>446897</v>
          </cell>
          <cell r="AY218">
            <v>-407646</v>
          </cell>
          <cell r="AZ218">
            <v>47294</v>
          </cell>
          <cell r="BB218">
            <v>0</v>
          </cell>
          <cell r="BC218">
            <v>-11132</v>
          </cell>
          <cell r="BD218">
            <v>36162</v>
          </cell>
          <cell r="BE218">
            <v>-4886</v>
          </cell>
          <cell r="BF218">
            <v>0</v>
          </cell>
          <cell r="BG218">
            <v>31276</v>
          </cell>
          <cell r="BI218">
            <v>31276</v>
          </cell>
          <cell r="BJ218">
            <v>118064</v>
          </cell>
          <cell r="BK218">
            <v>165358</v>
          </cell>
          <cell r="BL218">
            <v>485027</v>
          </cell>
          <cell r="BM218">
            <v>0</v>
          </cell>
          <cell r="BN218">
            <v>0</v>
          </cell>
          <cell r="BO218">
            <v>0</v>
          </cell>
          <cell r="BP218">
            <v>0</v>
          </cell>
          <cell r="BQ218">
            <v>0</v>
          </cell>
          <cell r="BR218">
            <v>0</v>
          </cell>
          <cell r="BS218">
            <v>0</v>
          </cell>
          <cell r="BT218">
            <v>0</v>
          </cell>
          <cell r="BU218">
            <v>0</v>
          </cell>
          <cell r="BV218">
            <v>418684.06</v>
          </cell>
          <cell r="BW218">
            <v>0</v>
          </cell>
          <cell r="BX218">
            <v>0</v>
          </cell>
          <cell r="BY218">
            <v>1.6953764786169245</v>
          </cell>
          <cell r="BZ218">
            <v>1.6953764786169245</v>
          </cell>
          <cell r="CA218">
            <v>0</v>
          </cell>
          <cell r="CB218">
            <v>128.98195233821917</v>
          </cell>
          <cell r="CC218">
            <v>59623</v>
          </cell>
          <cell r="CD218">
            <v>24455</v>
          </cell>
          <cell r="CE218">
            <v>1.2403356936795173</v>
          </cell>
          <cell r="CF218">
            <v>0.82024652504589557</v>
          </cell>
          <cell r="CG218">
            <v>8.7107894538451525E-2</v>
          </cell>
          <cell r="CH218">
            <v>3.8814275750633544E-2</v>
          </cell>
          <cell r="CI218">
            <v>6.1376878288292358E-2</v>
          </cell>
          <cell r="CJ218">
            <v>0.58129649726339505</v>
          </cell>
          <cell r="CK218">
            <v>1.7913436301842063</v>
          </cell>
          <cell r="CL218" t="str">
            <v/>
          </cell>
          <cell r="CM218" t="str">
            <v/>
          </cell>
          <cell r="CN218" t="str">
            <v/>
          </cell>
          <cell r="CO218">
            <v>0.36760752854976381</v>
          </cell>
          <cell r="CP218">
            <v>0</v>
          </cell>
          <cell r="CQ218">
            <v>0.90249202621709723</v>
          </cell>
        </row>
        <row r="219">
          <cell r="A219" t="str">
            <v>32NonFin2020</v>
          </cell>
          <cell r="B219">
            <v>32</v>
          </cell>
          <cell r="C219">
            <v>5</v>
          </cell>
          <cell r="D219" t="str">
            <v>8559</v>
          </cell>
          <cell r="E219" t="str">
            <v>NonFin</v>
          </cell>
          <cell r="F219" t="str">
            <v>RCUD (36)</v>
          </cell>
          <cell r="G219" t="str">
            <v>Regionalni Ronilački Centar Za Podvodno Deminiranje I Obuku Ronilaca</v>
          </cell>
          <cell r="H219" t="str">
            <v>Other activities</v>
          </cell>
          <cell r="I219" t="str">
            <v>Other activities</v>
          </cell>
          <cell r="J219" t="str">
            <v>Ostale djelatnosti</v>
          </cell>
          <cell r="K219" t="str">
            <v>Autres activités</v>
          </cell>
          <cell r="L219" t="str">
            <v>Прочие виды деятельности</v>
          </cell>
          <cell r="M219" t="str">
            <v>Other education nec</v>
          </cell>
          <cell r="N219" t="str">
            <v>LLC</v>
          </cell>
          <cell r="O219" t="str">
            <v>Ministry of the Interior</v>
          </cell>
          <cell r="P219">
            <v>2020</v>
          </cell>
          <cell r="Q219">
            <v>1</v>
          </cell>
          <cell r="U219">
            <v>31391</v>
          </cell>
          <cell r="V219">
            <v>0</v>
          </cell>
          <cell r="W219">
            <v>0</v>
          </cell>
          <cell r="X219">
            <v>19840</v>
          </cell>
          <cell r="Y219">
            <v>51231</v>
          </cell>
          <cell r="Z219">
            <v>710171</v>
          </cell>
          <cell r="AA219">
            <v>0</v>
          </cell>
          <cell r="AB219">
            <v>710171</v>
          </cell>
          <cell r="AC219">
            <v>0</v>
          </cell>
          <cell r="AD219">
            <v>761402</v>
          </cell>
          <cell r="AE219">
            <v>27675</v>
          </cell>
          <cell r="AF219">
            <v>4629</v>
          </cell>
          <cell r="AH219">
            <v>19016</v>
          </cell>
          <cell r="AI219">
            <v>51320</v>
          </cell>
          <cell r="AJ219">
            <v>0</v>
          </cell>
          <cell r="AL219">
            <v>216125</v>
          </cell>
          <cell r="AM219">
            <v>216125</v>
          </cell>
          <cell r="AN219">
            <v>0</v>
          </cell>
          <cell r="AO219">
            <v>267445</v>
          </cell>
          <cell r="AP219">
            <v>376997</v>
          </cell>
          <cell r="AQ219">
            <v>116960</v>
          </cell>
          <cell r="AR219">
            <v>493957</v>
          </cell>
          <cell r="AS219">
            <v>761402</v>
          </cell>
          <cell r="AT219">
            <v>71610</v>
          </cell>
          <cell r="AV219">
            <v>-25153</v>
          </cell>
          <cell r="AW219">
            <v>46457</v>
          </cell>
          <cell r="AX219">
            <v>433277</v>
          </cell>
          <cell r="AY219">
            <v>-466500</v>
          </cell>
          <cell r="AZ219">
            <v>13234</v>
          </cell>
          <cell r="BA219">
            <v>-10974</v>
          </cell>
          <cell r="BB219">
            <v>0</v>
          </cell>
          <cell r="BC219">
            <v>507</v>
          </cell>
          <cell r="BD219">
            <v>2767</v>
          </cell>
          <cell r="BE219">
            <v>506</v>
          </cell>
          <cell r="BF219">
            <v>0</v>
          </cell>
          <cell r="BG219">
            <v>3273</v>
          </cell>
          <cell r="BI219">
            <v>3273</v>
          </cell>
          <cell r="BJ219">
            <v>0</v>
          </cell>
          <cell r="BK219">
            <v>13234</v>
          </cell>
          <cell r="BL219">
            <v>504887</v>
          </cell>
          <cell r="BM219">
            <v>0</v>
          </cell>
          <cell r="BN219">
            <v>0</v>
          </cell>
          <cell r="BO219">
            <v>0</v>
          </cell>
          <cell r="BP219">
            <v>0</v>
          </cell>
          <cell r="BQ219">
            <v>0</v>
          </cell>
          <cell r="BR219">
            <v>0</v>
          </cell>
          <cell r="BS219">
            <v>0</v>
          </cell>
          <cell r="BT219">
            <v>0</v>
          </cell>
          <cell r="BU219">
            <v>0</v>
          </cell>
          <cell r="BV219">
            <v>432469.65</v>
          </cell>
          <cell r="BW219">
            <v>0</v>
          </cell>
          <cell r="BX219">
            <v>0</v>
          </cell>
          <cell r="BY219">
            <v>0.99826578332034299</v>
          </cell>
          <cell r="BZ219">
            <v>0.99826578332034299</v>
          </cell>
          <cell r="CA219">
            <v>0</v>
          </cell>
          <cell r="CB219">
            <v>67.172305490398756</v>
          </cell>
          <cell r="CC219">
            <v>51231</v>
          </cell>
          <cell r="CD219">
            <v>-89</v>
          </cell>
          <cell r="CE219">
            <v>0.18480659125820417</v>
          </cell>
          <cell r="CF219">
            <v>4.5705906996229576E-2</v>
          </cell>
          <cell r="CG219">
            <v>0.14565150624525836</v>
          </cell>
          <cell r="CH219">
            <v>4.2986490710557627E-3</v>
          </cell>
          <cell r="CI219">
            <v>6.6260828371700374E-3</v>
          </cell>
          <cell r="CJ219">
            <v>0.54143376852641023</v>
          </cell>
          <cell r="CK219">
            <v>20.208931539972799</v>
          </cell>
          <cell r="CL219">
            <v>0.47819331526648601</v>
          </cell>
          <cell r="CM219">
            <v>1.2059413158374339</v>
          </cell>
          <cell r="CN219">
            <v>1.2059413158374339</v>
          </cell>
          <cell r="CO219">
            <v>0.35125334580156081</v>
          </cell>
          <cell r="CP219">
            <v>0</v>
          </cell>
          <cell r="CQ219">
            <v>0.99552375085910316</v>
          </cell>
        </row>
        <row r="220">
          <cell r="A220" t="str">
            <v>32NonFin2021</v>
          </cell>
          <cell r="B220">
            <v>32</v>
          </cell>
          <cell r="C220">
            <v>5</v>
          </cell>
          <cell r="D220" t="str">
            <v>8559</v>
          </cell>
          <cell r="E220" t="str">
            <v>NonFin</v>
          </cell>
          <cell r="F220" t="str">
            <v>RCUD (36)</v>
          </cell>
          <cell r="G220" t="str">
            <v>Regionalni Ronilački Centar Za Podvodno Deminiranje I Obuku Ronilaca</v>
          </cell>
          <cell r="H220" t="str">
            <v>Other activities</v>
          </cell>
          <cell r="I220" t="str">
            <v>Other activities</v>
          </cell>
          <cell r="J220" t="str">
            <v>Ostale djelatnosti</v>
          </cell>
          <cell r="K220" t="str">
            <v>Autres activités</v>
          </cell>
          <cell r="L220" t="str">
            <v>Прочие виды деятельности</v>
          </cell>
          <cell r="M220" t="str">
            <v>Other education nec</v>
          </cell>
          <cell r="N220" t="str">
            <v>LLC</v>
          </cell>
          <cell r="O220" t="str">
            <v>Ministry of the Interior</v>
          </cell>
          <cell r="P220">
            <v>2021</v>
          </cell>
          <cell r="Q220">
            <v>1</v>
          </cell>
          <cell r="U220">
            <v>144</v>
          </cell>
          <cell r="V220">
            <v>0</v>
          </cell>
          <cell r="W220">
            <v>5938</v>
          </cell>
          <cell r="X220">
            <v>5219</v>
          </cell>
          <cell r="Y220">
            <v>11301</v>
          </cell>
          <cell r="Z220">
            <v>728892</v>
          </cell>
          <cell r="AA220">
            <v>0</v>
          </cell>
          <cell r="AB220">
            <v>728892</v>
          </cell>
          <cell r="AC220">
            <v>0</v>
          </cell>
          <cell r="AD220">
            <v>740193</v>
          </cell>
          <cell r="AE220">
            <v>47571</v>
          </cell>
          <cell r="AF220">
            <v>7462</v>
          </cell>
          <cell r="AH220">
            <v>18995</v>
          </cell>
          <cell r="AI220">
            <v>74028</v>
          </cell>
          <cell r="AJ220">
            <v>0</v>
          </cell>
          <cell r="AL220">
            <v>186846</v>
          </cell>
          <cell r="AM220">
            <v>186846</v>
          </cell>
          <cell r="AN220">
            <v>0</v>
          </cell>
          <cell r="AO220">
            <v>260874</v>
          </cell>
          <cell r="AP220">
            <v>362359</v>
          </cell>
          <cell r="AQ220">
            <v>116960</v>
          </cell>
          <cell r="AR220">
            <v>479319</v>
          </cell>
          <cell r="AS220">
            <v>740193</v>
          </cell>
          <cell r="AT220">
            <v>133920</v>
          </cell>
          <cell r="AV220">
            <v>-23713</v>
          </cell>
          <cell r="AW220">
            <v>110207</v>
          </cell>
          <cell r="AX220">
            <v>350519</v>
          </cell>
          <cell r="AY220">
            <v>-501803</v>
          </cell>
          <cell r="AZ220">
            <v>-41077</v>
          </cell>
          <cell r="BA220">
            <v>-9292</v>
          </cell>
          <cell r="BB220">
            <v>0</v>
          </cell>
          <cell r="BC220">
            <v>38498</v>
          </cell>
          <cell r="BD220">
            <v>-11871</v>
          </cell>
          <cell r="BE220">
            <v>506</v>
          </cell>
          <cell r="BF220">
            <v>0</v>
          </cell>
          <cell r="BG220">
            <v>-11365</v>
          </cell>
          <cell r="BI220">
            <v>-11365</v>
          </cell>
          <cell r="BJ220">
            <v>35266</v>
          </cell>
          <cell r="BK220">
            <v>-5811</v>
          </cell>
          <cell r="BL220">
            <v>484439</v>
          </cell>
          <cell r="BY220">
            <v>0.15265845355811314</v>
          </cell>
          <cell r="BZ220">
            <v>7.2445561139028475E-2</v>
          </cell>
          <cell r="CA220">
            <v>0</v>
          </cell>
          <cell r="CB220">
            <v>114.85809471597858</v>
          </cell>
          <cell r="CC220">
            <v>5363</v>
          </cell>
          <cell r="CD220">
            <v>-68665</v>
          </cell>
          <cell r="CE220">
            <v>-0.30672789725209082</v>
          </cell>
          <cell r="CF220">
            <v>-8.486409796893668E-2</v>
          </cell>
          <cell r="CG220">
            <v>0.25483524764231724</v>
          </cell>
          <cell r="CH220">
            <v>-1.5354103591901031E-2</v>
          </cell>
          <cell r="CI220">
            <v>-2.3710722921478182E-2</v>
          </cell>
          <cell r="CJ220">
            <v>0.54425966840454898</v>
          </cell>
          <cell r="CK220">
            <v>-44.893133711925657</v>
          </cell>
          <cell r="CL220">
            <v>-0.1221542536419247</v>
          </cell>
          <cell r="CM220">
            <v>-4.4206844597503228</v>
          </cell>
          <cell r="CN220">
            <v>-0.62537666810159276</v>
          </cell>
          <cell r="CO220">
            <v>0.35244051213669947</v>
          </cell>
          <cell r="CP220">
            <v>0</v>
          </cell>
          <cell r="CQ220">
            <v>1.1039738749357504</v>
          </cell>
        </row>
        <row r="221">
          <cell r="A221" t="str">
            <v>32NonFin2022</v>
          </cell>
          <cell r="B221">
            <v>32</v>
          </cell>
          <cell r="C221">
            <v>5</v>
          </cell>
          <cell r="D221" t="str">
            <v>8559</v>
          </cell>
          <cell r="E221" t="str">
            <v>NonFin</v>
          </cell>
          <cell r="F221" t="str">
            <v>RCUD (36)</v>
          </cell>
          <cell r="G221" t="str">
            <v>Regionalni Ronilački Centar Za Podvodno Deminiranje I Obuku Ronilaca</v>
          </cell>
          <cell r="H221" t="str">
            <v>Other activities</v>
          </cell>
          <cell r="I221" t="str">
            <v>Other activities</v>
          </cell>
          <cell r="J221" t="str">
            <v>Ostale djelatnosti</v>
          </cell>
          <cell r="K221" t="str">
            <v>Autres activités</v>
          </cell>
          <cell r="L221" t="str">
            <v>Прочие виды деятельности</v>
          </cell>
          <cell r="M221" t="str">
            <v>Other education nec</v>
          </cell>
          <cell r="N221" t="str">
            <v>LLC</v>
          </cell>
          <cell r="O221" t="str">
            <v>Ministry of the Interior</v>
          </cell>
          <cell r="P221">
            <v>2022</v>
          </cell>
          <cell r="Q221">
            <v>1</v>
          </cell>
          <cell r="U221">
            <v>631</v>
          </cell>
          <cell r="V221">
            <v>0</v>
          </cell>
          <cell r="W221">
            <v>3525</v>
          </cell>
          <cell r="X221">
            <v>10876</v>
          </cell>
          <cell r="Y221">
            <v>15032</v>
          </cell>
          <cell r="Z221">
            <v>726431</v>
          </cell>
          <cell r="AA221">
            <v>1050</v>
          </cell>
          <cell r="AB221">
            <v>727481</v>
          </cell>
          <cell r="AC221">
            <v>0</v>
          </cell>
          <cell r="AD221">
            <v>742513</v>
          </cell>
          <cell r="AE221">
            <v>14705</v>
          </cell>
          <cell r="AF221">
            <v>11833</v>
          </cell>
          <cell r="AH221">
            <v>21616</v>
          </cell>
          <cell r="AI221">
            <v>48154</v>
          </cell>
          <cell r="AJ221">
            <v>0</v>
          </cell>
          <cell r="AL221">
            <v>188413</v>
          </cell>
          <cell r="AM221">
            <v>188413</v>
          </cell>
          <cell r="AN221">
            <v>0</v>
          </cell>
          <cell r="AO221">
            <v>236567</v>
          </cell>
          <cell r="AP221">
            <v>388986</v>
          </cell>
          <cell r="AQ221">
            <v>116960</v>
          </cell>
          <cell r="AR221">
            <v>505946</v>
          </cell>
          <cell r="AS221">
            <v>742513</v>
          </cell>
          <cell r="AT221">
            <v>0</v>
          </cell>
          <cell r="AV221">
            <v>-30021</v>
          </cell>
          <cell r="AW221">
            <v>-30021</v>
          </cell>
          <cell r="AX221">
            <v>431438</v>
          </cell>
          <cell r="AY221">
            <v>-426434</v>
          </cell>
          <cell r="AZ221">
            <v>-25017</v>
          </cell>
          <cell r="BA221">
            <v>-9138</v>
          </cell>
          <cell r="BB221">
            <v>0</v>
          </cell>
          <cell r="BC221">
            <v>65100</v>
          </cell>
          <cell r="BD221">
            <v>30945</v>
          </cell>
          <cell r="BE221">
            <v>-4318</v>
          </cell>
          <cell r="BF221">
            <v>0</v>
          </cell>
          <cell r="BG221">
            <v>26627</v>
          </cell>
          <cell r="BI221">
            <v>26627</v>
          </cell>
          <cell r="BJ221">
            <v>69476</v>
          </cell>
          <cell r="BK221">
            <v>44459</v>
          </cell>
          <cell r="BL221">
            <v>431438</v>
          </cell>
          <cell r="BY221">
            <v>0.31216513685259789</v>
          </cell>
          <cell r="BZ221">
            <v>0.23896249532749098</v>
          </cell>
          <cell r="CA221" t="str">
            <v/>
          </cell>
          <cell r="CB221">
            <v>143.86745944505512</v>
          </cell>
          <cell r="CC221">
            <v>11507</v>
          </cell>
          <cell r="CD221">
            <v>-36647</v>
          </cell>
          <cell r="CE221" t="str">
            <v/>
          </cell>
          <cell r="CF221" t="str">
            <v/>
          </cell>
          <cell r="CG221">
            <v>0</v>
          </cell>
          <cell r="CH221">
            <v>3.5860651598019162E-2</v>
          </cell>
          <cell r="CI221">
            <v>5.2628146086736528E-2</v>
          </cell>
          <cell r="CJ221">
            <v>0.46757361457546853</v>
          </cell>
          <cell r="CK221">
            <v>5.3210148676308506</v>
          </cell>
          <cell r="CL221">
            <v>3.0233934036042163</v>
          </cell>
          <cell r="CM221">
            <v>-2.7376887721602099</v>
          </cell>
          <cell r="CN221">
            <v>4.8652878091486098</v>
          </cell>
          <cell r="CO221">
            <v>0.31860317597132981</v>
          </cell>
          <cell r="CP221">
            <v>0</v>
          </cell>
          <cell r="CQ221">
            <v>1.0791654884363455</v>
          </cell>
        </row>
        <row r="222">
          <cell r="A222" t="str">
            <v>33NonFin2016</v>
          </cell>
          <cell r="B222">
            <v>33</v>
          </cell>
          <cell r="C222">
            <v>4</v>
          </cell>
          <cell r="D222" t="str">
            <v>3600</v>
          </cell>
          <cell r="E222" t="str">
            <v>NonFin</v>
          </cell>
          <cell r="F222" t="str">
            <v>RVCP (37)</v>
          </cell>
          <cell r="G222" t="str">
            <v>Regionalni Vodovod Crnogorsko Primorje</v>
          </cell>
          <cell r="H222" t="str">
            <v>Water Utilities</v>
          </cell>
          <cell r="I222" t="str">
            <v>Water Utilities</v>
          </cell>
          <cell r="J222" t="str">
            <v>Vodosnabdijevanje</v>
          </cell>
          <cell r="K222" t="str">
            <v>Services d’eau</v>
          </cell>
          <cell r="L222" t="str">
            <v>Водоснабжение</v>
          </cell>
          <cell r="M222" t="str">
            <v>Water collection, treatment and supply</v>
          </cell>
          <cell r="N222" t="str">
            <v>LLC</v>
          </cell>
          <cell r="O222" t="str">
            <v>Ministry of Ecology, Spatial Planning and Urbanism</v>
          </cell>
          <cell r="P222">
            <v>2016</v>
          </cell>
          <cell r="Q222">
            <v>1</v>
          </cell>
          <cell r="U222">
            <v>3272759</v>
          </cell>
          <cell r="V222">
            <v>1872579</v>
          </cell>
          <cell r="W222">
            <v>681624</v>
          </cell>
          <cell r="X222">
            <v>71491</v>
          </cell>
          <cell r="Y222">
            <v>5898453</v>
          </cell>
          <cell r="Z222">
            <v>94579054</v>
          </cell>
          <cell r="AA222">
            <v>2144724</v>
          </cell>
          <cell r="AB222">
            <v>96723778</v>
          </cell>
          <cell r="AC222">
            <v>0</v>
          </cell>
          <cell r="AD222">
            <v>102622231</v>
          </cell>
          <cell r="AE222">
            <v>2720192</v>
          </cell>
          <cell r="AF222">
            <v>6410251</v>
          </cell>
          <cell r="AH222">
            <v>220810</v>
          </cell>
          <cell r="AI222">
            <v>9351253</v>
          </cell>
          <cell r="AJ222">
            <v>19527904</v>
          </cell>
          <cell r="AL222">
            <v>9641579</v>
          </cell>
          <cell r="AM222">
            <v>29169483</v>
          </cell>
          <cell r="AN222">
            <v>0</v>
          </cell>
          <cell r="AO222">
            <v>38520736</v>
          </cell>
          <cell r="AP222">
            <v>-1436010</v>
          </cell>
          <cell r="AQ222">
            <v>65537505</v>
          </cell>
          <cell r="AR222">
            <v>64101495</v>
          </cell>
          <cell r="AS222">
            <v>102622231</v>
          </cell>
          <cell r="AT222">
            <v>3435089</v>
          </cell>
          <cell r="AV222">
            <v>0</v>
          </cell>
          <cell r="AW222">
            <v>3435089</v>
          </cell>
          <cell r="AX222">
            <v>2692964</v>
          </cell>
          <cell r="AY222">
            <v>-4895304</v>
          </cell>
          <cell r="AZ222">
            <v>1232749</v>
          </cell>
          <cell r="BA222">
            <v>-953063</v>
          </cell>
          <cell r="BB222">
            <v>47908</v>
          </cell>
          <cell r="BC222">
            <v>122373</v>
          </cell>
          <cell r="BD222">
            <v>449967</v>
          </cell>
          <cell r="BE222">
            <v>-292221</v>
          </cell>
          <cell r="BG222">
            <v>157746</v>
          </cell>
          <cell r="BI222">
            <v>157746</v>
          </cell>
          <cell r="BJ222">
            <v>2527911</v>
          </cell>
          <cell r="BK222">
            <v>3760660</v>
          </cell>
          <cell r="BL222">
            <v>6128053</v>
          </cell>
          <cell r="BM222">
            <v>16116666.67</v>
          </cell>
          <cell r="BN222">
            <v>0</v>
          </cell>
          <cell r="BO222">
            <v>0</v>
          </cell>
          <cell r="BP222">
            <v>0</v>
          </cell>
          <cell r="BQ222">
            <v>0</v>
          </cell>
          <cell r="BR222">
            <v>0</v>
          </cell>
          <cell r="BS222">
            <v>0</v>
          </cell>
          <cell r="BT222">
            <v>0</v>
          </cell>
          <cell r="BU222">
            <v>0</v>
          </cell>
          <cell r="BV222">
            <v>0</v>
          </cell>
          <cell r="BW222">
            <v>0</v>
          </cell>
          <cell r="BX222">
            <v>0</v>
          </cell>
          <cell r="BY222">
            <v>0.6307660588372489</v>
          </cell>
          <cell r="BZ222">
            <v>0.55787486447003409</v>
          </cell>
          <cell r="CA222">
            <v>198.9733992336152</v>
          </cell>
          <cell r="CB222" t="str">
            <v/>
          </cell>
          <cell r="CC222">
            <v>5216829</v>
          </cell>
          <cell r="CD222">
            <v>-4134424</v>
          </cell>
          <cell r="CE222">
            <v>0.35886959551848585</v>
          </cell>
          <cell r="CF222">
            <v>4.592195427833165E-2</v>
          </cell>
          <cell r="CG222">
            <v>0.70171106840351483</v>
          </cell>
          <cell r="CH222">
            <v>1.5371523154666166E-3</v>
          </cell>
          <cell r="CI222">
            <v>2.4608786425340001E-3</v>
          </cell>
          <cell r="CJ222">
            <v>0.60093350396897915</v>
          </cell>
          <cell r="CK222">
            <v>10.243078608542117</v>
          </cell>
          <cell r="CL222">
            <v>0.16903289162362478</v>
          </cell>
          <cell r="CM222">
            <v>1.2934601385217976</v>
          </cell>
          <cell r="CN222">
            <v>3.9458671672281898</v>
          </cell>
          <cell r="CO222">
            <v>0.37536443736055591</v>
          </cell>
          <cell r="CP222">
            <v>0</v>
          </cell>
          <cell r="CQ222">
            <v>0.96217754644093323</v>
          </cell>
        </row>
        <row r="223">
          <cell r="A223" t="str">
            <v>33NonFin2017</v>
          </cell>
          <cell r="B223">
            <v>33</v>
          </cell>
          <cell r="C223">
            <v>4</v>
          </cell>
          <cell r="D223" t="str">
            <v>3600</v>
          </cell>
          <cell r="E223" t="str">
            <v>NonFin</v>
          </cell>
          <cell r="F223" t="str">
            <v>RVCP (37)</v>
          </cell>
          <cell r="G223" t="str">
            <v>Regionalni Vodovod Crnogorsko Primorje</v>
          </cell>
          <cell r="H223" t="str">
            <v>Water Utilities</v>
          </cell>
          <cell r="I223" t="str">
            <v>Water Utilities</v>
          </cell>
          <cell r="J223" t="str">
            <v>Vodosnabdijevanje</v>
          </cell>
          <cell r="K223" t="str">
            <v>Services d’eau</v>
          </cell>
          <cell r="L223" t="str">
            <v>Водоснабжение</v>
          </cell>
          <cell r="M223" t="str">
            <v>Water collection, treatment and supply</v>
          </cell>
          <cell r="N223" t="str">
            <v>LLC</v>
          </cell>
          <cell r="O223" t="str">
            <v>Ministry of Ecology, Spatial Planning and Urbanism</v>
          </cell>
          <cell r="P223">
            <v>2017</v>
          </cell>
          <cell r="Q223">
            <v>1</v>
          </cell>
          <cell r="U223">
            <v>6649541</v>
          </cell>
          <cell r="V223">
            <v>1157606</v>
          </cell>
          <cell r="W223">
            <v>705785</v>
          </cell>
          <cell r="X223">
            <v>34690</v>
          </cell>
          <cell r="Y223">
            <v>8547622</v>
          </cell>
          <cell r="Z223">
            <v>92808510</v>
          </cell>
          <cell r="AA223">
            <v>2268550</v>
          </cell>
          <cell r="AB223">
            <v>95077060</v>
          </cell>
          <cell r="AC223">
            <v>0</v>
          </cell>
          <cell r="AD223">
            <v>103624682</v>
          </cell>
          <cell r="AE223">
            <v>2883802</v>
          </cell>
          <cell r="AF223">
            <v>7251619</v>
          </cell>
          <cell r="AH223">
            <v>155779</v>
          </cell>
          <cell r="AI223">
            <v>10291200</v>
          </cell>
          <cell r="AJ223">
            <v>17220287</v>
          </cell>
          <cell r="AL223">
            <v>9686813</v>
          </cell>
          <cell r="AM223">
            <v>26907100</v>
          </cell>
          <cell r="AN223">
            <v>0</v>
          </cell>
          <cell r="AO223">
            <v>37198300</v>
          </cell>
          <cell r="AP223">
            <v>888877</v>
          </cell>
          <cell r="AQ223">
            <v>65537505</v>
          </cell>
          <cell r="AR223">
            <v>66426382</v>
          </cell>
          <cell r="AS223">
            <v>103624682</v>
          </cell>
          <cell r="AT223">
            <v>3564564</v>
          </cell>
          <cell r="AV223">
            <v>0</v>
          </cell>
          <cell r="AW223">
            <v>3564564</v>
          </cell>
          <cell r="AX223">
            <v>3618546</v>
          </cell>
          <cell r="AY223">
            <v>-4325493</v>
          </cell>
          <cell r="AZ223">
            <v>2857617</v>
          </cell>
          <cell r="BA223">
            <v>-651442</v>
          </cell>
          <cell r="BB223">
            <v>767117</v>
          </cell>
          <cell r="BC223">
            <v>-364012</v>
          </cell>
          <cell r="BD223">
            <v>2609280</v>
          </cell>
          <cell r="BE223">
            <v>-284393</v>
          </cell>
          <cell r="BG223">
            <v>2324887</v>
          </cell>
          <cell r="BI223">
            <v>2324887</v>
          </cell>
          <cell r="BJ223">
            <v>2062163</v>
          </cell>
          <cell r="BK223">
            <v>4919780</v>
          </cell>
          <cell r="BL223">
            <v>7183110</v>
          </cell>
          <cell r="BM223">
            <v>14619124.309999999</v>
          </cell>
          <cell r="BN223">
            <v>0</v>
          </cell>
          <cell r="BO223">
            <v>0</v>
          </cell>
          <cell r="BP223">
            <v>0</v>
          </cell>
          <cell r="BQ223">
            <v>0</v>
          </cell>
          <cell r="BR223">
            <v>0</v>
          </cell>
          <cell r="BS223">
            <v>0</v>
          </cell>
          <cell r="BT223">
            <v>0</v>
          </cell>
          <cell r="BU223">
            <v>0</v>
          </cell>
          <cell r="BV223">
            <v>0</v>
          </cell>
          <cell r="BW223">
            <v>0</v>
          </cell>
          <cell r="BX223">
            <v>0</v>
          </cell>
          <cell r="BY223">
            <v>0.83057583177860694</v>
          </cell>
          <cell r="BZ223">
            <v>0.76199442241915427</v>
          </cell>
          <cell r="CA223">
            <v>118.53516727431462</v>
          </cell>
          <cell r="CB223" t="str">
            <v/>
          </cell>
          <cell r="CC223">
            <v>7841837</v>
          </cell>
          <cell r="CD223">
            <v>-2449363</v>
          </cell>
          <cell r="CE223">
            <v>0.80167364087164661</v>
          </cell>
          <cell r="CF223">
            <v>0.65222198282875554</v>
          </cell>
          <cell r="CG223">
            <v>0.82408271149670109</v>
          </cell>
          <cell r="CH223">
            <v>2.2435649066696293E-2</v>
          </cell>
          <cell r="CI223">
            <v>3.4999452476577757E-2</v>
          </cell>
          <cell r="CJ223">
            <v>0.5599928654852826</v>
          </cell>
          <cell r="CK223">
            <v>7.560968173373606</v>
          </cell>
          <cell r="CL223">
            <v>0.24471539098339645</v>
          </cell>
          <cell r="CM223">
            <v>4.3866023375833922</v>
          </cell>
          <cell r="CN223">
            <v>7.5521381796077014</v>
          </cell>
          <cell r="CO223">
            <v>0.35897142728988063</v>
          </cell>
          <cell r="CP223">
            <v>0</v>
          </cell>
          <cell r="CQ223">
            <v>0.79966087112685169</v>
          </cell>
        </row>
        <row r="224">
          <cell r="A224" t="str">
            <v>33NonFin2018</v>
          </cell>
          <cell r="B224">
            <v>33</v>
          </cell>
          <cell r="C224">
            <v>4</v>
          </cell>
          <cell r="D224" t="str">
            <v>3600</v>
          </cell>
          <cell r="E224" t="str">
            <v>NonFin</v>
          </cell>
          <cell r="F224" t="str">
            <v>RVCP (37)</v>
          </cell>
          <cell r="G224" t="str">
            <v>Regionalni Vodovod Crnogorsko Primorje</v>
          </cell>
          <cell r="H224" t="str">
            <v>Water Utilities</v>
          </cell>
          <cell r="I224" t="str">
            <v>Water Utilities</v>
          </cell>
          <cell r="J224" t="str">
            <v>Vodosnabdijevanje</v>
          </cell>
          <cell r="K224" t="str">
            <v>Services d’eau</v>
          </cell>
          <cell r="L224" t="str">
            <v>Водоснабжение</v>
          </cell>
          <cell r="M224" t="str">
            <v>Water collection, treatment and supply</v>
          </cell>
          <cell r="N224" t="str">
            <v>LLC</v>
          </cell>
          <cell r="O224" t="str">
            <v>Ministry of Ecology, Spatial Planning and Urbanism</v>
          </cell>
          <cell r="P224">
            <v>2018</v>
          </cell>
          <cell r="Q224">
            <v>1</v>
          </cell>
          <cell r="U224">
            <v>6824</v>
          </cell>
          <cell r="V224">
            <v>910973</v>
          </cell>
          <cell r="W224">
            <v>1436475</v>
          </cell>
          <cell r="X224">
            <v>15041</v>
          </cell>
          <cell r="Y224">
            <v>2369313</v>
          </cell>
          <cell r="Z224">
            <v>95223265</v>
          </cell>
          <cell r="AA224">
            <v>2078538</v>
          </cell>
          <cell r="AB224">
            <v>97301803</v>
          </cell>
          <cell r="AC224">
            <v>0</v>
          </cell>
          <cell r="AD224">
            <v>99671116</v>
          </cell>
          <cell r="AE224">
            <v>2473064</v>
          </cell>
          <cell r="AF224">
            <v>7519231</v>
          </cell>
          <cell r="AH224">
            <v>2604269</v>
          </cell>
          <cell r="AI224">
            <v>12596564</v>
          </cell>
          <cell r="AJ224">
            <v>11263056</v>
          </cell>
          <cell r="AL224">
            <v>9913431</v>
          </cell>
          <cell r="AM224">
            <v>21176487</v>
          </cell>
          <cell r="AN224">
            <v>0</v>
          </cell>
          <cell r="AO224">
            <v>33773051</v>
          </cell>
          <cell r="AP224">
            <v>360560</v>
          </cell>
          <cell r="AQ224">
            <v>65537505</v>
          </cell>
          <cell r="AR224">
            <v>65898065</v>
          </cell>
          <cell r="AS224">
            <v>99671116</v>
          </cell>
          <cell r="AT224">
            <v>3429675</v>
          </cell>
          <cell r="AV224">
            <v>0</v>
          </cell>
          <cell r="AW224">
            <v>3429675</v>
          </cell>
          <cell r="AX224">
            <v>4240908</v>
          </cell>
          <cell r="AY224">
            <v>-4593906</v>
          </cell>
          <cell r="AZ224">
            <v>3076677</v>
          </cell>
          <cell r="BA224">
            <v>-3529436</v>
          </cell>
          <cell r="BB224">
            <v>235219</v>
          </cell>
          <cell r="BC224">
            <v>-2617</v>
          </cell>
          <cell r="BD224">
            <v>-220157</v>
          </cell>
          <cell r="BE224">
            <v>-308159</v>
          </cell>
          <cell r="BG224">
            <v>-528316</v>
          </cell>
          <cell r="BI224">
            <v>-528316</v>
          </cell>
          <cell r="BJ224">
            <v>1978220</v>
          </cell>
          <cell r="BK224">
            <v>5054897</v>
          </cell>
          <cell r="BL224">
            <v>7670583</v>
          </cell>
          <cell r="BM224">
            <v>8635824.6699999999</v>
          </cell>
          <cell r="BN224">
            <v>0</v>
          </cell>
          <cell r="BO224">
            <v>0</v>
          </cell>
          <cell r="BP224">
            <v>0</v>
          </cell>
          <cell r="BQ224">
            <v>0</v>
          </cell>
          <cell r="BR224">
            <v>0</v>
          </cell>
          <cell r="BS224">
            <v>0</v>
          </cell>
          <cell r="BT224">
            <v>0</v>
          </cell>
          <cell r="BU224">
            <v>0</v>
          </cell>
          <cell r="BV224">
            <v>0</v>
          </cell>
          <cell r="BW224">
            <v>0</v>
          </cell>
          <cell r="BX224">
            <v>0</v>
          </cell>
          <cell r="BY224">
            <v>0.18809200667737647</v>
          </cell>
          <cell r="BZ224">
            <v>7.4054956573872052E-2</v>
          </cell>
          <cell r="CA224">
            <v>96.949461683687232</v>
          </cell>
          <cell r="CB224" t="str">
            <v/>
          </cell>
          <cell r="CC224">
            <v>932838</v>
          </cell>
          <cell r="CD224">
            <v>-11663726</v>
          </cell>
          <cell r="CE224">
            <v>0.89707537886242861</v>
          </cell>
          <cell r="CF224">
            <v>-0.1540425842098741</v>
          </cell>
          <cell r="CG224">
            <v>0.74657056544038991</v>
          </cell>
          <cell r="CH224">
            <v>-5.3005928016297121E-3</v>
          </cell>
          <cell r="CI224">
            <v>-8.0171701551479541E-3</v>
          </cell>
          <cell r="CJ224">
            <v>0.51250444151888219</v>
          </cell>
          <cell r="CK224">
            <v>6.6812540393998141</v>
          </cell>
          <cell r="CL224">
            <v>0.36800035235568707</v>
          </cell>
          <cell r="CM224">
            <v>0.87171916419507256</v>
          </cell>
          <cell r="CN224">
            <v>1.4322109821512559</v>
          </cell>
          <cell r="CO224">
            <v>0.3388449167158919</v>
          </cell>
          <cell r="CP224">
            <v>0</v>
          </cell>
          <cell r="CQ224">
            <v>1.089690444650687</v>
          </cell>
        </row>
        <row r="225">
          <cell r="A225" t="str">
            <v>33NonFin2019</v>
          </cell>
          <cell r="B225">
            <v>33</v>
          </cell>
          <cell r="C225">
            <v>4</v>
          </cell>
          <cell r="D225" t="str">
            <v>3600</v>
          </cell>
          <cell r="E225" t="str">
            <v>NonFin</v>
          </cell>
          <cell r="F225" t="str">
            <v>RVCP (37)</v>
          </cell>
          <cell r="G225" t="str">
            <v>Regionalni Vodovod Crnogorsko Primorje</v>
          </cell>
          <cell r="H225" t="str">
            <v>Water Utilities</v>
          </cell>
          <cell r="I225" t="str">
            <v>Water Utilities</v>
          </cell>
          <cell r="J225" t="str">
            <v>Vodosnabdijevanje</v>
          </cell>
          <cell r="K225" t="str">
            <v>Services d’eau</v>
          </cell>
          <cell r="L225" t="str">
            <v>Водоснабжение</v>
          </cell>
          <cell r="M225" t="str">
            <v>Water collection, treatment and supply</v>
          </cell>
          <cell r="N225" t="str">
            <v>LLC</v>
          </cell>
          <cell r="O225" t="str">
            <v>Ministry of Ecology, Spatial Planning and Urbanism</v>
          </cell>
          <cell r="P225">
            <v>2019</v>
          </cell>
          <cell r="Q225">
            <v>1</v>
          </cell>
          <cell r="U225">
            <v>2223584</v>
          </cell>
          <cell r="V225">
            <v>323063</v>
          </cell>
          <cell r="W225">
            <v>711723</v>
          </cell>
          <cell r="X225">
            <v>122313</v>
          </cell>
          <cell r="Y225">
            <v>3380683</v>
          </cell>
          <cell r="Z225">
            <v>93310862</v>
          </cell>
          <cell r="AA225">
            <v>2078367</v>
          </cell>
          <cell r="AB225">
            <v>95389229</v>
          </cell>
          <cell r="AC225">
            <v>0</v>
          </cell>
          <cell r="AD225">
            <v>98769912</v>
          </cell>
          <cell r="AE225">
            <v>3360402</v>
          </cell>
          <cell r="AF225">
            <v>124429</v>
          </cell>
          <cell r="AH225">
            <v>1149553</v>
          </cell>
          <cell r="AI225">
            <v>4634384</v>
          </cell>
          <cell r="AJ225">
            <v>17685735</v>
          </cell>
          <cell r="AL225">
            <v>10454617</v>
          </cell>
          <cell r="AM225">
            <v>28140352</v>
          </cell>
          <cell r="AN225">
            <v>0</v>
          </cell>
          <cell r="AO225">
            <v>32774736</v>
          </cell>
          <cell r="AP225">
            <v>457671</v>
          </cell>
          <cell r="AQ225">
            <v>65537505</v>
          </cell>
          <cell r="AR225">
            <v>65995176</v>
          </cell>
          <cell r="AS225">
            <v>98769912</v>
          </cell>
          <cell r="AT225">
            <v>3334571</v>
          </cell>
          <cell r="AV225">
            <v>-708193</v>
          </cell>
          <cell r="AW225">
            <v>2626378</v>
          </cell>
          <cell r="AX225">
            <v>3638411</v>
          </cell>
          <cell r="AY225">
            <v>-4418840</v>
          </cell>
          <cell r="AZ225">
            <v>1845949</v>
          </cell>
          <cell r="BB225">
            <v>0</v>
          </cell>
          <cell r="BC225">
            <v>-1211577</v>
          </cell>
          <cell r="BD225">
            <v>634372</v>
          </cell>
          <cell r="BE225">
            <v>-537261</v>
          </cell>
          <cell r="BF225">
            <v>0</v>
          </cell>
          <cell r="BG225">
            <v>97111</v>
          </cell>
          <cell r="BI225">
            <v>97111</v>
          </cell>
          <cell r="BJ225">
            <v>2677132</v>
          </cell>
          <cell r="BK225">
            <v>4523081</v>
          </cell>
          <cell r="BL225">
            <v>6972982</v>
          </cell>
          <cell r="BM225">
            <v>16341578.920000002</v>
          </cell>
          <cell r="BN225">
            <v>0</v>
          </cell>
          <cell r="BO225">
            <v>0</v>
          </cell>
          <cell r="BP225">
            <v>0</v>
          </cell>
          <cell r="BQ225">
            <v>0</v>
          </cell>
          <cell r="BR225">
            <v>0</v>
          </cell>
          <cell r="BS225">
            <v>0</v>
          </cell>
          <cell r="BT225">
            <v>0</v>
          </cell>
          <cell r="BU225">
            <v>0</v>
          </cell>
          <cell r="BV225">
            <v>0</v>
          </cell>
          <cell r="BW225">
            <v>0</v>
          </cell>
          <cell r="BX225">
            <v>0</v>
          </cell>
          <cell r="BY225">
            <v>0.72947839453959795</v>
          </cell>
          <cell r="BZ225">
            <v>0.57590393890536473</v>
          </cell>
          <cell r="CA225">
            <v>35.36226848970977</v>
          </cell>
          <cell r="CB225">
            <v>64.130237096384747</v>
          </cell>
          <cell r="CC225">
            <v>2668960</v>
          </cell>
          <cell r="CD225">
            <v>-1965424</v>
          </cell>
          <cell r="CE225">
            <v>0.55357915605935515</v>
          </cell>
          <cell r="CF225">
            <v>2.9122486820643494E-2</v>
          </cell>
          <cell r="CG225">
            <v>0.65039000139066783</v>
          </cell>
          <cell r="CH225">
            <v>9.8320427783716159E-4</v>
          </cell>
          <cell r="CI225">
            <v>1.4714863401531046E-3</v>
          </cell>
          <cell r="CJ225">
            <v>0.49662320773263791</v>
          </cell>
          <cell r="CK225">
            <v>7.2461085706844512</v>
          </cell>
          <cell r="CL225">
            <v>0.21491264643958177</v>
          </cell>
          <cell r="CM225" t="str">
            <v/>
          </cell>
          <cell r="CN225" t="str">
            <v/>
          </cell>
          <cell r="CO225">
            <v>0.3318291505615597</v>
          </cell>
          <cell r="CP225">
            <v>0</v>
          </cell>
          <cell r="CQ225">
            <v>0.73527122255585919</v>
          </cell>
        </row>
        <row r="226">
          <cell r="A226" t="str">
            <v>33NonFin2020</v>
          </cell>
          <cell r="B226">
            <v>33</v>
          </cell>
          <cell r="C226">
            <v>4</v>
          </cell>
          <cell r="D226" t="str">
            <v>3600</v>
          </cell>
          <cell r="E226" t="str">
            <v>NonFin</v>
          </cell>
          <cell r="F226" t="str">
            <v>RVCP (37)</v>
          </cell>
          <cell r="G226" t="str">
            <v>Regionalni Vodovod Crnogorsko Primorje</v>
          </cell>
          <cell r="H226" t="str">
            <v>Water Utilities</v>
          </cell>
          <cell r="I226" t="str">
            <v>Water Utilities</v>
          </cell>
          <cell r="J226" t="str">
            <v>Vodosnabdijevanje</v>
          </cell>
          <cell r="K226" t="str">
            <v>Services d’eau</v>
          </cell>
          <cell r="L226" t="str">
            <v>Водоснабжение</v>
          </cell>
          <cell r="M226" t="str">
            <v>Water collection, treatment and supply</v>
          </cell>
          <cell r="N226" t="str">
            <v>LLC</v>
          </cell>
          <cell r="O226" t="str">
            <v>Ministry of Ecology, Spatial Planning and Urbanism</v>
          </cell>
          <cell r="P226">
            <v>2020</v>
          </cell>
          <cell r="Q226">
            <v>1</v>
          </cell>
          <cell r="U226">
            <v>533125</v>
          </cell>
          <cell r="V226">
            <v>841203</v>
          </cell>
          <cell r="W226">
            <v>1500008</v>
          </cell>
          <cell r="X226">
            <v>122113</v>
          </cell>
          <cell r="Y226">
            <v>2996449</v>
          </cell>
          <cell r="Z226">
            <v>92798635</v>
          </cell>
          <cell r="AA226">
            <v>2185790</v>
          </cell>
          <cell r="AB226">
            <v>94984425</v>
          </cell>
          <cell r="AC226">
            <v>0</v>
          </cell>
          <cell r="AD226">
            <v>97980874</v>
          </cell>
          <cell r="AE226">
            <v>3363065</v>
          </cell>
          <cell r="AF226">
            <v>434860</v>
          </cell>
          <cell r="AH226">
            <v>1307564</v>
          </cell>
          <cell r="AI226">
            <v>5105489</v>
          </cell>
          <cell r="AJ226">
            <v>16300117</v>
          </cell>
          <cell r="AL226">
            <v>10778939</v>
          </cell>
          <cell r="AM226">
            <v>27079056</v>
          </cell>
          <cell r="AN226">
            <v>0</v>
          </cell>
          <cell r="AO226">
            <v>32184545</v>
          </cell>
          <cell r="AP226">
            <v>258824</v>
          </cell>
          <cell r="AQ226">
            <v>65537505</v>
          </cell>
          <cell r="AR226">
            <v>65796329</v>
          </cell>
          <cell r="AS226">
            <v>97980874</v>
          </cell>
          <cell r="AT226">
            <v>3110847</v>
          </cell>
          <cell r="AV226">
            <v>-687632</v>
          </cell>
          <cell r="AW226">
            <v>2423215</v>
          </cell>
          <cell r="AX226">
            <v>2530298</v>
          </cell>
          <cell r="AY226">
            <v>-4355018</v>
          </cell>
          <cell r="AZ226">
            <v>598495</v>
          </cell>
          <cell r="BA226">
            <v>-771518</v>
          </cell>
          <cell r="BB226">
            <v>294190</v>
          </cell>
          <cell r="BC226">
            <v>0</v>
          </cell>
          <cell r="BD226">
            <v>121167</v>
          </cell>
          <cell r="BE226">
            <v>-320014</v>
          </cell>
          <cell r="BF226">
            <v>0</v>
          </cell>
          <cell r="BG226">
            <v>-198847</v>
          </cell>
          <cell r="BI226">
            <v>-198847</v>
          </cell>
          <cell r="BJ226">
            <v>1979269</v>
          </cell>
          <cell r="BK226">
            <v>2577764</v>
          </cell>
          <cell r="BL226">
            <v>5641145</v>
          </cell>
          <cell r="BM226">
            <v>15298130.02</v>
          </cell>
          <cell r="BN226">
            <v>0</v>
          </cell>
          <cell r="BO226">
            <v>0</v>
          </cell>
          <cell r="BP226">
            <v>0</v>
          </cell>
          <cell r="BQ226">
            <v>0</v>
          </cell>
          <cell r="BR226">
            <v>0</v>
          </cell>
          <cell r="BS226">
            <v>0</v>
          </cell>
          <cell r="BT226">
            <v>0</v>
          </cell>
          <cell r="BU226">
            <v>0</v>
          </cell>
          <cell r="BV226">
            <v>0</v>
          </cell>
          <cell r="BW226">
            <v>0</v>
          </cell>
          <cell r="BX226">
            <v>0</v>
          </cell>
          <cell r="BY226">
            <v>0.58690734619152052</v>
          </cell>
          <cell r="BZ226">
            <v>0.29310434318828227</v>
          </cell>
          <cell r="CA226">
            <v>98.699516562531045</v>
          </cell>
          <cell r="CB226">
            <v>230.82680852549038</v>
          </cell>
          <cell r="CC226">
            <v>1496441</v>
          </cell>
          <cell r="CD226">
            <v>-3609048</v>
          </cell>
          <cell r="CE226">
            <v>0.19238972537061449</v>
          </cell>
          <cell r="CF226">
            <v>-6.3920533539579411E-2</v>
          </cell>
          <cell r="CG226">
            <v>0.61690718173975989</v>
          </cell>
          <cell r="CH226">
            <v>-2.0294470939297808E-3</v>
          </cell>
          <cell r="CI226">
            <v>-3.0221594885635641E-3</v>
          </cell>
          <cell r="CJ226">
            <v>0.48915411375002393</v>
          </cell>
          <cell r="CK226">
            <v>12.485450568787522</v>
          </cell>
          <cell r="CL226">
            <v>0.13109597419176611</v>
          </cell>
          <cell r="CM226">
            <v>0.77573692383068182</v>
          </cell>
          <cell r="CN226">
            <v>3.3411585990216688</v>
          </cell>
          <cell r="CO226">
            <v>0.32847783129593233</v>
          </cell>
          <cell r="CP226">
            <v>0</v>
          </cell>
          <cell r="CQ226">
            <v>1.0828223702812105</v>
          </cell>
        </row>
        <row r="227">
          <cell r="A227" t="str">
            <v>33NonFin2021</v>
          </cell>
          <cell r="B227">
            <v>33</v>
          </cell>
          <cell r="C227">
            <v>4</v>
          </cell>
          <cell r="D227" t="str">
            <v>3600</v>
          </cell>
          <cell r="E227" t="str">
            <v>NonFin</v>
          </cell>
          <cell r="F227" t="str">
            <v>RVCP (37)</v>
          </cell>
          <cell r="G227" t="str">
            <v>Regionalni Vodovod Crnogorsko Primorje</v>
          </cell>
          <cell r="H227" t="str">
            <v>Water Utilities</v>
          </cell>
          <cell r="I227" t="str">
            <v>Water Utilities</v>
          </cell>
          <cell r="J227" t="str">
            <v>Vodosnabdijevanje</v>
          </cell>
          <cell r="K227" t="str">
            <v>Services d’eau</v>
          </cell>
          <cell r="L227" t="str">
            <v>Водоснабжение</v>
          </cell>
          <cell r="M227" t="str">
            <v>Water collection, treatment and supply</v>
          </cell>
          <cell r="N227" t="str">
            <v>LLC</v>
          </cell>
          <cell r="O227" t="str">
            <v>Ministry of Ecology, Spatial Planning and Urbanism</v>
          </cell>
          <cell r="P227">
            <v>2021</v>
          </cell>
          <cell r="Q227">
            <v>1</v>
          </cell>
          <cell r="U227">
            <v>402499</v>
          </cell>
          <cell r="V227">
            <v>288882</v>
          </cell>
          <cell r="W227">
            <v>1530983</v>
          </cell>
          <cell r="X227">
            <v>79656</v>
          </cell>
          <cell r="Y227">
            <v>2302020</v>
          </cell>
          <cell r="Z227">
            <v>92050763</v>
          </cell>
          <cell r="AA227">
            <v>2091240</v>
          </cell>
          <cell r="AB227">
            <v>94142003</v>
          </cell>
          <cell r="AC227">
            <v>0</v>
          </cell>
          <cell r="AD227">
            <v>96444023</v>
          </cell>
          <cell r="AE227">
            <v>4191497</v>
          </cell>
          <cell r="AF227">
            <v>221407</v>
          </cell>
          <cell r="AH227">
            <v>918457</v>
          </cell>
          <cell r="AI227">
            <v>5331361</v>
          </cell>
          <cell r="AJ227">
            <v>13888655</v>
          </cell>
          <cell r="AL227">
            <v>11363580</v>
          </cell>
          <cell r="AM227">
            <v>25252235</v>
          </cell>
          <cell r="AN227">
            <v>0</v>
          </cell>
          <cell r="AO227">
            <v>30583596</v>
          </cell>
          <cell r="AP227">
            <v>322922</v>
          </cell>
          <cell r="AQ227">
            <v>65537505</v>
          </cell>
          <cell r="AR227">
            <v>65860427</v>
          </cell>
          <cell r="AS227">
            <v>96444023</v>
          </cell>
          <cell r="AT227">
            <v>3144362</v>
          </cell>
          <cell r="AV227">
            <v>-679584</v>
          </cell>
          <cell r="AW227">
            <v>2464778</v>
          </cell>
          <cell r="AX227">
            <v>3010979</v>
          </cell>
          <cell r="AY227">
            <v>-4044837</v>
          </cell>
          <cell r="AZ227">
            <v>1430920</v>
          </cell>
          <cell r="BA227">
            <v>-870397</v>
          </cell>
          <cell r="BB227">
            <v>47621</v>
          </cell>
          <cell r="BC227">
            <v>-242714</v>
          </cell>
          <cell r="BD227">
            <v>365430</v>
          </cell>
          <cell r="BE227">
            <v>-301332</v>
          </cell>
          <cell r="BF227">
            <v>0</v>
          </cell>
          <cell r="BG227">
            <v>64098</v>
          </cell>
          <cell r="BI227">
            <v>64098</v>
          </cell>
          <cell r="BJ227">
            <v>1996822</v>
          </cell>
          <cell r="BK227">
            <v>3427742</v>
          </cell>
          <cell r="BL227">
            <v>6155341</v>
          </cell>
          <cell r="BY227">
            <v>0.4317884307590501</v>
          </cell>
          <cell r="BZ227">
            <v>0.14462292086392198</v>
          </cell>
          <cell r="CA227">
            <v>33.533648479405358</v>
          </cell>
          <cell r="CB227">
            <v>118.91621197673871</v>
          </cell>
          <cell r="CC227">
            <v>771037</v>
          </cell>
          <cell r="CD227">
            <v>-4560324</v>
          </cell>
          <cell r="CE227">
            <v>0.45507482917043268</v>
          </cell>
          <cell r="CF227">
            <v>2.0385057445675783E-2</v>
          </cell>
          <cell r="CG227">
            <v>0.66555499605136803</v>
          </cell>
          <cell r="CH227">
            <v>6.646135033168411E-4</v>
          </cell>
          <cell r="CI227">
            <v>9.7323997003542046E-4</v>
          </cell>
          <cell r="CJ227">
            <v>0.4643698407846642</v>
          </cell>
          <cell r="CK227">
            <v>8.9223739709698098</v>
          </cell>
          <cell r="CL227">
            <v>0.18958590613618734</v>
          </cell>
          <cell r="CM227">
            <v>1.6439854457218948</v>
          </cell>
          <cell r="CN227">
            <v>3.9381362757454359</v>
          </cell>
          <cell r="CO227">
            <v>0.317112404155932</v>
          </cell>
          <cell r="CP227">
            <v>0</v>
          </cell>
          <cell r="CQ227">
            <v>0.91667366600810585</v>
          </cell>
        </row>
        <row r="228">
          <cell r="A228" t="str">
            <v>33NonFin2022</v>
          </cell>
          <cell r="B228">
            <v>33</v>
          </cell>
          <cell r="C228">
            <v>4</v>
          </cell>
          <cell r="D228" t="str">
            <v>3600</v>
          </cell>
          <cell r="E228" t="str">
            <v>NonFin</v>
          </cell>
          <cell r="F228" t="str">
            <v>RVCP (37)</v>
          </cell>
          <cell r="G228" t="str">
            <v>Regionalni Vodovod Crnogorsko Primorje</v>
          </cell>
          <cell r="H228" t="str">
            <v>Water Utilities</v>
          </cell>
          <cell r="I228" t="str">
            <v>Water Utilities</v>
          </cell>
          <cell r="J228" t="str">
            <v>Vodosnabdijevanje</v>
          </cell>
          <cell r="K228" t="str">
            <v>Services d’eau</v>
          </cell>
          <cell r="L228" t="str">
            <v>Водоснабжение</v>
          </cell>
          <cell r="M228" t="str">
            <v>Water collection, treatment and supply</v>
          </cell>
          <cell r="N228" t="str">
            <v>LLC</v>
          </cell>
          <cell r="O228" t="str">
            <v>Ministry of Ecology, Spatial Planning and Urbanism</v>
          </cell>
          <cell r="P228">
            <v>2022</v>
          </cell>
          <cell r="Q228">
            <v>1</v>
          </cell>
          <cell r="U228">
            <v>1161431</v>
          </cell>
          <cell r="V228">
            <v>265418</v>
          </cell>
          <cell r="W228">
            <v>1540621</v>
          </cell>
          <cell r="X228">
            <v>52179</v>
          </cell>
          <cell r="Y228">
            <v>3019649</v>
          </cell>
          <cell r="Z228">
            <v>90029019</v>
          </cell>
          <cell r="AA228">
            <v>1983527</v>
          </cell>
          <cell r="AB228">
            <v>92012546</v>
          </cell>
          <cell r="AC228">
            <v>0</v>
          </cell>
          <cell r="AD228">
            <v>95032195</v>
          </cell>
          <cell r="AE228">
            <v>2551441</v>
          </cell>
          <cell r="AF228">
            <v>88780</v>
          </cell>
          <cell r="AH228">
            <v>2185186</v>
          </cell>
          <cell r="AI228">
            <v>4825407</v>
          </cell>
          <cell r="AJ228">
            <v>11618513</v>
          </cell>
          <cell r="AL228">
            <v>11728164</v>
          </cell>
          <cell r="AM228">
            <v>23346677</v>
          </cell>
          <cell r="AN228">
            <v>0</v>
          </cell>
          <cell r="AO228">
            <v>28172084</v>
          </cell>
          <cell r="AP228">
            <v>1322606</v>
          </cell>
          <cell r="AQ228">
            <v>65537505</v>
          </cell>
          <cell r="AR228">
            <v>66860111</v>
          </cell>
          <cell r="AS228">
            <v>95032195</v>
          </cell>
          <cell r="AT228">
            <v>3182113</v>
          </cell>
          <cell r="AV228">
            <v>-720054</v>
          </cell>
          <cell r="AW228">
            <v>2462059</v>
          </cell>
          <cell r="AX228">
            <v>4372347</v>
          </cell>
          <cell r="AY228">
            <v>-5064435</v>
          </cell>
          <cell r="AZ228">
            <v>1769971</v>
          </cell>
          <cell r="BA228">
            <v>-847447</v>
          </cell>
          <cell r="BB228">
            <v>179966</v>
          </cell>
          <cell r="BC228">
            <v>0</v>
          </cell>
          <cell r="BD228">
            <v>1102490</v>
          </cell>
          <cell r="BE228">
            <v>-312834</v>
          </cell>
          <cell r="BF228">
            <v>0</v>
          </cell>
          <cell r="BG228">
            <v>789656</v>
          </cell>
          <cell r="BI228">
            <v>789656</v>
          </cell>
          <cell r="BJ228">
            <v>2060654</v>
          </cell>
          <cell r="BK228">
            <v>3830625</v>
          </cell>
          <cell r="BL228">
            <v>7554460</v>
          </cell>
          <cell r="BY228">
            <v>0.62578120353371225</v>
          </cell>
          <cell r="BZ228">
            <v>0.30650844581607312</v>
          </cell>
          <cell r="CA228">
            <v>30.444415393167997</v>
          </cell>
          <cell r="CB228">
            <v>45.00315254133718</v>
          </cell>
          <cell r="CC228">
            <v>1479028</v>
          </cell>
          <cell r="CD228">
            <v>-3346379</v>
          </cell>
          <cell r="CE228">
            <v>0.55622506177499043</v>
          </cell>
          <cell r="CF228">
            <v>0.24815460670315606</v>
          </cell>
          <cell r="CG228">
            <v>0.55011134086347124</v>
          </cell>
          <cell r="CH228">
            <v>8.3093524252491491E-3</v>
          </cell>
          <cell r="CI228">
            <v>1.181056968331985E-2</v>
          </cell>
          <cell r="CJ228">
            <v>0.42135861844441147</v>
          </cell>
          <cell r="CK228">
            <v>7.3544353728177514</v>
          </cell>
          <cell r="CL228">
            <v>0.27033432853769318</v>
          </cell>
          <cell r="CM228">
            <v>2.0885919709433156</v>
          </cell>
          <cell r="CN228">
            <v>4.5201941832350574</v>
          </cell>
          <cell r="CO228">
            <v>0.29644778803646493</v>
          </cell>
          <cell r="CP228">
            <v>0</v>
          </cell>
          <cell r="CQ228">
            <v>0.90170601207763357</v>
          </cell>
        </row>
        <row r="229">
          <cell r="A229" t="str">
            <v>34NonFin2016</v>
          </cell>
          <cell r="B229">
            <v>34</v>
          </cell>
          <cell r="C229">
            <v>2</v>
          </cell>
          <cell r="D229" t="str">
            <v>0520</v>
          </cell>
          <cell r="E229" t="str">
            <v>NonFin</v>
          </cell>
          <cell r="F229" t="str">
            <v>RUPV (38)</v>
          </cell>
          <cell r="G229" t="str">
            <v>Rudnik Uglja</v>
          </cell>
          <cell r="H229" t="str">
            <v>Mining</v>
          </cell>
          <cell r="I229" t="str">
            <v>Mining</v>
          </cell>
          <cell r="J229" t="str">
            <v>Rudarstvo</v>
          </cell>
          <cell r="K229" t="str">
            <v>Secteur minier</v>
          </cell>
          <cell r="L229" t="str">
            <v>Горнодобывающая промышленность</v>
          </cell>
          <cell r="M229" t="str">
            <v>Mining of lignite</v>
          </cell>
          <cell r="N229" t="str">
            <v>JSC</v>
          </cell>
          <cell r="O229" t="str">
            <v>Ministry of Capital Investments</v>
          </cell>
          <cell r="P229">
            <v>2016</v>
          </cell>
          <cell r="S229">
            <v>1</v>
          </cell>
          <cell r="U229">
            <v>336693</v>
          </cell>
          <cell r="V229">
            <v>6789352</v>
          </cell>
          <cell r="W229">
            <v>3523722</v>
          </cell>
          <cell r="X229">
            <v>234584</v>
          </cell>
          <cell r="Y229">
            <v>10884351</v>
          </cell>
          <cell r="Z229">
            <v>51050066</v>
          </cell>
          <cell r="AA229">
            <v>5058855</v>
          </cell>
          <cell r="AB229">
            <v>56108921</v>
          </cell>
          <cell r="AC229">
            <v>0</v>
          </cell>
          <cell r="AD229">
            <v>66993272</v>
          </cell>
          <cell r="AE229">
            <v>4990432</v>
          </cell>
          <cell r="AF229">
            <v>3592092</v>
          </cell>
          <cell r="AH229">
            <v>18792815</v>
          </cell>
          <cell r="AI229">
            <v>27375339</v>
          </cell>
          <cell r="AJ229">
            <v>0</v>
          </cell>
          <cell r="AL229">
            <v>11680798</v>
          </cell>
          <cell r="AM229">
            <v>11680798</v>
          </cell>
          <cell r="AN229">
            <v>0</v>
          </cell>
          <cell r="AO229">
            <v>39056137</v>
          </cell>
          <cell r="AP229">
            <v>-8787124</v>
          </cell>
          <cell r="AQ229">
            <v>36724259</v>
          </cell>
          <cell r="AR229">
            <v>27937135</v>
          </cell>
          <cell r="AS229">
            <v>66993272</v>
          </cell>
          <cell r="AT229">
            <v>38570661</v>
          </cell>
          <cell r="AV229">
            <v>-146211</v>
          </cell>
          <cell r="AW229">
            <v>38424450</v>
          </cell>
          <cell r="AX229">
            <v>157471</v>
          </cell>
          <cell r="AY229">
            <v>-33597620</v>
          </cell>
          <cell r="AZ229">
            <v>4984301</v>
          </cell>
          <cell r="BA229">
            <v>-590486</v>
          </cell>
          <cell r="BB229">
            <v>324</v>
          </cell>
          <cell r="BC229">
            <v>18037</v>
          </cell>
          <cell r="BD229">
            <v>4412176</v>
          </cell>
          <cell r="BE229">
            <v>-696529</v>
          </cell>
          <cell r="BG229">
            <v>3715647</v>
          </cell>
          <cell r="BI229">
            <v>3715647</v>
          </cell>
          <cell r="BJ229">
            <v>6231791</v>
          </cell>
          <cell r="BK229">
            <v>11216092</v>
          </cell>
          <cell r="BL229">
            <v>38728132</v>
          </cell>
          <cell r="BM229">
            <v>0</v>
          </cell>
          <cell r="BN229">
            <v>0</v>
          </cell>
          <cell r="BO229">
            <v>0</v>
          </cell>
          <cell r="BP229">
            <v>0</v>
          </cell>
          <cell r="BQ229">
            <v>0</v>
          </cell>
          <cell r="BR229">
            <v>0</v>
          </cell>
          <cell r="BS229">
            <v>0</v>
          </cell>
          <cell r="BT229">
            <v>0</v>
          </cell>
          <cell r="BU229">
            <v>0</v>
          </cell>
          <cell r="BV229">
            <v>0</v>
          </cell>
          <cell r="BW229">
            <v>0</v>
          </cell>
          <cell r="BX229">
            <v>0</v>
          </cell>
          <cell r="BY229">
            <v>0.3975969393474908</v>
          </cell>
          <cell r="BZ229">
            <v>0.26887809498907028</v>
          </cell>
          <cell r="CA229">
            <v>64.24866506695335</v>
          </cell>
          <cell r="CB229">
            <v>8967.2704516076083</v>
          </cell>
          <cell r="CC229">
            <v>7360629</v>
          </cell>
          <cell r="CD229">
            <v>-20014710</v>
          </cell>
          <cell r="CE229">
            <v>0.12922519009980152</v>
          </cell>
          <cell r="CF229">
            <v>9.6333505925656815E-2</v>
          </cell>
          <cell r="CG229">
            <v>1.1430433313870023</v>
          </cell>
          <cell r="CH229">
            <v>5.5462987387748429E-2</v>
          </cell>
          <cell r="CI229">
            <v>0.13300028796796809</v>
          </cell>
          <cell r="CJ229">
            <v>1.39800079714688</v>
          </cell>
          <cell r="CK229">
            <v>3.4821519830614798</v>
          </cell>
          <cell r="CL229">
            <v>2.2475192528422387</v>
          </cell>
          <cell r="CM229">
            <v>8.441014689594672</v>
          </cell>
          <cell r="CN229">
            <v>18.994678959365675</v>
          </cell>
          <cell r="CO229">
            <v>0.58298596014238568</v>
          </cell>
          <cell r="CP229">
            <v>0</v>
          </cell>
          <cell r="CQ229">
            <v>0.88655556637743338</v>
          </cell>
        </row>
        <row r="230">
          <cell r="A230" t="str">
            <v>34NonFin2017</v>
          </cell>
          <cell r="B230">
            <v>34</v>
          </cell>
          <cell r="C230">
            <v>2</v>
          </cell>
          <cell r="D230" t="str">
            <v>0520</v>
          </cell>
          <cell r="E230" t="str">
            <v>NonFin</v>
          </cell>
          <cell r="F230" t="str">
            <v>RUPV (38)</v>
          </cell>
          <cell r="G230" t="str">
            <v>Rudnik Uglja</v>
          </cell>
          <cell r="H230" t="str">
            <v>Mining</v>
          </cell>
          <cell r="I230" t="str">
            <v>Mining</v>
          </cell>
          <cell r="J230" t="str">
            <v>Rudarstvo</v>
          </cell>
          <cell r="K230" t="str">
            <v>Secteur minier</v>
          </cell>
          <cell r="L230" t="str">
            <v>Горнодобывающая промышленность</v>
          </cell>
          <cell r="M230" t="str">
            <v>Mining of lignite</v>
          </cell>
          <cell r="N230" t="str">
            <v>JSC</v>
          </cell>
          <cell r="O230" t="str">
            <v>Ministry of Capital Investments</v>
          </cell>
          <cell r="P230">
            <v>2017</v>
          </cell>
          <cell r="S230">
            <v>1</v>
          </cell>
          <cell r="U230">
            <v>6127489</v>
          </cell>
          <cell r="V230">
            <v>3893264</v>
          </cell>
          <cell r="W230">
            <v>3476449</v>
          </cell>
          <cell r="X230">
            <v>316658</v>
          </cell>
          <cell r="Y230">
            <v>13813860</v>
          </cell>
          <cell r="Z230">
            <v>49650327</v>
          </cell>
          <cell r="AA230">
            <v>4846857</v>
          </cell>
          <cell r="AB230">
            <v>54497184</v>
          </cell>
          <cell r="AC230">
            <v>0</v>
          </cell>
          <cell r="AD230">
            <v>68311044</v>
          </cell>
          <cell r="AE230">
            <v>3429731</v>
          </cell>
          <cell r="AF230">
            <v>3347368</v>
          </cell>
          <cell r="AH230">
            <v>6154112</v>
          </cell>
          <cell r="AI230">
            <v>12931211</v>
          </cell>
          <cell r="AJ230">
            <v>3333333</v>
          </cell>
          <cell r="AL230">
            <v>17739988</v>
          </cell>
          <cell r="AM230">
            <v>21073321</v>
          </cell>
          <cell r="AN230">
            <v>0</v>
          </cell>
          <cell r="AO230">
            <v>34004532</v>
          </cell>
          <cell r="AP230">
            <v>-2253475</v>
          </cell>
          <cell r="AQ230">
            <v>36559987</v>
          </cell>
          <cell r="AR230">
            <v>34306512</v>
          </cell>
          <cell r="AS230">
            <v>68311044</v>
          </cell>
          <cell r="AT230">
            <v>41220097</v>
          </cell>
          <cell r="AV230">
            <v>-84631</v>
          </cell>
          <cell r="AW230">
            <v>41135466</v>
          </cell>
          <cell r="AX230">
            <v>165936</v>
          </cell>
          <cell r="AY230">
            <v>-34570357</v>
          </cell>
          <cell r="AZ230">
            <v>6731045</v>
          </cell>
          <cell r="BA230">
            <v>-571899</v>
          </cell>
          <cell r="BB230">
            <v>804284</v>
          </cell>
          <cell r="BC230">
            <v>151217</v>
          </cell>
          <cell r="BD230">
            <v>7114647</v>
          </cell>
          <cell r="BE230">
            <v>-761816</v>
          </cell>
          <cell r="BG230">
            <v>6352831</v>
          </cell>
          <cell r="BI230">
            <v>6352831</v>
          </cell>
          <cell r="BJ230">
            <v>5469504</v>
          </cell>
          <cell r="BK230">
            <v>12200549</v>
          </cell>
          <cell r="BL230">
            <v>41386033</v>
          </cell>
          <cell r="BM230">
            <v>0</v>
          </cell>
          <cell r="BN230">
            <v>0</v>
          </cell>
          <cell r="BO230">
            <v>0</v>
          </cell>
          <cell r="BP230">
            <v>0</v>
          </cell>
          <cell r="BQ230">
            <v>0</v>
          </cell>
          <cell r="BR230">
            <v>0</v>
          </cell>
          <cell r="BS230">
            <v>0</v>
          </cell>
          <cell r="BT230">
            <v>0</v>
          </cell>
          <cell r="BU230">
            <v>0</v>
          </cell>
          <cell r="BV230">
            <v>0</v>
          </cell>
          <cell r="BW230">
            <v>0</v>
          </cell>
          <cell r="BX230">
            <v>0</v>
          </cell>
          <cell r="BY230">
            <v>1.0682572575762626</v>
          </cell>
          <cell r="BZ230">
            <v>0.7994155381116278</v>
          </cell>
          <cell r="CA230">
            <v>34.47447879610764</v>
          </cell>
          <cell r="CB230">
            <v>14436.664106533068</v>
          </cell>
          <cell r="CC230">
            <v>10337411</v>
          </cell>
          <cell r="CD230">
            <v>-2593800</v>
          </cell>
          <cell r="CE230">
            <v>0.16329522465704047</v>
          </cell>
          <cell r="CF230">
            <v>0.15411974891762142</v>
          </cell>
          <cell r="CG230">
            <v>1.1894419643140548</v>
          </cell>
          <cell r="CH230">
            <v>9.2998593316770267E-2</v>
          </cell>
          <cell r="CI230">
            <v>0.1851785748431668</v>
          </cell>
          <cell r="CJ230">
            <v>0.99119758954218373</v>
          </cell>
          <cell r="CK230">
            <v>2.7871313004029572</v>
          </cell>
          <cell r="CL230">
            <v>1.8039972710593897</v>
          </cell>
          <cell r="CM230">
            <v>11.769639394368586</v>
          </cell>
          <cell r="CN230">
            <v>21.333398030071745</v>
          </cell>
          <cell r="CO230">
            <v>0.49778966926636342</v>
          </cell>
          <cell r="CP230">
            <v>0</v>
          </cell>
          <cell r="CQ230">
            <v>0.87061185593700174</v>
          </cell>
        </row>
        <row r="231">
          <cell r="A231" t="str">
            <v>34NonFin2018</v>
          </cell>
          <cell r="B231">
            <v>34</v>
          </cell>
          <cell r="C231">
            <v>2</v>
          </cell>
          <cell r="D231" t="str">
            <v>0520</v>
          </cell>
          <cell r="E231" t="str">
            <v>NonFin</v>
          </cell>
          <cell r="F231" t="str">
            <v>RUPV (38)</v>
          </cell>
          <cell r="G231" t="str">
            <v>Rudnik Uglja</v>
          </cell>
          <cell r="H231" t="str">
            <v>Mining</v>
          </cell>
          <cell r="I231" t="str">
            <v>Mining</v>
          </cell>
          <cell r="J231" t="str">
            <v>Rudarstvo</v>
          </cell>
          <cell r="K231" t="str">
            <v>Secteur minier</v>
          </cell>
          <cell r="L231" t="str">
            <v>Горнодобывающая промышленность</v>
          </cell>
          <cell r="M231" t="str">
            <v>Mining of lignite</v>
          </cell>
          <cell r="N231" t="str">
            <v>JSC</v>
          </cell>
          <cell r="O231" t="str">
            <v>Ministry of Capital Investments</v>
          </cell>
          <cell r="P231">
            <v>2018</v>
          </cell>
          <cell r="S231">
            <v>1</v>
          </cell>
          <cell r="U231">
            <v>3164977</v>
          </cell>
          <cell r="V231">
            <v>5110862</v>
          </cell>
          <cell r="W231">
            <v>3279057</v>
          </cell>
          <cell r="X231">
            <v>462833</v>
          </cell>
          <cell r="Y231">
            <v>12017729</v>
          </cell>
          <cell r="Z231">
            <v>58075231</v>
          </cell>
          <cell r="AA231">
            <v>4702551</v>
          </cell>
          <cell r="AB231">
            <v>62777782</v>
          </cell>
          <cell r="AC231">
            <v>0</v>
          </cell>
          <cell r="AD231">
            <v>74795511</v>
          </cell>
          <cell r="AE231">
            <v>2455770</v>
          </cell>
          <cell r="AF231">
            <v>7572932</v>
          </cell>
          <cell r="AH231">
            <v>6109893</v>
          </cell>
          <cell r="AI231">
            <v>16138595</v>
          </cell>
          <cell r="AJ231">
            <v>2561667</v>
          </cell>
          <cell r="AL231">
            <v>15203909</v>
          </cell>
          <cell r="AM231">
            <v>17765576</v>
          </cell>
          <cell r="AN231">
            <v>0</v>
          </cell>
          <cell r="AO231">
            <v>33904171</v>
          </cell>
          <cell r="AP231">
            <v>4932564</v>
          </cell>
          <cell r="AQ231">
            <v>35958776</v>
          </cell>
          <cell r="AR231">
            <v>40891340</v>
          </cell>
          <cell r="AS231">
            <v>74795511</v>
          </cell>
          <cell r="AT231">
            <v>43029916</v>
          </cell>
          <cell r="AV231">
            <v>-118717</v>
          </cell>
          <cell r="AW231">
            <v>42911199</v>
          </cell>
          <cell r="AX231">
            <v>193080</v>
          </cell>
          <cell r="AY231">
            <v>-34443768</v>
          </cell>
          <cell r="AZ231">
            <v>8660511</v>
          </cell>
          <cell r="BA231">
            <v>-637988</v>
          </cell>
          <cell r="BB231">
            <v>6234</v>
          </cell>
          <cell r="BC231">
            <v>-576002</v>
          </cell>
          <cell r="BD231">
            <v>7452755</v>
          </cell>
          <cell r="BE231">
            <v>-867927</v>
          </cell>
          <cell r="BG231">
            <v>6584828</v>
          </cell>
          <cell r="BI231">
            <v>6584828</v>
          </cell>
          <cell r="BJ231">
            <v>4474864</v>
          </cell>
          <cell r="BK231">
            <v>13135375</v>
          </cell>
          <cell r="BL231">
            <v>43222996</v>
          </cell>
          <cell r="BM231">
            <v>0</v>
          </cell>
          <cell r="BN231">
            <v>0</v>
          </cell>
          <cell r="BO231">
            <v>0</v>
          </cell>
          <cell r="BP231">
            <v>0</v>
          </cell>
          <cell r="BQ231">
            <v>0</v>
          </cell>
          <cell r="BR231">
            <v>0</v>
          </cell>
          <cell r="BS231">
            <v>0</v>
          </cell>
          <cell r="BT231">
            <v>0</v>
          </cell>
          <cell r="BU231">
            <v>0</v>
          </cell>
          <cell r="BV231">
            <v>0</v>
          </cell>
          <cell r="BW231">
            <v>0</v>
          </cell>
          <cell r="BX231">
            <v>0</v>
          </cell>
          <cell r="BY231">
            <v>0.74465769789749359</v>
          </cell>
          <cell r="BZ231">
            <v>0.5414766279220713</v>
          </cell>
          <cell r="CA231">
            <v>43.352736965603185</v>
          </cell>
          <cell r="CB231">
            <v>23283.271814483182</v>
          </cell>
          <cell r="CC231">
            <v>8738672</v>
          </cell>
          <cell r="CD231">
            <v>-7399923</v>
          </cell>
          <cell r="CE231">
            <v>0.20126720674983423</v>
          </cell>
          <cell r="CF231">
            <v>0.15302906935723509</v>
          </cell>
          <cell r="CG231">
            <v>1.244989068349686</v>
          </cell>
          <cell r="CH231">
            <v>8.8037743334623386E-2</v>
          </cell>
          <cell r="CI231">
            <v>0.16103233594203564</v>
          </cell>
          <cell r="CJ231">
            <v>0.8291283924664733</v>
          </cell>
          <cell r="CK231">
            <v>2.5811346078813888</v>
          </cell>
          <cell r="CL231">
            <v>2.6179451779862908</v>
          </cell>
          <cell r="CM231">
            <v>13.574723975999548</v>
          </cell>
          <cell r="CN231">
            <v>20.588749318168993</v>
          </cell>
          <cell r="CO231">
            <v>0.45329152173316928</v>
          </cell>
          <cell r="CP231">
            <v>0</v>
          </cell>
          <cell r="CQ231">
            <v>0.81453647960914144</v>
          </cell>
        </row>
        <row r="232">
          <cell r="A232" t="str">
            <v>34NonFin2019</v>
          </cell>
          <cell r="B232">
            <v>34</v>
          </cell>
          <cell r="C232">
            <v>2</v>
          </cell>
          <cell r="D232" t="str">
            <v>0520</v>
          </cell>
          <cell r="E232" t="str">
            <v>NonFin</v>
          </cell>
          <cell r="F232" t="str">
            <v>RUPV (38)</v>
          </cell>
          <cell r="G232" t="str">
            <v>Rudnik Uglja</v>
          </cell>
          <cell r="H232" t="str">
            <v>Mining</v>
          </cell>
          <cell r="I232" t="str">
            <v>Mining</v>
          </cell>
          <cell r="J232" t="str">
            <v>Rudarstvo</v>
          </cell>
          <cell r="K232" t="str">
            <v>Secteur minier</v>
          </cell>
          <cell r="L232" t="str">
            <v>Горнодобывающая промышленность</v>
          </cell>
          <cell r="M232" t="str">
            <v>Mining of lignite</v>
          </cell>
          <cell r="N232" t="str">
            <v>JSC</v>
          </cell>
          <cell r="O232" t="str">
            <v>Ministry of Capital Investments</v>
          </cell>
          <cell r="P232">
            <v>2019</v>
          </cell>
          <cell r="S232">
            <v>1</v>
          </cell>
          <cell r="U232">
            <v>3489181</v>
          </cell>
          <cell r="V232">
            <v>316277</v>
          </cell>
          <cell r="W232">
            <v>3019139</v>
          </cell>
          <cell r="X232">
            <v>7821163</v>
          </cell>
          <cell r="Y232">
            <v>14645760</v>
          </cell>
          <cell r="Z232">
            <v>61179179</v>
          </cell>
          <cell r="AA232">
            <v>4034624</v>
          </cell>
          <cell r="AB232">
            <v>65213803</v>
          </cell>
          <cell r="AC232">
            <v>0</v>
          </cell>
          <cell r="AD232">
            <v>79859563</v>
          </cell>
          <cell r="AE232">
            <v>512998</v>
          </cell>
          <cell r="AF232">
            <v>3360036</v>
          </cell>
          <cell r="AH232">
            <v>9274047</v>
          </cell>
          <cell r="AI232">
            <v>13147081</v>
          </cell>
          <cell r="AJ232">
            <v>2271667</v>
          </cell>
          <cell r="AL232">
            <v>14992087</v>
          </cell>
          <cell r="AM232">
            <v>17263754</v>
          </cell>
          <cell r="AN232">
            <v>0</v>
          </cell>
          <cell r="AO232">
            <v>30410835</v>
          </cell>
          <cell r="AP232">
            <v>13932159</v>
          </cell>
          <cell r="AQ232">
            <v>35516569</v>
          </cell>
          <cell r="AR232">
            <v>49448728</v>
          </cell>
          <cell r="AS232">
            <v>79859563</v>
          </cell>
          <cell r="AT232">
            <v>43470171</v>
          </cell>
          <cell r="AV232">
            <v>-9940920</v>
          </cell>
          <cell r="AW232">
            <v>33529251</v>
          </cell>
          <cell r="AX232">
            <v>4068743</v>
          </cell>
          <cell r="AY232">
            <v>-26625589</v>
          </cell>
          <cell r="AZ232">
            <v>10972405</v>
          </cell>
          <cell r="BB232">
            <v>0</v>
          </cell>
          <cell r="BC232">
            <v>-497025</v>
          </cell>
          <cell r="BD232">
            <v>10475380</v>
          </cell>
          <cell r="BE232">
            <v>-917992</v>
          </cell>
          <cell r="BF232">
            <v>0</v>
          </cell>
          <cell r="BG232">
            <v>9557388</v>
          </cell>
          <cell r="BI232">
            <v>9557388</v>
          </cell>
          <cell r="BJ232">
            <v>11803190</v>
          </cell>
          <cell r="BK232">
            <v>22775595</v>
          </cell>
          <cell r="BL232">
            <v>47538914</v>
          </cell>
          <cell r="BM232">
            <v>0</v>
          </cell>
          <cell r="BN232">
            <v>0</v>
          </cell>
          <cell r="BO232">
            <v>0</v>
          </cell>
          <cell r="BP232">
            <v>0</v>
          </cell>
          <cell r="BQ232">
            <v>0</v>
          </cell>
          <cell r="BR232">
            <v>0</v>
          </cell>
          <cell r="BS232">
            <v>0</v>
          </cell>
          <cell r="BT232">
            <v>0</v>
          </cell>
          <cell r="BU232">
            <v>0</v>
          </cell>
          <cell r="BV232">
            <v>0</v>
          </cell>
          <cell r="BW232">
            <v>0</v>
          </cell>
          <cell r="BX232">
            <v>0</v>
          </cell>
          <cell r="BY232">
            <v>1.1139932887003587</v>
          </cell>
          <cell r="BZ232">
            <v>0.88434999373625223</v>
          </cell>
          <cell r="CA232">
            <v>2.6556395418826395</v>
          </cell>
          <cell r="CB232">
            <v>123.37018505329486</v>
          </cell>
          <cell r="CC232">
            <v>11626621</v>
          </cell>
          <cell r="CD232">
            <v>-1520460</v>
          </cell>
          <cell r="CE232">
            <v>0.25241228059581361</v>
          </cell>
          <cell r="CF232">
            <v>0.21986083284558508</v>
          </cell>
          <cell r="CG232">
            <v>1.1887974047508882</v>
          </cell>
          <cell r="CH232">
            <v>0.11967743925671119</v>
          </cell>
          <cell r="CI232">
            <v>0.19327874318627569</v>
          </cell>
          <cell r="CJ232">
            <v>0.61499731600780505</v>
          </cell>
          <cell r="CK232">
            <v>1.3352377841281424</v>
          </cell>
          <cell r="CL232">
            <v>8.1789353476989159</v>
          </cell>
          <cell r="CM232" t="str">
            <v/>
          </cell>
          <cell r="CN232" t="str">
            <v/>
          </cell>
          <cell r="CO232">
            <v>0.38080392450932898</v>
          </cell>
          <cell r="CP232">
            <v>0</v>
          </cell>
          <cell r="CQ232">
            <v>0.76919108837867012</v>
          </cell>
        </row>
        <row r="233">
          <cell r="A233" t="str">
            <v>34NonFin2020</v>
          </cell>
          <cell r="B233">
            <v>34</v>
          </cell>
          <cell r="C233">
            <v>2</v>
          </cell>
          <cell r="D233" t="str">
            <v>0520</v>
          </cell>
          <cell r="E233" t="str">
            <v>NonFin</v>
          </cell>
          <cell r="F233" t="str">
            <v>RUPV (38)</v>
          </cell>
          <cell r="G233" t="str">
            <v>Rudnik Uglja</v>
          </cell>
          <cell r="H233" t="str">
            <v>Mining</v>
          </cell>
          <cell r="I233" t="str">
            <v>Mining</v>
          </cell>
          <cell r="J233" t="str">
            <v>Rudarstvo</v>
          </cell>
          <cell r="K233" t="str">
            <v>Secteur minier</v>
          </cell>
          <cell r="L233" t="str">
            <v>Горнодобывающая промышленность</v>
          </cell>
          <cell r="M233" t="str">
            <v>Mining of lignite</v>
          </cell>
          <cell r="N233" t="str">
            <v>JSC</v>
          </cell>
          <cell r="O233" t="str">
            <v>Ministry of Capital Investments</v>
          </cell>
          <cell r="P233">
            <v>2020</v>
          </cell>
          <cell r="S233">
            <v>1</v>
          </cell>
          <cell r="U233">
            <v>5838289</v>
          </cell>
          <cell r="V233">
            <v>279193</v>
          </cell>
          <cell r="W233">
            <v>3510312</v>
          </cell>
          <cell r="X233">
            <v>7697276</v>
          </cell>
          <cell r="Y233">
            <v>17325070</v>
          </cell>
          <cell r="Z233">
            <v>64816356</v>
          </cell>
          <cell r="AA233">
            <v>3602448</v>
          </cell>
          <cell r="AB233">
            <v>68418804</v>
          </cell>
          <cell r="AC233">
            <v>0</v>
          </cell>
          <cell r="AD233">
            <v>85743874</v>
          </cell>
          <cell r="AE233">
            <v>549267</v>
          </cell>
          <cell r="AF233">
            <v>3463134</v>
          </cell>
          <cell r="AH233">
            <v>9625833</v>
          </cell>
          <cell r="AI233">
            <v>13638234</v>
          </cell>
          <cell r="AJ233">
            <v>0</v>
          </cell>
          <cell r="AL233">
            <v>11555146</v>
          </cell>
          <cell r="AM233">
            <v>11555146</v>
          </cell>
          <cell r="AN233">
            <v>0</v>
          </cell>
          <cell r="AO233">
            <v>25193380</v>
          </cell>
          <cell r="AP233">
            <v>25077329</v>
          </cell>
          <cell r="AQ233">
            <v>35473165</v>
          </cell>
          <cell r="AR233">
            <v>60550494</v>
          </cell>
          <cell r="AS233">
            <v>85743874</v>
          </cell>
          <cell r="AT233">
            <v>45423676</v>
          </cell>
          <cell r="AV233">
            <v>-9105594</v>
          </cell>
          <cell r="AW233">
            <v>36318082</v>
          </cell>
          <cell r="AX233">
            <v>3547378</v>
          </cell>
          <cell r="AY233">
            <v>-24863498</v>
          </cell>
          <cell r="AZ233">
            <v>15001962</v>
          </cell>
          <cell r="BA233">
            <v>-481223</v>
          </cell>
          <cell r="BB233">
            <v>485</v>
          </cell>
          <cell r="BC233">
            <v>-62649</v>
          </cell>
          <cell r="BD233">
            <v>14458575</v>
          </cell>
          <cell r="BE233">
            <v>-1356809</v>
          </cell>
          <cell r="BF233">
            <v>0</v>
          </cell>
          <cell r="BG233">
            <v>13101766</v>
          </cell>
          <cell r="BI233">
            <v>13101766</v>
          </cell>
          <cell r="BJ233">
            <v>4574479</v>
          </cell>
          <cell r="BK233">
            <v>19576441</v>
          </cell>
          <cell r="BL233">
            <v>48971054</v>
          </cell>
          <cell r="BY233">
            <v>1.2703308947478098</v>
          </cell>
          <cell r="BZ233">
            <v>1.0129433180278327</v>
          </cell>
          <cell r="CA233">
            <v>2.2434433752125211</v>
          </cell>
          <cell r="CB233">
            <v>138.8205876519423</v>
          </cell>
          <cell r="CC233">
            <v>13814758</v>
          </cell>
          <cell r="CD233">
            <v>176524</v>
          </cell>
          <cell r="CE233">
            <v>0.33026745787813389</v>
          </cell>
          <cell r="CF233">
            <v>0.28843473610546183</v>
          </cell>
          <cell r="CG233">
            <v>1.3372060695646502</v>
          </cell>
          <cell r="CH233">
            <v>0.15280119020514515</v>
          </cell>
          <cell r="CI233">
            <v>0.21637752451697587</v>
          </cell>
          <cell r="CJ233">
            <v>0.41607224542214305</v>
          </cell>
          <cell r="CK233">
            <v>1.2869233994064599</v>
          </cell>
          <cell r="CL233">
            <v>35.64102886210167</v>
          </cell>
          <cell r="CM233">
            <v>31.174657071669476</v>
          </cell>
          <cell r="CN233">
            <v>40.680601301267814</v>
          </cell>
          <cell r="CO233">
            <v>0.29382134051932385</v>
          </cell>
          <cell r="CP233">
            <v>0</v>
          </cell>
          <cell r="CQ233">
            <v>0.70349312881850568</v>
          </cell>
        </row>
        <row r="234">
          <cell r="A234" t="str">
            <v>34NonFin2021</v>
          </cell>
          <cell r="B234">
            <v>34</v>
          </cell>
          <cell r="C234">
            <v>2</v>
          </cell>
          <cell r="D234" t="str">
            <v>0520</v>
          </cell>
          <cell r="E234" t="str">
            <v>NonFin</v>
          </cell>
          <cell r="F234" t="str">
            <v>RUPV (38)</v>
          </cell>
          <cell r="G234" t="str">
            <v>Rudnik Uglja</v>
          </cell>
          <cell r="H234" t="str">
            <v>Mining</v>
          </cell>
          <cell r="I234" t="str">
            <v>Mining</v>
          </cell>
          <cell r="J234" t="str">
            <v>Rudarstvo</v>
          </cell>
          <cell r="K234" t="str">
            <v>Secteur minier</v>
          </cell>
          <cell r="L234" t="str">
            <v>Горнодобывающая промышленность</v>
          </cell>
          <cell r="M234" t="str">
            <v>Mining of lignite</v>
          </cell>
          <cell r="N234" t="str">
            <v>JSC</v>
          </cell>
          <cell r="O234" t="str">
            <v>Ministry of Capital Investments</v>
          </cell>
          <cell r="P234">
            <v>2021</v>
          </cell>
          <cell r="S234">
            <v>1</v>
          </cell>
          <cell r="U234">
            <v>3655660</v>
          </cell>
          <cell r="V234">
            <v>182706</v>
          </cell>
          <cell r="W234">
            <v>3917455</v>
          </cell>
          <cell r="X234">
            <v>13426924</v>
          </cell>
          <cell r="Y234">
            <v>21182745</v>
          </cell>
          <cell r="Z234">
            <v>77260981</v>
          </cell>
          <cell r="AA234">
            <v>3020141</v>
          </cell>
          <cell r="AB234">
            <v>80281122</v>
          </cell>
          <cell r="AC234">
            <v>136212</v>
          </cell>
          <cell r="AD234">
            <v>101600079</v>
          </cell>
          <cell r="AE234">
            <v>606496</v>
          </cell>
          <cell r="AF234">
            <v>3117946</v>
          </cell>
          <cell r="AH234">
            <v>20773584</v>
          </cell>
          <cell r="AI234">
            <v>24498026</v>
          </cell>
          <cell r="AJ234">
            <v>0</v>
          </cell>
          <cell r="AL234">
            <v>11991061</v>
          </cell>
          <cell r="AM234">
            <v>11991061</v>
          </cell>
          <cell r="AN234">
            <v>0</v>
          </cell>
          <cell r="AO234">
            <v>36489087</v>
          </cell>
          <cell r="AP234">
            <v>16699157</v>
          </cell>
          <cell r="AQ234">
            <v>48411835</v>
          </cell>
          <cell r="AR234">
            <v>65110992</v>
          </cell>
          <cell r="AS234">
            <v>101600079</v>
          </cell>
          <cell r="AT234">
            <v>43513842</v>
          </cell>
          <cell r="AV234">
            <v>-9927681</v>
          </cell>
          <cell r="AW234">
            <v>33586161</v>
          </cell>
          <cell r="AX234">
            <v>2349316</v>
          </cell>
          <cell r="AY234">
            <v>-27352102</v>
          </cell>
          <cell r="AZ234">
            <v>8583375</v>
          </cell>
          <cell r="BA234">
            <v>-145839</v>
          </cell>
          <cell r="BB234">
            <v>317</v>
          </cell>
          <cell r="BC234">
            <v>-2968157</v>
          </cell>
          <cell r="BD234">
            <v>5469696</v>
          </cell>
          <cell r="BE234">
            <v>-1046638</v>
          </cell>
          <cell r="BF234">
            <v>0</v>
          </cell>
          <cell r="BG234">
            <v>4423058</v>
          </cell>
          <cell r="BI234">
            <v>4423058</v>
          </cell>
          <cell r="BJ234">
            <v>5161057</v>
          </cell>
          <cell r="BK234">
            <v>13744432</v>
          </cell>
          <cell r="BL234">
            <v>45863158</v>
          </cell>
          <cell r="BY234">
            <v>0.86467150455306074</v>
          </cell>
          <cell r="BZ234">
            <v>0.70476249800698232</v>
          </cell>
          <cell r="CA234">
            <v>1.5325626728156985</v>
          </cell>
          <cell r="CB234">
            <v>114.63405099337902</v>
          </cell>
          <cell r="CC234">
            <v>17265290</v>
          </cell>
          <cell r="CD234">
            <v>-7232736</v>
          </cell>
          <cell r="CE234">
            <v>0.19725619723489368</v>
          </cell>
          <cell r="CF234">
            <v>0.10164714942891045</v>
          </cell>
          <cell r="CG234">
            <v>1.1672235860385776</v>
          </cell>
          <cell r="CH234">
            <v>4.3534001582813731E-2</v>
          </cell>
          <cell r="CI234">
            <v>6.7931049184444925E-2</v>
          </cell>
          <cell r="CJ234">
            <v>0.56041362416963325</v>
          </cell>
          <cell r="CK234">
            <v>2.6548268418804066</v>
          </cell>
          <cell r="CL234">
            <v>22.662032395926765</v>
          </cell>
          <cell r="CM234">
            <v>58.855141628782427</v>
          </cell>
          <cell r="CN234">
            <v>94.243871666700954</v>
          </cell>
          <cell r="CO234">
            <v>0.35914427783072883</v>
          </cell>
          <cell r="CP234">
            <v>0</v>
          </cell>
          <cell r="CQ234">
            <v>0.81603493156751217</v>
          </cell>
        </row>
        <row r="235">
          <cell r="A235" t="str">
            <v>34NonFin2022</v>
          </cell>
          <cell r="B235">
            <v>34</v>
          </cell>
          <cell r="C235">
            <v>2</v>
          </cell>
          <cell r="D235" t="str">
            <v>0520</v>
          </cell>
          <cell r="E235" t="str">
            <v>NonFin</v>
          </cell>
          <cell r="F235" t="str">
            <v>RUPV (38)</v>
          </cell>
          <cell r="G235" t="str">
            <v>Rudnik Uglja</v>
          </cell>
          <cell r="H235" t="str">
            <v>Mining</v>
          </cell>
          <cell r="I235" t="str">
            <v>Mining</v>
          </cell>
          <cell r="J235" t="str">
            <v>Rudarstvo</v>
          </cell>
          <cell r="K235" t="str">
            <v>Secteur minier</v>
          </cell>
          <cell r="L235" t="str">
            <v>Горнодобывающая промышленность</v>
          </cell>
          <cell r="M235" t="str">
            <v>Mining of lignite</v>
          </cell>
          <cell r="N235" t="str">
            <v>JSC</v>
          </cell>
          <cell r="O235" t="str">
            <v>Ministry of Capital Investments</v>
          </cell>
          <cell r="P235">
            <v>2022</v>
          </cell>
          <cell r="S235">
            <v>1</v>
          </cell>
          <cell r="U235">
            <v>1216224</v>
          </cell>
          <cell r="V235">
            <v>849422</v>
          </cell>
          <cell r="W235">
            <v>4816165</v>
          </cell>
          <cell r="X235">
            <v>17735423</v>
          </cell>
          <cell r="Y235">
            <v>24617234</v>
          </cell>
          <cell r="Z235">
            <v>97114784</v>
          </cell>
          <cell r="AA235">
            <v>2270323</v>
          </cell>
          <cell r="AB235">
            <v>99385107</v>
          </cell>
          <cell r="AC235">
            <v>0</v>
          </cell>
          <cell r="AD235">
            <v>124002341</v>
          </cell>
          <cell r="AE235">
            <v>596387</v>
          </cell>
          <cell r="AF235">
            <v>8674761</v>
          </cell>
          <cell r="AH235">
            <v>14206830</v>
          </cell>
          <cell r="AI235">
            <v>23477978</v>
          </cell>
          <cell r="AJ235">
            <v>0</v>
          </cell>
          <cell r="AL235">
            <v>23038627</v>
          </cell>
          <cell r="AM235">
            <v>23038627</v>
          </cell>
          <cell r="AN235">
            <v>0</v>
          </cell>
          <cell r="AO235">
            <v>46516605</v>
          </cell>
          <cell r="AP235">
            <v>25965113</v>
          </cell>
          <cell r="AQ235">
            <v>51520623</v>
          </cell>
          <cell r="AR235">
            <v>77485736</v>
          </cell>
          <cell r="AS235">
            <v>124002341</v>
          </cell>
          <cell r="AT235">
            <v>54763604</v>
          </cell>
          <cell r="AV235">
            <v>-14654597</v>
          </cell>
          <cell r="AW235">
            <v>40109007</v>
          </cell>
          <cell r="AX235">
            <v>6232249</v>
          </cell>
          <cell r="AY235">
            <v>-33064059</v>
          </cell>
          <cell r="AZ235">
            <v>13277197</v>
          </cell>
          <cell r="BA235">
            <v>-107823</v>
          </cell>
          <cell r="BB235">
            <v>885</v>
          </cell>
          <cell r="BC235">
            <v>-580545</v>
          </cell>
          <cell r="BD235">
            <v>12589714</v>
          </cell>
          <cell r="BE235">
            <v>-3153849</v>
          </cell>
          <cell r="BF235">
            <v>0</v>
          </cell>
          <cell r="BG235">
            <v>9435865</v>
          </cell>
          <cell r="BI235">
            <v>9435865</v>
          </cell>
          <cell r="BJ235">
            <v>5975882</v>
          </cell>
          <cell r="BK235">
            <v>19253079</v>
          </cell>
          <cell r="BL235">
            <v>60995853</v>
          </cell>
          <cell r="BY235">
            <v>1.0485244512964447</v>
          </cell>
          <cell r="BZ235">
            <v>0.84338902609074773</v>
          </cell>
          <cell r="CA235">
            <v>5.6614066159707095</v>
          </cell>
          <cell r="CB235">
            <v>216.06106022567525</v>
          </cell>
          <cell r="CC235">
            <v>19801069</v>
          </cell>
          <cell r="CD235">
            <v>-3676909</v>
          </cell>
          <cell r="CE235">
            <v>0.2424456396259092</v>
          </cell>
          <cell r="CF235">
            <v>0.1723017535515011</v>
          </cell>
          <cell r="CG235">
            <v>1.1476350884651907</v>
          </cell>
          <cell r="CH235">
            <v>7.6094248898091368E-2</v>
          </cell>
          <cell r="CI235">
            <v>0.12177550975317573</v>
          </cell>
          <cell r="CJ235">
            <v>0.60032474880279896</v>
          </cell>
          <cell r="CK235">
            <v>2.4160605688056442</v>
          </cell>
          <cell r="CL235">
            <v>32.282861631792777</v>
          </cell>
          <cell r="CM235">
            <v>123.13882010331747</v>
          </cell>
          <cell r="CN235">
            <v>178.5618931025848</v>
          </cell>
          <cell r="CO235">
            <v>0.37512682925881213</v>
          </cell>
          <cell r="CP235">
            <v>0</v>
          </cell>
          <cell r="CQ235">
            <v>0.78410845406162288</v>
          </cell>
        </row>
        <row r="236">
          <cell r="A236" t="str">
            <v>35NonFin2018</v>
          </cell>
          <cell r="B236">
            <v>35</v>
          </cell>
          <cell r="C236">
            <v>5</v>
          </cell>
          <cell r="D236" t="str">
            <v>9311</v>
          </cell>
          <cell r="E236" t="str">
            <v>NonFin</v>
          </cell>
          <cell r="F236" t="str">
            <v>SCG (39)</v>
          </cell>
          <cell r="G236" t="str">
            <v>Skijališta Crne Gore</v>
          </cell>
          <cell r="H236" t="str">
            <v>Other activities</v>
          </cell>
          <cell r="I236" t="str">
            <v>Other activities</v>
          </cell>
          <cell r="J236" t="str">
            <v>Ostale djelatnosti</v>
          </cell>
          <cell r="K236" t="str">
            <v>Autres activités</v>
          </cell>
          <cell r="L236" t="str">
            <v>Прочие виды деятельности</v>
          </cell>
          <cell r="M236" t="str">
            <v>Operation of sports facilities</v>
          </cell>
          <cell r="N236" t="str">
            <v>LLC</v>
          </cell>
          <cell r="O236" t="str">
            <v>Ministry of Economic Development</v>
          </cell>
          <cell r="P236">
            <v>2018</v>
          </cell>
          <cell r="Q236">
            <v>1</v>
          </cell>
          <cell r="U236">
            <v>165793</v>
          </cell>
          <cell r="V236">
            <v>0</v>
          </cell>
          <cell r="W236">
            <v>27799</v>
          </cell>
          <cell r="X236">
            <v>22167</v>
          </cell>
          <cell r="Y236">
            <v>215759</v>
          </cell>
          <cell r="Z236">
            <v>38697</v>
          </cell>
          <cell r="AA236">
            <v>5971</v>
          </cell>
          <cell r="AB236">
            <v>44668</v>
          </cell>
          <cell r="AC236">
            <v>0</v>
          </cell>
          <cell r="AD236">
            <v>260427</v>
          </cell>
          <cell r="AE236">
            <v>0</v>
          </cell>
          <cell r="AF236">
            <v>12733</v>
          </cell>
          <cell r="AH236">
            <v>185188</v>
          </cell>
          <cell r="AI236">
            <v>197921</v>
          </cell>
          <cell r="AJ236">
            <v>0</v>
          </cell>
          <cell r="AL236">
            <v>0</v>
          </cell>
          <cell r="AM236">
            <v>0</v>
          </cell>
          <cell r="AN236">
            <v>0</v>
          </cell>
          <cell r="AO236">
            <v>197921</v>
          </cell>
          <cell r="AP236">
            <v>-47494</v>
          </cell>
          <cell r="AQ236">
            <v>110000</v>
          </cell>
          <cell r="AR236">
            <v>62506</v>
          </cell>
          <cell r="AS236">
            <v>260427</v>
          </cell>
          <cell r="AT236">
            <v>494</v>
          </cell>
          <cell r="AV236">
            <v>-123</v>
          </cell>
          <cell r="AW236">
            <v>371</v>
          </cell>
          <cell r="AX236">
            <v>65682</v>
          </cell>
          <cell r="AY236">
            <v>-113344</v>
          </cell>
          <cell r="AZ236">
            <v>-47291</v>
          </cell>
          <cell r="BA236">
            <v>0</v>
          </cell>
          <cell r="BB236">
            <v>0</v>
          </cell>
          <cell r="BC236">
            <v>483</v>
          </cell>
          <cell r="BD236">
            <v>-46808</v>
          </cell>
          <cell r="BE236">
            <v>0</v>
          </cell>
          <cell r="BG236">
            <v>-46808</v>
          </cell>
          <cell r="BI236">
            <v>-46808</v>
          </cell>
          <cell r="BJ236">
            <v>99</v>
          </cell>
          <cell r="BK236">
            <v>-47192</v>
          </cell>
          <cell r="BL236">
            <v>66176</v>
          </cell>
          <cell r="BM236">
            <v>0</v>
          </cell>
          <cell r="BN236">
            <v>0</v>
          </cell>
          <cell r="BO236">
            <v>0</v>
          </cell>
          <cell r="BP236">
            <v>0</v>
          </cell>
          <cell r="BQ236">
            <v>0</v>
          </cell>
          <cell r="BR236">
            <v>0</v>
          </cell>
          <cell r="BS236">
            <v>0</v>
          </cell>
          <cell r="BT236">
            <v>0</v>
          </cell>
          <cell r="BU236">
            <v>0</v>
          </cell>
          <cell r="BV236">
            <v>140800</v>
          </cell>
          <cell r="BW236">
            <v>0</v>
          </cell>
          <cell r="BX236">
            <v>110000</v>
          </cell>
          <cell r="BY236">
            <v>1.0901268688011883</v>
          </cell>
          <cell r="BZ236">
            <v>0.94967183876395123</v>
          </cell>
          <cell r="CA236">
            <v>0</v>
          </cell>
          <cell r="CB236">
            <v>37784.918699186994</v>
          </cell>
          <cell r="CC236">
            <v>187960</v>
          </cell>
          <cell r="CD236">
            <v>-9961</v>
          </cell>
          <cell r="CE236">
            <v>-95.730769230769226</v>
          </cell>
          <cell r="CF236">
            <v>-94.753036437246962</v>
          </cell>
          <cell r="CG236">
            <v>4.3536887376946602E-3</v>
          </cell>
          <cell r="CH236">
            <v>-0.17973558809186452</v>
          </cell>
          <cell r="CI236">
            <v>-0.74885610981345796</v>
          </cell>
          <cell r="CJ236">
            <v>3.1664320225258376</v>
          </cell>
          <cell r="CK236">
            <v>-4.1939523648075943</v>
          </cell>
          <cell r="CL236" t="str">
            <v/>
          </cell>
          <cell r="CM236" t="str">
            <v/>
          </cell>
          <cell r="CN236" t="str">
            <v/>
          </cell>
          <cell r="CO236">
            <v>0.75998648373632538</v>
          </cell>
          <cell r="CP236">
            <v>0</v>
          </cell>
          <cell r="CQ236">
            <v>1.7146246373307543</v>
          </cell>
        </row>
        <row r="237">
          <cell r="A237" t="str">
            <v>35NonFin2019</v>
          </cell>
          <cell r="B237">
            <v>35</v>
          </cell>
          <cell r="C237">
            <v>5</v>
          </cell>
          <cell r="D237" t="str">
            <v>9311</v>
          </cell>
          <cell r="E237" t="str">
            <v>NonFin</v>
          </cell>
          <cell r="F237" t="str">
            <v>SCG (39)</v>
          </cell>
          <cell r="G237" t="str">
            <v>Skijališta Crne Gore</v>
          </cell>
          <cell r="H237" t="str">
            <v>Other activities</v>
          </cell>
          <cell r="I237" t="str">
            <v>Other activities</v>
          </cell>
          <cell r="J237" t="str">
            <v>Ostale djelatnosti</v>
          </cell>
          <cell r="K237" t="str">
            <v>Autres activités</v>
          </cell>
          <cell r="L237" t="str">
            <v>Прочие виды деятельности</v>
          </cell>
          <cell r="M237" t="str">
            <v>Operation of sports facilities</v>
          </cell>
          <cell r="N237" t="str">
            <v>LLC</v>
          </cell>
          <cell r="O237" t="str">
            <v>Ministry of Economic Development</v>
          </cell>
          <cell r="P237">
            <v>2019</v>
          </cell>
          <cell r="Q237">
            <v>1</v>
          </cell>
          <cell r="U237">
            <v>26032</v>
          </cell>
          <cell r="V237">
            <v>80311</v>
          </cell>
          <cell r="W237">
            <v>36551</v>
          </cell>
          <cell r="X237">
            <v>60584</v>
          </cell>
          <cell r="Y237">
            <v>203478</v>
          </cell>
          <cell r="Z237">
            <v>130854</v>
          </cell>
          <cell r="AA237">
            <v>9700</v>
          </cell>
          <cell r="AB237">
            <v>140554</v>
          </cell>
          <cell r="AC237">
            <v>0</v>
          </cell>
          <cell r="AD237">
            <v>344032</v>
          </cell>
          <cell r="AE237">
            <v>0</v>
          </cell>
          <cell r="AF237">
            <v>125397</v>
          </cell>
          <cell r="AH237">
            <v>130547</v>
          </cell>
          <cell r="AI237">
            <v>255944</v>
          </cell>
          <cell r="AJ237">
            <v>0</v>
          </cell>
          <cell r="AL237">
            <v>137623</v>
          </cell>
          <cell r="AM237">
            <v>137623</v>
          </cell>
          <cell r="AN237">
            <v>0</v>
          </cell>
          <cell r="AO237">
            <v>393567</v>
          </cell>
          <cell r="AP237">
            <v>-159535</v>
          </cell>
          <cell r="AQ237">
            <v>110000</v>
          </cell>
          <cell r="AR237">
            <v>-49535</v>
          </cell>
          <cell r="AS237">
            <v>344032</v>
          </cell>
          <cell r="AT237">
            <v>173279</v>
          </cell>
          <cell r="AV237">
            <v>-158298</v>
          </cell>
          <cell r="AW237">
            <v>14981</v>
          </cell>
          <cell r="AX237">
            <v>739660</v>
          </cell>
          <cell r="AY237">
            <v>-866680</v>
          </cell>
          <cell r="AZ237">
            <v>-112039</v>
          </cell>
          <cell r="BB237">
            <v>0</v>
          </cell>
          <cell r="BC237">
            <v>0</v>
          </cell>
          <cell r="BD237">
            <v>-112039</v>
          </cell>
          <cell r="BE237">
            <v>0</v>
          </cell>
          <cell r="BF237">
            <v>0</v>
          </cell>
          <cell r="BG237">
            <v>-112039</v>
          </cell>
          <cell r="BI237">
            <v>-112039</v>
          </cell>
          <cell r="BJ237">
            <v>253931</v>
          </cell>
          <cell r="BK237">
            <v>141892</v>
          </cell>
          <cell r="BL237">
            <v>912939</v>
          </cell>
          <cell r="BM237">
            <v>0</v>
          </cell>
          <cell r="BN237">
            <v>0</v>
          </cell>
          <cell r="BO237">
            <v>0</v>
          </cell>
          <cell r="BP237">
            <v>0</v>
          </cell>
          <cell r="BQ237">
            <v>0</v>
          </cell>
          <cell r="BR237">
            <v>0</v>
          </cell>
          <cell r="BS237">
            <v>0</v>
          </cell>
          <cell r="BT237">
            <v>0</v>
          </cell>
          <cell r="BU237">
            <v>0</v>
          </cell>
          <cell r="BV237">
            <v>650000</v>
          </cell>
          <cell r="BW237">
            <v>0</v>
          </cell>
          <cell r="BX237">
            <v>0</v>
          </cell>
          <cell r="BY237">
            <v>0.79500984590379142</v>
          </cell>
          <cell r="BZ237">
            <v>0.65220126277623225</v>
          </cell>
          <cell r="CA237">
            <v>169.16946081175445</v>
          </cell>
          <cell r="CB237">
            <v>289.13760755031649</v>
          </cell>
          <cell r="CC237">
            <v>166927</v>
          </cell>
          <cell r="CD237">
            <v>-89017</v>
          </cell>
          <cell r="CE237">
            <v>-0.64658152459328599</v>
          </cell>
          <cell r="CF237">
            <v>-0.64658152459328599</v>
          </cell>
          <cell r="CG237">
            <v>0.16905631145253849</v>
          </cell>
          <cell r="CH237">
            <v>-0.32566447307227236</v>
          </cell>
          <cell r="CI237" t="str">
            <v>NMF</v>
          </cell>
          <cell r="CJ237" t="str">
            <v>NMF</v>
          </cell>
          <cell r="CK237">
            <v>2.773708172412821</v>
          </cell>
          <cell r="CL237" t="str">
            <v/>
          </cell>
          <cell r="CM237" t="str">
            <v/>
          </cell>
          <cell r="CN237" t="str">
            <v/>
          </cell>
          <cell r="CO237">
            <v>1.143983699190773</v>
          </cell>
          <cell r="CP237">
            <v>0</v>
          </cell>
          <cell r="CQ237">
            <v>1.1227234240184722</v>
          </cell>
        </row>
        <row r="238">
          <cell r="A238" t="str">
            <v>35NonFin2020</v>
          </cell>
          <cell r="B238">
            <v>35</v>
          </cell>
          <cell r="C238">
            <v>5</v>
          </cell>
          <cell r="D238" t="str">
            <v>9311</v>
          </cell>
          <cell r="E238" t="str">
            <v>NonFin</v>
          </cell>
          <cell r="F238" t="str">
            <v>SCG (39)</v>
          </cell>
          <cell r="G238" t="str">
            <v>Skijališta Crne Gore</v>
          </cell>
          <cell r="H238" t="str">
            <v>Other activities</v>
          </cell>
          <cell r="I238" t="str">
            <v>Other activities</v>
          </cell>
          <cell r="J238" t="str">
            <v>Ostale djelatnosti</v>
          </cell>
          <cell r="K238" t="str">
            <v>Autres activités</v>
          </cell>
          <cell r="L238" t="str">
            <v>Прочие виды деятельности</v>
          </cell>
          <cell r="M238" t="str">
            <v>Operation of sports facilities</v>
          </cell>
          <cell r="N238" t="str">
            <v>LLC</v>
          </cell>
          <cell r="O238" t="str">
            <v>Ministry of Economic Development</v>
          </cell>
          <cell r="P238">
            <v>2020</v>
          </cell>
          <cell r="Q238">
            <v>1</v>
          </cell>
          <cell r="U238">
            <v>136610</v>
          </cell>
          <cell r="V238">
            <v>13066</v>
          </cell>
          <cell r="W238">
            <v>54591</v>
          </cell>
          <cell r="X238">
            <v>77990</v>
          </cell>
          <cell r="Y238">
            <v>282257</v>
          </cell>
          <cell r="Z238">
            <v>187342</v>
          </cell>
          <cell r="AA238">
            <v>9283</v>
          </cell>
          <cell r="AB238">
            <v>196625</v>
          </cell>
          <cell r="AC238">
            <v>0</v>
          </cell>
          <cell r="AD238">
            <v>478882</v>
          </cell>
          <cell r="AE238">
            <v>0</v>
          </cell>
          <cell r="AF238">
            <v>18862</v>
          </cell>
          <cell r="AH238">
            <v>82928</v>
          </cell>
          <cell r="AI238">
            <v>101790</v>
          </cell>
          <cell r="AJ238">
            <v>0</v>
          </cell>
          <cell r="AL238">
            <v>146941</v>
          </cell>
          <cell r="AM238">
            <v>146941</v>
          </cell>
          <cell r="AN238">
            <v>0</v>
          </cell>
          <cell r="AO238">
            <v>248731</v>
          </cell>
          <cell r="AP238">
            <v>120151</v>
          </cell>
          <cell r="AQ238">
            <v>110000</v>
          </cell>
          <cell r="AR238">
            <v>230151</v>
          </cell>
          <cell r="AS238">
            <v>478882</v>
          </cell>
          <cell r="AT238">
            <v>278870</v>
          </cell>
          <cell r="AV238">
            <v>-121227</v>
          </cell>
          <cell r="AW238">
            <v>157643</v>
          </cell>
          <cell r="AX238">
            <v>1146628</v>
          </cell>
          <cell r="AY238">
            <v>-1005757</v>
          </cell>
          <cell r="AZ238">
            <v>298514</v>
          </cell>
          <cell r="BA238">
            <v>-250</v>
          </cell>
          <cell r="BB238">
            <v>0</v>
          </cell>
          <cell r="BC238">
            <v>0</v>
          </cell>
          <cell r="BD238">
            <v>298264</v>
          </cell>
          <cell r="BE238">
            <v>-18578</v>
          </cell>
          <cell r="BF238">
            <v>0</v>
          </cell>
          <cell r="BG238">
            <v>279686</v>
          </cell>
          <cell r="BI238">
            <v>279686</v>
          </cell>
          <cell r="BJ238">
            <v>39849</v>
          </cell>
          <cell r="BK238">
            <v>338363</v>
          </cell>
          <cell r="BL238">
            <v>1425498</v>
          </cell>
          <cell r="BM238">
            <v>0</v>
          </cell>
          <cell r="BN238">
            <v>0</v>
          </cell>
          <cell r="BO238">
            <v>0</v>
          </cell>
          <cell r="BP238">
            <v>0</v>
          </cell>
          <cell r="BQ238">
            <v>0</v>
          </cell>
          <cell r="BR238">
            <v>0</v>
          </cell>
          <cell r="BS238">
            <v>0</v>
          </cell>
          <cell r="BT238">
            <v>0</v>
          </cell>
          <cell r="BU238">
            <v>0</v>
          </cell>
          <cell r="BV238">
            <v>1135000</v>
          </cell>
          <cell r="BW238">
            <v>0</v>
          </cell>
          <cell r="BX238">
            <v>0</v>
          </cell>
          <cell r="BY238">
            <v>2.7729344729344731</v>
          </cell>
          <cell r="BZ238">
            <v>2.2366244228313192</v>
          </cell>
          <cell r="CA238">
            <v>17.101480976799227</v>
          </cell>
          <cell r="CB238">
            <v>56.791226376962229</v>
          </cell>
          <cell r="CC238">
            <v>227666</v>
          </cell>
          <cell r="CD238">
            <v>125876</v>
          </cell>
          <cell r="CE238">
            <v>1.0704414243195755</v>
          </cell>
          <cell r="CF238">
            <v>1.0029260945960483</v>
          </cell>
          <cell r="CG238">
            <v>0.2474480560504852</v>
          </cell>
          <cell r="CH238">
            <v>0.58403949198341132</v>
          </cell>
          <cell r="CI238">
            <v>1.2152282631837359</v>
          </cell>
          <cell r="CJ238">
            <v>1.0807296079530395</v>
          </cell>
          <cell r="CK238">
            <v>0.73510106010408938</v>
          </cell>
          <cell r="CL238" t="str">
            <v/>
          </cell>
          <cell r="CM238">
            <v>1194.056</v>
          </cell>
          <cell r="CN238">
            <v>1353.452</v>
          </cell>
          <cell r="CO238">
            <v>0.51939935098834367</v>
          </cell>
          <cell r="CP238">
            <v>0</v>
          </cell>
          <cell r="CQ238">
            <v>0.79076505193272806</v>
          </cell>
        </row>
        <row r="239">
          <cell r="A239" t="str">
            <v>35NonFin2021</v>
          </cell>
          <cell r="B239">
            <v>35</v>
          </cell>
          <cell r="C239">
            <v>5</v>
          </cell>
          <cell r="D239" t="str">
            <v>9311</v>
          </cell>
          <cell r="E239" t="str">
            <v>NonFin</v>
          </cell>
          <cell r="F239" t="str">
            <v>SCG (39)</v>
          </cell>
          <cell r="G239" t="str">
            <v>Skijališta Crne Gore</v>
          </cell>
          <cell r="H239" t="str">
            <v>Other activities</v>
          </cell>
          <cell r="I239" t="str">
            <v>Other activities</v>
          </cell>
          <cell r="J239" t="str">
            <v>Ostale djelatnosti</v>
          </cell>
          <cell r="K239" t="str">
            <v>Autres activités</v>
          </cell>
          <cell r="L239" t="str">
            <v>Прочие виды деятельности</v>
          </cell>
          <cell r="M239" t="str">
            <v>Operation of sports facilities</v>
          </cell>
          <cell r="N239" t="str">
            <v>LLC</v>
          </cell>
          <cell r="O239" t="str">
            <v>Ministry of Economic Development</v>
          </cell>
          <cell r="P239">
            <v>2021</v>
          </cell>
          <cell r="Q239">
            <v>1</v>
          </cell>
          <cell r="U239">
            <v>812153</v>
          </cell>
          <cell r="V239">
            <v>64322</v>
          </cell>
          <cell r="W239">
            <v>37889</v>
          </cell>
          <cell r="X239">
            <v>123554</v>
          </cell>
          <cell r="Y239">
            <v>1037918</v>
          </cell>
          <cell r="Z239">
            <v>350693</v>
          </cell>
          <cell r="AA239">
            <v>5828</v>
          </cell>
          <cell r="AB239">
            <v>356521</v>
          </cell>
          <cell r="AC239">
            <v>0</v>
          </cell>
          <cell r="AD239">
            <v>1394439</v>
          </cell>
          <cell r="AE239">
            <v>0</v>
          </cell>
          <cell r="AF239">
            <v>47209</v>
          </cell>
          <cell r="AH239">
            <v>65370</v>
          </cell>
          <cell r="AI239">
            <v>112579</v>
          </cell>
          <cell r="AJ239">
            <v>0</v>
          </cell>
          <cell r="AL239">
            <v>1067504</v>
          </cell>
          <cell r="AM239">
            <v>1067504</v>
          </cell>
          <cell r="AN239">
            <v>0</v>
          </cell>
          <cell r="AO239">
            <v>1180083</v>
          </cell>
          <cell r="AP239">
            <v>104356</v>
          </cell>
          <cell r="AQ239">
            <v>110000</v>
          </cell>
          <cell r="AR239">
            <v>214356</v>
          </cell>
          <cell r="AS239">
            <v>1394439</v>
          </cell>
          <cell r="AT239">
            <v>721357</v>
          </cell>
          <cell r="AV239">
            <v>-222103</v>
          </cell>
          <cell r="AW239">
            <v>499254</v>
          </cell>
          <cell r="AX239">
            <v>648764</v>
          </cell>
          <cell r="AY239">
            <v>-1163758</v>
          </cell>
          <cell r="AZ239">
            <v>-15740</v>
          </cell>
          <cell r="BA239">
            <v>-86</v>
          </cell>
          <cell r="BB239">
            <v>29</v>
          </cell>
          <cell r="BC239">
            <v>0</v>
          </cell>
          <cell r="BD239">
            <v>-15797</v>
          </cell>
          <cell r="BE239">
            <v>0</v>
          </cell>
          <cell r="BF239">
            <v>0</v>
          </cell>
          <cell r="BG239">
            <v>-15797</v>
          </cell>
          <cell r="BI239">
            <v>-15797</v>
          </cell>
          <cell r="BJ239">
            <v>48162</v>
          </cell>
          <cell r="BK239">
            <v>32422</v>
          </cell>
          <cell r="BL239">
            <v>1370121</v>
          </cell>
          <cell r="BY239">
            <v>9.2194636655148834</v>
          </cell>
          <cell r="BZ239">
            <v>8.8829088906456803</v>
          </cell>
          <cell r="CA239">
            <v>32.546339745784678</v>
          </cell>
          <cell r="CB239">
            <v>77.582405460529571</v>
          </cell>
          <cell r="CC239">
            <v>1000029</v>
          </cell>
          <cell r="CD239">
            <v>887450</v>
          </cell>
          <cell r="CE239">
            <v>-2.1819986497670363E-2</v>
          </cell>
          <cell r="CF239">
            <v>-2.189900423784617E-2</v>
          </cell>
          <cell r="CG239">
            <v>0.52051179735918685</v>
          </cell>
          <cell r="CH239">
            <v>-1.132857012748496E-2</v>
          </cell>
          <cell r="CI239">
            <v>-7.3695161320420241E-2</v>
          </cell>
          <cell r="CJ239">
            <v>5.5052482785646308</v>
          </cell>
          <cell r="CK239">
            <v>36.397600394793656</v>
          </cell>
          <cell r="CL239" t="str">
            <v/>
          </cell>
          <cell r="CM239">
            <v>-183.02325581395348</v>
          </cell>
          <cell r="CN239">
            <v>377</v>
          </cell>
          <cell r="CO239">
            <v>0.84627796554743517</v>
          </cell>
          <cell r="CP239">
            <v>0</v>
          </cell>
          <cell r="CQ239">
            <v>1.0115719706507673</v>
          </cell>
        </row>
        <row r="240">
          <cell r="A240" t="str">
            <v>35NonFin2022</v>
          </cell>
          <cell r="B240">
            <v>35</v>
          </cell>
          <cell r="C240">
            <v>5</v>
          </cell>
          <cell r="D240" t="str">
            <v>9311</v>
          </cell>
          <cell r="E240" t="str">
            <v>NonFin</v>
          </cell>
          <cell r="F240" t="str">
            <v>SCG (39)</v>
          </cell>
          <cell r="G240" t="str">
            <v>Skijališta Crne Gore</v>
          </cell>
          <cell r="H240" t="str">
            <v>Other activities</v>
          </cell>
          <cell r="I240" t="str">
            <v>Other activities</v>
          </cell>
          <cell r="J240" t="str">
            <v>Ostale djelatnosti</v>
          </cell>
          <cell r="K240" t="str">
            <v>Autres activités</v>
          </cell>
          <cell r="L240" t="str">
            <v>Прочие виды деятельности</v>
          </cell>
          <cell r="M240" t="str">
            <v>Operation of sports facilities</v>
          </cell>
          <cell r="N240" t="str">
            <v>LLC</v>
          </cell>
          <cell r="O240" t="str">
            <v>Ministry of Economic Development</v>
          </cell>
          <cell r="P240">
            <v>2022</v>
          </cell>
          <cell r="Q240">
            <v>1</v>
          </cell>
          <cell r="U240">
            <v>300214</v>
          </cell>
          <cell r="V240">
            <v>51941</v>
          </cell>
          <cell r="W240">
            <v>69874</v>
          </cell>
          <cell r="X240">
            <v>78931</v>
          </cell>
          <cell r="Y240">
            <v>500960</v>
          </cell>
          <cell r="Z240">
            <v>473544</v>
          </cell>
          <cell r="AA240">
            <v>2737</v>
          </cell>
          <cell r="AB240">
            <v>476281</v>
          </cell>
          <cell r="AC240">
            <v>0</v>
          </cell>
          <cell r="AD240">
            <v>977241</v>
          </cell>
          <cell r="AE240">
            <v>0</v>
          </cell>
          <cell r="AF240">
            <v>128636</v>
          </cell>
          <cell r="AH240">
            <v>115822</v>
          </cell>
          <cell r="AI240">
            <v>244458</v>
          </cell>
          <cell r="AJ240">
            <v>0</v>
          </cell>
          <cell r="AL240">
            <v>710913</v>
          </cell>
          <cell r="AM240">
            <v>710913</v>
          </cell>
          <cell r="AN240">
            <v>0</v>
          </cell>
          <cell r="AO240">
            <v>955371</v>
          </cell>
          <cell r="AP240">
            <v>-88130</v>
          </cell>
          <cell r="AQ240">
            <v>110000</v>
          </cell>
          <cell r="AR240">
            <v>21870</v>
          </cell>
          <cell r="AS240">
            <v>977241</v>
          </cell>
          <cell r="AT240">
            <v>1066973</v>
          </cell>
          <cell r="AV240">
            <v>-323802</v>
          </cell>
          <cell r="AW240">
            <v>743171</v>
          </cell>
          <cell r="AX240">
            <v>507497</v>
          </cell>
          <cell r="AY240">
            <v>-1459878</v>
          </cell>
          <cell r="AZ240">
            <v>-209210</v>
          </cell>
          <cell r="BA240">
            <v>-4</v>
          </cell>
          <cell r="BB240">
            <v>0</v>
          </cell>
          <cell r="BC240">
            <v>-14893</v>
          </cell>
          <cell r="BD240">
            <v>-224107</v>
          </cell>
          <cell r="BE240">
            <v>0</v>
          </cell>
          <cell r="BF240">
            <v>0</v>
          </cell>
          <cell r="BG240">
            <v>-224107</v>
          </cell>
          <cell r="BI240">
            <v>-224107</v>
          </cell>
          <cell r="BJ240">
            <v>74600</v>
          </cell>
          <cell r="BK240">
            <v>-134610</v>
          </cell>
          <cell r="BL240">
            <v>1574470</v>
          </cell>
          <cell r="BY240">
            <v>2.0492681769465513</v>
          </cell>
          <cell r="BZ240">
            <v>1.7634358458303676</v>
          </cell>
          <cell r="CA240">
            <v>17.768458058451337</v>
          </cell>
          <cell r="CB240">
            <v>145.00262506099406</v>
          </cell>
          <cell r="CC240">
            <v>431086</v>
          </cell>
          <cell r="CD240">
            <v>186628</v>
          </cell>
          <cell r="CE240">
            <v>-0.19607806383104351</v>
          </cell>
          <cell r="CF240">
            <v>-0.21003999163990092</v>
          </cell>
          <cell r="CG240">
            <v>0.59818633387154652</v>
          </cell>
          <cell r="CH240">
            <v>-0.22932623580058553</v>
          </cell>
          <cell r="CI240">
            <v>-10.247233653406493</v>
          </cell>
          <cell r="CJ240">
            <v>43.684087791495202</v>
          </cell>
          <cell r="CK240">
            <v>-7.0973256073100064</v>
          </cell>
          <cell r="CL240" t="str">
            <v/>
          </cell>
          <cell r="CM240">
            <v>-52302.5</v>
          </cell>
          <cell r="CN240">
            <v>-33652.5</v>
          </cell>
          <cell r="CO240">
            <v>0.97762066880124754</v>
          </cell>
          <cell r="CP240">
            <v>0</v>
          </cell>
          <cell r="CQ240">
            <v>1.1328790005525669</v>
          </cell>
        </row>
        <row r="241">
          <cell r="A241" t="str">
            <v>36NonFin2019</v>
          </cell>
          <cell r="B241">
            <v>36</v>
          </cell>
          <cell r="C241">
            <v>5</v>
          </cell>
          <cell r="D241" t="str">
            <v>5510</v>
          </cell>
          <cell r="E241" t="str">
            <v>NonFin</v>
          </cell>
          <cell r="F241" t="str">
            <v>SSHO (40)</v>
          </cell>
          <cell r="G241" t="str">
            <v>Sveti Stefan Hoteli</v>
          </cell>
          <cell r="H241" t="str">
            <v>Other activities</v>
          </cell>
          <cell r="I241" t="str">
            <v>Other activities</v>
          </cell>
          <cell r="J241" t="str">
            <v>Ostale djelatnosti</v>
          </cell>
          <cell r="K241" t="str">
            <v>Autres activités</v>
          </cell>
          <cell r="L241" t="str">
            <v>Прочие виды деятельности</v>
          </cell>
          <cell r="M241" t="str">
            <v>Hotels and similar accommodation</v>
          </cell>
          <cell r="N241" t="str">
            <v>JSC</v>
          </cell>
          <cell r="O241" t="str">
            <v>Ministry of Economic Development</v>
          </cell>
          <cell r="P241">
            <v>2019</v>
          </cell>
          <cell r="Q241">
            <v>0.58733400000000002</v>
          </cell>
          <cell r="S241">
            <v>0.41266599999999998</v>
          </cell>
          <cell r="U241">
            <v>164403</v>
          </cell>
          <cell r="V241">
            <v>115689</v>
          </cell>
          <cell r="W241">
            <v>321</v>
          </cell>
          <cell r="X241">
            <v>570</v>
          </cell>
          <cell r="Y241">
            <v>280983</v>
          </cell>
          <cell r="Z241">
            <v>60788315</v>
          </cell>
          <cell r="AA241">
            <v>0</v>
          </cell>
          <cell r="AB241">
            <v>60788315</v>
          </cell>
          <cell r="AC241">
            <v>0</v>
          </cell>
          <cell r="AD241">
            <v>61069298</v>
          </cell>
          <cell r="AE241">
            <v>0</v>
          </cell>
          <cell r="AF241">
            <v>399</v>
          </cell>
          <cell r="AH241">
            <v>25191</v>
          </cell>
          <cell r="AI241">
            <v>25590</v>
          </cell>
          <cell r="AJ241">
            <v>0</v>
          </cell>
          <cell r="AL241">
            <v>0</v>
          </cell>
          <cell r="AM241">
            <v>0</v>
          </cell>
          <cell r="AN241">
            <v>0</v>
          </cell>
          <cell r="AO241">
            <v>25590</v>
          </cell>
          <cell r="AP241">
            <v>254708</v>
          </cell>
          <cell r="AQ241">
            <v>60789000</v>
          </cell>
          <cell r="AR241">
            <v>61043708</v>
          </cell>
          <cell r="AS241">
            <v>61069298</v>
          </cell>
          <cell r="AT241">
            <v>339950</v>
          </cell>
          <cell r="AV241">
            <v>-1087</v>
          </cell>
          <cell r="AW241">
            <v>338863</v>
          </cell>
          <cell r="AX241">
            <v>2696</v>
          </cell>
          <cell r="AY241">
            <v>-61150</v>
          </cell>
          <cell r="AZ241">
            <v>280409</v>
          </cell>
          <cell r="BB241">
            <v>0</v>
          </cell>
          <cell r="BC241">
            <v>-510</v>
          </cell>
          <cell r="BD241">
            <v>279899</v>
          </cell>
          <cell r="BE241">
            <v>-25191</v>
          </cell>
          <cell r="BF241">
            <v>0</v>
          </cell>
          <cell r="BG241">
            <v>254708</v>
          </cell>
          <cell r="BI241">
            <v>254708</v>
          </cell>
          <cell r="BJ241">
            <v>15514</v>
          </cell>
          <cell r="BK241">
            <v>295923</v>
          </cell>
          <cell r="BL241">
            <v>342646</v>
          </cell>
          <cell r="BY241">
            <v>10.980187573270809</v>
          </cell>
          <cell r="BZ241">
            <v>10.967643610785464</v>
          </cell>
          <cell r="CA241">
            <v>124.21381085453743</v>
          </cell>
          <cell r="CB241">
            <v>133.97884084636615</v>
          </cell>
          <cell r="CC241">
            <v>280662</v>
          </cell>
          <cell r="CD241">
            <v>255072</v>
          </cell>
          <cell r="CE241">
            <v>0.82485365494925722</v>
          </cell>
          <cell r="CF241">
            <v>0.74925136049419028</v>
          </cell>
          <cell r="CG241">
            <v>5.46218487394958</v>
          </cell>
          <cell r="CH241">
            <v>4.1708028148612413E-3</v>
          </cell>
          <cell r="CI241">
            <v>4.1725512480336223E-3</v>
          </cell>
          <cell r="CJ241">
            <v>4.1920782400702131E-4</v>
          </cell>
          <cell r="CK241">
            <v>8.6475197940004661E-2</v>
          </cell>
          <cell r="CL241" t="str">
            <v/>
          </cell>
          <cell r="CM241" t="str">
            <v/>
          </cell>
          <cell r="CN241" t="str">
            <v/>
          </cell>
          <cell r="CO241">
            <v>4.1903216244601336E-4</v>
          </cell>
          <cell r="CP241">
            <v>0</v>
          </cell>
          <cell r="CQ241">
            <v>0.18163644110831587</v>
          </cell>
        </row>
        <row r="242">
          <cell r="A242" t="str">
            <v>36NonFin2020</v>
          </cell>
          <cell r="B242">
            <v>36</v>
          </cell>
          <cell r="C242">
            <v>5</v>
          </cell>
          <cell r="D242" t="str">
            <v>5510</v>
          </cell>
          <cell r="E242" t="str">
            <v>NonFin</v>
          </cell>
          <cell r="F242" t="str">
            <v>SSHO (40)</v>
          </cell>
          <cell r="G242" t="str">
            <v>Sveti Stefan Hoteli</v>
          </cell>
          <cell r="H242" t="str">
            <v>Other activities</v>
          </cell>
          <cell r="I242" t="str">
            <v>Other activities</v>
          </cell>
          <cell r="J242" t="str">
            <v>Ostale djelatnosti</v>
          </cell>
          <cell r="K242" t="str">
            <v>Autres activités</v>
          </cell>
          <cell r="L242" t="str">
            <v>Прочие виды деятельности</v>
          </cell>
          <cell r="M242" t="str">
            <v>Hotels and similar accommodation</v>
          </cell>
          <cell r="N242" t="str">
            <v>JSC</v>
          </cell>
          <cell r="O242" t="str">
            <v>Ministry of Economic Development</v>
          </cell>
          <cell r="P242">
            <v>2020</v>
          </cell>
          <cell r="Q242">
            <v>0.58733400000000002</v>
          </cell>
          <cell r="S242">
            <v>0.41266599999999998</v>
          </cell>
          <cell r="U242">
            <v>700361</v>
          </cell>
          <cell r="V242">
            <v>115689</v>
          </cell>
          <cell r="W242">
            <v>223</v>
          </cell>
          <cell r="X242">
            <v>949</v>
          </cell>
          <cell r="Y242">
            <v>817222</v>
          </cell>
          <cell r="Z242">
            <v>60783815</v>
          </cell>
          <cell r="AA242">
            <v>0</v>
          </cell>
          <cell r="AB242">
            <v>60783815</v>
          </cell>
          <cell r="AC242">
            <v>0</v>
          </cell>
          <cell r="AD242">
            <v>61601037</v>
          </cell>
          <cell r="AE242">
            <v>0</v>
          </cell>
          <cell r="AF242">
            <v>419</v>
          </cell>
          <cell r="AH242">
            <v>49918</v>
          </cell>
          <cell r="AI242">
            <v>50337</v>
          </cell>
          <cell r="AJ242">
            <v>0</v>
          </cell>
          <cell r="AL242">
            <v>0</v>
          </cell>
          <cell r="AM242">
            <v>0</v>
          </cell>
          <cell r="AN242">
            <v>0</v>
          </cell>
          <cell r="AO242">
            <v>50337</v>
          </cell>
          <cell r="AP242">
            <v>761700</v>
          </cell>
          <cell r="AQ242">
            <v>60789000</v>
          </cell>
          <cell r="AR242">
            <v>61550700</v>
          </cell>
          <cell r="AS242">
            <v>61601037</v>
          </cell>
          <cell r="AT242">
            <v>977955</v>
          </cell>
          <cell r="AV242">
            <v>-2917</v>
          </cell>
          <cell r="AW242">
            <v>975038</v>
          </cell>
          <cell r="AX242">
            <v>1825</v>
          </cell>
          <cell r="AY242">
            <v>-419652</v>
          </cell>
          <cell r="AZ242">
            <v>557211</v>
          </cell>
          <cell r="BA242">
            <v>0</v>
          </cell>
          <cell r="BB242">
            <v>0</v>
          </cell>
          <cell r="BC242">
            <v>0</v>
          </cell>
          <cell r="BD242">
            <v>557211</v>
          </cell>
          <cell r="BE242">
            <v>-50219</v>
          </cell>
          <cell r="BF242">
            <v>0</v>
          </cell>
          <cell r="BG242">
            <v>506992</v>
          </cell>
          <cell r="BI242">
            <v>506992</v>
          </cell>
          <cell r="BJ242">
            <v>0</v>
          </cell>
          <cell r="BK242">
            <v>557211</v>
          </cell>
          <cell r="BL242">
            <v>979780</v>
          </cell>
          <cell r="BY242">
            <v>16.235015992212489</v>
          </cell>
          <cell r="BZ242">
            <v>16.23058585136182</v>
          </cell>
          <cell r="CA242">
            <v>43.178351764651751</v>
          </cell>
          <cell r="CB242">
            <v>52.428865272540278</v>
          </cell>
          <cell r="CC242">
            <v>816999</v>
          </cell>
          <cell r="CD242">
            <v>766662</v>
          </cell>
          <cell r="CE242">
            <v>0.56977161525837083</v>
          </cell>
          <cell r="CF242">
            <v>0.51842058172410799</v>
          </cell>
          <cell r="CG242">
            <v>2.3143084324690171</v>
          </cell>
          <cell r="CH242">
            <v>8.2302510589229196E-3</v>
          </cell>
          <cell r="CI242">
            <v>8.2369818702305586E-3</v>
          </cell>
          <cell r="CJ242">
            <v>8.1781360731884444E-4</v>
          </cell>
          <cell r="CK242">
            <v>9.033741257800007E-2</v>
          </cell>
          <cell r="CL242" t="str">
            <v/>
          </cell>
          <cell r="CM242" t="str">
            <v/>
          </cell>
          <cell r="CN242" t="str">
            <v/>
          </cell>
          <cell r="CO242">
            <v>8.1714533474493297E-4</v>
          </cell>
          <cell r="CP242">
            <v>0</v>
          </cell>
          <cell r="CQ242">
            <v>0.43128967727449019</v>
          </cell>
        </row>
        <row r="243">
          <cell r="A243" t="str">
            <v>36NonFin2021</v>
          </cell>
          <cell r="B243">
            <v>36</v>
          </cell>
          <cell r="C243">
            <v>5</v>
          </cell>
          <cell r="D243" t="str">
            <v>5510</v>
          </cell>
          <cell r="E243" t="str">
            <v>NonFin</v>
          </cell>
          <cell r="F243" t="str">
            <v>SSHO (40)</v>
          </cell>
          <cell r="G243" t="str">
            <v>Sveti Stefan Hoteli</v>
          </cell>
          <cell r="H243" t="str">
            <v>Other activities</v>
          </cell>
          <cell r="I243" t="str">
            <v>Other activities</v>
          </cell>
          <cell r="J243" t="str">
            <v>Ostale djelatnosti</v>
          </cell>
          <cell r="K243" t="str">
            <v>Autres activités</v>
          </cell>
          <cell r="L243" t="str">
            <v>Прочие виды деятельности</v>
          </cell>
          <cell r="M243" t="str">
            <v>Hotels and similar accommodation</v>
          </cell>
          <cell r="N243" t="str">
            <v>JSC</v>
          </cell>
          <cell r="O243" t="str">
            <v>Ministry of Economic Development</v>
          </cell>
          <cell r="P243">
            <v>2021</v>
          </cell>
          <cell r="Q243">
            <v>0.58733400000000002</v>
          </cell>
          <cell r="S243">
            <v>0.41266599999999998</v>
          </cell>
          <cell r="U243">
            <v>652385</v>
          </cell>
          <cell r="V243">
            <v>115689</v>
          </cell>
          <cell r="W243">
            <v>149</v>
          </cell>
          <cell r="X243">
            <v>1449</v>
          </cell>
          <cell r="Y243">
            <v>769672</v>
          </cell>
          <cell r="Z243">
            <v>60779721</v>
          </cell>
          <cell r="AA243">
            <v>0</v>
          </cell>
          <cell r="AB243">
            <v>60779721</v>
          </cell>
          <cell r="AC243">
            <v>0</v>
          </cell>
          <cell r="AD243">
            <v>61549393</v>
          </cell>
          <cell r="AE243">
            <v>0</v>
          </cell>
          <cell r="AF243">
            <v>869</v>
          </cell>
          <cell r="AH243">
            <v>47019</v>
          </cell>
          <cell r="AI243">
            <v>47888</v>
          </cell>
          <cell r="AJ243">
            <v>0</v>
          </cell>
          <cell r="AL243">
            <v>0</v>
          </cell>
          <cell r="AM243">
            <v>0</v>
          </cell>
          <cell r="AN243">
            <v>0</v>
          </cell>
          <cell r="AO243">
            <v>47888</v>
          </cell>
          <cell r="AP243">
            <v>712505</v>
          </cell>
          <cell r="AQ243">
            <v>60789000</v>
          </cell>
          <cell r="AR243">
            <v>61501505</v>
          </cell>
          <cell r="AS243">
            <v>61549393</v>
          </cell>
          <cell r="AT243">
            <v>977355</v>
          </cell>
          <cell r="AV243">
            <v>-3532</v>
          </cell>
          <cell r="AW243">
            <v>973823</v>
          </cell>
          <cell r="AX243">
            <v>3018</v>
          </cell>
          <cell r="AY243">
            <v>-473588</v>
          </cell>
          <cell r="AZ243">
            <v>503253</v>
          </cell>
          <cell r="BA243">
            <v>0</v>
          </cell>
          <cell r="BB243">
            <v>0</v>
          </cell>
          <cell r="BC243">
            <v>0</v>
          </cell>
          <cell r="BD243">
            <v>503253</v>
          </cell>
          <cell r="BE243">
            <v>-45456</v>
          </cell>
          <cell r="BF243">
            <v>0</v>
          </cell>
          <cell r="BG243">
            <v>457797</v>
          </cell>
          <cell r="BI243">
            <v>457797</v>
          </cell>
          <cell r="BJ243">
            <v>4613</v>
          </cell>
          <cell r="BK243">
            <v>507866</v>
          </cell>
          <cell r="BL243">
            <v>980373</v>
          </cell>
          <cell r="BY243">
            <v>16.072335449381892</v>
          </cell>
          <cell r="BZ243">
            <v>16.069224022719681</v>
          </cell>
          <cell r="CA243">
            <v>43.204859032797707</v>
          </cell>
          <cell r="CB243">
            <v>89.803227633069085</v>
          </cell>
          <cell r="CC243">
            <v>769523</v>
          </cell>
          <cell r="CD243">
            <v>721635</v>
          </cell>
          <cell r="CE243">
            <v>0.5149132096321194</v>
          </cell>
          <cell r="CF243">
            <v>0.46840400877879584</v>
          </cell>
          <cell r="CG243">
            <v>2.0484469315895373</v>
          </cell>
          <cell r="CH243">
            <v>7.4378800128865608E-3</v>
          </cell>
          <cell r="CI243">
            <v>7.4436715003966163E-3</v>
          </cell>
          <cell r="CJ243">
            <v>7.7864761195681306E-4</v>
          </cell>
          <cell r="CK243">
            <v>9.4292588990009182E-2</v>
          </cell>
          <cell r="CL243" t="str">
            <v/>
          </cell>
          <cell r="CM243" t="str">
            <v/>
          </cell>
          <cell r="CN243" t="str">
            <v/>
          </cell>
          <cell r="CO243">
            <v>7.7804179157380156E-4</v>
          </cell>
          <cell r="CP243">
            <v>0</v>
          </cell>
          <cell r="CQ243">
            <v>0.48667190956911299</v>
          </cell>
        </row>
        <row r="244">
          <cell r="A244" t="str">
            <v>36NonFin2022</v>
          </cell>
          <cell r="B244">
            <v>36</v>
          </cell>
          <cell r="C244">
            <v>5</v>
          </cell>
          <cell r="D244" t="str">
            <v>5510</v>
          </cell>
          <cell r="E244" t="str">
            <v>NonFin</v>
          </cell>
          <cell r="F244" t="str">
            <v>SSHO (40)</v>
          </cell>
          <cell r="G244" t="str">
            <v>Sveti Stefan Hoteli</v>
          </cell>
          <cell r="H244" t="str">
            <v>Other activities</v>
          </cell>
          <cell r="I244" t="str">
            <v>Other activities</v>
          </cell>
          <cell r="J244" t="str">
            <v>Ostale djelatnosti</v>
          </cell>
          <cell r="K244" t="str">
            <v>Autres activités</v>
          </cell>
          <cell r="L244" t="str">
            <v>Прочие виды деятельности</v>
          </cell>
          <cell r="M244" t="str">
            <v>Hotels and similar accommodation</v>
          </cell>
          <cell r="N244" t="str">
            <v>JSC</v>
          </cell>
          <cell r="O244" t="str">
            <v>Ministry of Economic Development</v>
          </cell>
          <cell r="P244">
            <v>2022</v>
          </cell>
          <cell r="Q244">
            <v>0.58733400000000002</v>
          </cell>
          <cell r="S244">
            <v>0.41266599999999998</v>
          </cell>
          <cell r="U244">
            <v>689589</v>
          </cell>
          <cell r="V244">
            <v>810873</v>
          </cell>
          <cell r="W244">
            <v>754</v>
          </cell>
          <cell r="X244">
            <v>2648</v>
          </cell>
          <cell r="Y244">
            <v>1503864</v>
          </cell>
          <cell r="Z244">
            <v>61127714</v>
          </cell>
          <cell r="AA244">
            <v>0</v>
          </cell>
          <cell r="AB244">
            <v>61127714</v>
          </cell>
          <cell r="AC244">
            <v>0</v>
          </cell>
          <cell r="AD244">
            <v>62631578</v>
          </cell>
          <cell r="AE244">
            <v>0</v>
          </cell>
          <cell r="AF244">
            <v>389</v>
          </cell>
          <cell r="AH244">
            <v>51637</v>
          </cell>
          <cell r="AI244">
            <v>52026</v>
          </cell>
          <cell r="AJ244">
            <v>0</v>
          </cell>
          <cell r="AL244">
            <v>0</v>
          </cell>
          <cell r="AM244">
            <v>0</v>
          </cell>
          <cell r="AN244">
            <v>0</v>
          </cell>
          <cell r="AO244">
            <v>52026</v>
          </cell>
          <cell r="AP244">
            <v>1790552</v>
          </cell>
          <cell r="AQ244">
            <v>60789000</v>
          </cell>
          <cell r="AR244">
            <v>62579552</v>
          </cell>
          <cell r="AS244">
            <v>62631578</v>
          </cell>
          <cell r="AT244">
            <v>1285517</v>
          </cell>
          <cell r="AV244">
            <v>-2289</v>
          </cell>
          <cell r="AW244">
            <v>1283228</v>
          </cell>
          <cell r="AX244">
            <v>0</v>
          </cell>
          <cell r="AY244">
            <v>-861562</v>
          </cell>
          <cell r="AZ244">
            <v>421666</v>
          </cell>
          <cell r="BA244">
            <v>-10693</v>
          </cell>
          <cell r="BB244">
            <v>6000</v>
          </cell>
          <cell r="BC244">
            <v>36693</v>
          </cell>
          <cell r="BD244">
            <v>453666</v>
          </cell>
          <cell r="BE244">
            <v>-51440</v>
          </cell>
          <cell r="BF244">
            <v>0</v>
          </cell>
          <cell r="BG244">
            <v>402226</v>
          </cell>
          <cell r="BI244">
            <v>402226</v>
          </cell>
          <cell r="BJ244">
            <v>3879</v>
          </cell>
          <cell r="BK244">
            <v>425545</v>
          </cell>
          <cell r="BL244">
            <v>1285517</v>
          </cell>
          <cell r="BY244">
            <v>28.906008534194441</v>
          </cell>
          <cell r="BZ244">
            <v>28.891515780571254</v>
          </cell>
          <cell r="CA244">
            <v>230.23316299978919</v>
          </cell>
          <cell r="CB244">
            <v>62.029270423765837</v>
          </cell>
          <cell r="CC244">
            <v>1503110</v>
          </cell>
          <cell r="CD244">
            <v>1451084</v>
          </cell>
          <cell r="CE244">
            <v>0.32801277618265645</v>
          </cell>
          <cell r="CF244">
            <v>0.31289045574659846</v>
          </cell>
          <cell r="CG244">
            <v>1.4881235305625622</v>
          </cell>
          <cell r="CH244">
            <v>6.4220958954602737E-3</v>
          </cell>
          <cell r="CI244">
            <v>6.4274349551112159E-3</v>
          </cell>
          <cell r="CJ244">
            <v>8.3135782116177499E-4</v>
          </cell>
          <cell r="CK244">
            <v>0.12225734058677695</v>
          </cell>
          <cell r="CL244" t="str">
            <v/>
          </cell>
          <cell r="CM244">
            <v>39.433835219302345</v>
          </cell>
          <cell r="CN244">
            <v>39.79659590386234</v>
          </cell>
          <cell r="CO244">
            <v>8.3066723945547085E-4</v>
          </cell>
          <cell r="CP244">
            <v>0</v>
          </cell>
          <cell r="CQ244">
            <v>0.68497266080495245</v>
          </cell>
        </row>
        <row r="245">
          <cell r="A245" t="str">
            <v>37NonFin2021</v>
          </cell>
          <cell r="B245">
            <v>37</v>
          </cell>
          <cell r="C245">
            <v>3</v>
          </cell>
          <cell r="D245" t="str">
            <v>5100</v>
          </cell>
          <cell r="E245" t="str">
            <v>NonFin</v>
          </cell>
          <cell r="F245" t="str">
            <v>TM (42)</v>
          </cell>
          <cell r="G245" t="str">
            <v>To Montenegro</v>
          </cell>
          <cell r="H245" t="str">
            <v>Transportation</v>
          </cell>
          <cell r="I245" t="str">
            <v>Transportation</v>
          </cell>
          <cell r="J245" t="str">
            <v>Transport</v>
          </cell>
          <cell r="K245" t="str">
            <v>Transport</v>
          </cell>
          <cell r="L245" t="str">
            <v>Транспорт</v>
          </cell>
          <cell r="M245" t="str">
            <v>Air transport</v>
          </cell>
          <cell r="N245" t="str">
            <v>LLC</v>
          </cell>
          <cell r="O245" t="str">
            <v>Ministry of Capital Investments</v>
          </cell>
          <cell r="P245">
            <v>2021</v>
          </cell>
          <cell r="Q245">
            <v>1</v>
          </cell>
          <cell r="U245">
            <v>4767719</v>
          </cell>
          <cell r="V245">
            <v>22192</v>
          </cell>
          <cell r="W245">
            <v>1212157</v>
          </cell>
          <cell r="X245">
            <v>2147631</v>
          </cell>
          <cell r="Y245">
            <v>8149699</v>
          </cell>
          <cell r="Z245">
            <v>18128937</v>
          </cell>
          <cell r="AA245">
            <v>30800</v>
          </cell>
          <cell r="AB245">
            <v>18159737</v>
          </cell>
          <cell r="AC245">
            <v>0</v>
          </cell>
          <cell r="AD245">
            <v>26309436</v>
          </cell>
          <cell r="AE245">
            <v>0</v>
          </cell>
          <cell r="AF245">
            <v>714947</v>
          </cell>
          <cell r="AH245">
            <v>348054</v>
          </cell>
          <cell r="AI245">
            <v>1063001</v>
          </cell>
          <cell r="AJ245">
            <v>0</v>
          </cell>
          <cell r="AL245">
            <v>204153</v>
          </cell>
          <cell r="AM245">
            <v>204153</v>
          </cell>
          <cell r="AN245">
            <v>0</v>
          </cell>
          <cell r="AO245">
            <v>1267154</v>
          </cell>
          <cell r="AP245">
            <v>-4957718</v>
          </cell>
          <cell r="AQ245">
            <v>30000000</v>
          </cell>
          <cell r="AR245">
            <v>25042282</v>
          </cell>
          <cell r="AS245">
            <v>26309436</v>
          </cell>
          <cell r="AT245">
            <v>9100237</v>
          </cell>
          <cell r="AV245">
            <v>-2373536</v>
          </cell>
          <cell r="AW245">
            <v>6726701</v>
          </cell>
          <cell r="AX245">
            <v>76212</v>
          </cell>
          <cell r="AY245">
            <v>-11763975</v>
          </cell>
          <cell r="AZ245">
            <v>-4961062</v>
          </cell>
          <cell r="BA245">
            <v>-418431</v>
          </cell>
          <cell r="BB245">
            <v>610928</v>
          </cell>
          <cell r="BC245">
            <v>0</v>
          </cell>
          <cell r="BD245">
            <v>-4768565</v>
          </cell>
          <cell r="BE245">
            <v>-189153</v>
          </cell>
          <cell r="BF245">
            <v>0</v>
          </cell>
          <cell r="BG245">
            <v>-4957718</v>
          </cell>
          <cell r="BI245">
            <v>-4957718</v>
          </cell>
          <cell r="BJ245">
            <v>754773</v>
          </cell>
          <cell r="BK245">
            <v>-4206289</v>
          </cell>
          <cell r="BL245">
            <v>9176449</v>
          </cell>
          <cell r="BX245">
            <v>30000000</v>
          </cell>
          <cell r="BY245">
            <v>7.6666898714112213</v>
          </cell>
          <cell r="BZ245">
            <v>6.5263739168636716</v>
          </cell>
          <cell r="CA245">
            <v>0.89009549971061197</v>
          </cell>
          <cell r="CB245">
            <v>109.94383695886643</v>
          </cell>
          <cell r="CC245">
            <v>6937542</v>
          </cell>
          <cell r="CD245">
            <v>5874541</v>
          </cell>
          <cell r="CE245">
            <v>-0.54515745029497586</v>
          </cell>
          <cell r="CF245">
            <v>-0.54478998733769246</v>
          </cell>
          <cell r="CG245">
            <v>0.64369442400433852</v>
          </cell>
          <cell r="CH245">
            <v>-0.18843877915132806</v>
          </cell>
          <cell r="CI245">
            <v>-0.19797389071810628</v>
          </cell>
          <cell r="CJ245">
            <v>5.0600580250633707E-2</v>
          </cell>
          <cell r="CK245">
            <v>-0.30125224396136357</v>
          </cell>
          <cell r="CL245" t="str">
            <v/>
          </cell>
          <cell r="CM245">
            <v>-11.856344295714228</v>
          </cell>
          <cell r="CN245">
            <v>-10.052527178913609</v>
          </cell>
          <cell r="CO245">
            <v>4.8163480205352938E-2</v>
          </cell>
          <cell r="CP245">
            <v>0</v>
          </cell>
          <cell r="CQ245">
            <v>1.6528038242243814</v>
          </cell>
        </row>
        <row r="246">
          <cell r="A246" t="str">
            <v>37NonFin2022</v>
          </cell>
          <cell r="B246">
            <v>37</v>
          </cell>
          <cell r="C246">
            <v>3</v>
          </cell>
          <cell r="D246" t="str">
            <v>5100</v>
          </cell>
          <cell r="E246" t="str">
            <v>NonFin</v>
          </cell>
          <cell r="F246" t="str">
            <v>TM (42)</v>
          </cell>
          <cell r="G246" t="str">
            <v>To Montenegro</v>
          </cell>
          <cell r="H246" t="str">
            <v>Transportation</v>
          </cell>
          <cell r="I246" t="str">
            <v>Transportation</v>
          </cell>
          <cell r="J246" t="str">
            <v>Transport</v>
          </cell>
          <cell r="K246" t="str">
            <v>Transport</v>
          </cell>
          <cell r="L246" t="str">
            <v>Транспорт</v>
          </cell>
          <cell r="M246" t="str">
            <v>Air transport</v>
          </cell>
          <cell r="N246" t="str">
            <v>LLC</v>
          </cell>
          <cell r="O246" t="str">
            <v>Ministry of Capital Investments</v>
          </cell>
          <cell r="P246">
            <v>2022</v>
          </cell>
          <cell r="Q246">
            <v>1</v>
          </cell>
          <cell r="U246">
            <v>3046308</v>
          </cell>
          <cell r="V246">
            <v>1938059</v>
          </cell>
          <cell r="W246">
            <v>2286697</v>
          </cell>
          <cell r="X246">
            <v>3537022</v>
          </cell>
          <cell r="Y246">
            <v>10808086</v>
          </cell>
          <cell r="Z246">
            <v>16117932</v>
          </cell>
          <cell r="AA246">
            <v>27355</v>
          </cell>
          <cell r="AB246">
            <v>16145287</v>
          </cell>
          <cell r="AC246">
            <v>0</v>
          </cell>
          <cell r="AD246">
            <v>26953373</v>
          </cell>
          <cell r="AE246">
            <v>0</v>
          </cell>
          <cell r="AF246">
            <v>828731</v>
          </cell>
          <cell r="AH246">
            <v>2968211</v>
          </cell>
          <cell r="AI246">
            <v>3796942</v>
          </cell>
          <cell r="AJ246">
            <v>0</v>
          </cell>
          <cell r="AL246">
            <v>573741</v>
          </cell>
          <cell r="AM246">
            <v>573741</v>
          </cell>
          <cell r="AN246">
            <v>0</v>
          </cell>
          <cell r="AO246">
            <v>4370683</v>
          </cell>
          <cell r="AP246">
            <v>-7417310</v>
          </cell>
          <cell r="AQ246">
            <v>30000000</v>
          </cell>
          <cell r="AR246">
            <v>22582690</v>
          </cell>
          <cell r="AS246">
            <v>26953373</v>
          </cell>
          <cell r="AT246">
            <v>42403997</v>
          </cell>
          <cell r="AV246">
            <v>-13938016</v>
          </cell>
          <cell r="AW246">
            <v>28465981</v>
          </cell>
          <cell r="AX246">
            <v>502091</v>
          </cell>
          <cell r="AY246">
            <v>-31231869</v>
          </cell>
          <cell r="AZ246">
            <v>-2263797</v>
          </cell>
          <cell r="BA246">
            <v>-97966</v>
          </cell>
          <cell r="BB246">
            <v>21649</v>
          </cell>
          <cell r="BC246">
            <v>110</v>
          </cell>
          <cell r="BD246">
            <v>-2340004</v>
          </cell>
          <cell r="BE246">
            <v>-119588</v>
          </cell>
          <cell r="BF246">
            <v>0</v>
          </cell>
          <cell r="BG246">
            <v>-2459592</v>
          </cell>
          <cell r="BI246">
            <v>-2459592</v>
          </cell>
          <cell r="BJ246">
            <v>2178025</v>
          </cell>
          <cell r="BK246">
            <v>-85772</v>
          </cell>
          <cell r="BL246">
            <v>42906088</v>
          </cell>
          <cell r="BY246">
            <v>2.8465238605172267</v>
          </cell>
          <cell r="BZ246">
            <v>2.2442768417321095</v>
          </cell>
          <cell r="CA246">
            <v>16.682190006758088</v>
          </cell>
          <cell r="CB246">
            <v>21.702286394275916</v>
          </cell>
          <cell r="CC246">
            <v>8521389</v>
          </cell>
          <cell r="CD246">
            <v>4724447</v>
          </cell>
          <cell r="CE246">
            <v>-5.3386406003188801E-2</v>
          </cell>
          <cell r="CF246">
            <v>-5.8003777332594375E-2</v>
          </cell>
          <cell r="CG246">
            <v>0.93876699044064427</v>
          </cell>
          <cell r="CH246">
            <v>-9.1253588187274373E-2</v>
          </cell>
          <cell r="CI246">
            <v>-0.10891492554695655</v>
          </cell>
          <cell r="CJ246">
            <v>0.1935412920249979</v>
          </cell>
          <cell r="CK246">
            <v>-50.956990626311615</v>
          </cell>
          <cell r="CL246" t="str">
            <v/>
          </cell>
          <cell r="CM246">
            <v>-23.107986444276587</v>
          </cell>
          <cell r="CN246">
            <v>-0.87552824449298738</v>
          </cell>
          <cell r="CO246">
            <v>0.16215718158910947</v>
          </cell>
          <cell r="CP246">
            <v>0</v>
          </cell>
          <cell r="CQ246">
            <v>1.0555495061679825</v>
          </cell>
        </row>
        <row r="247">
          <cell r="A247" t="str">
            <v>38NonFin2020</v>
          </cell>
          <cell r="B247">
            <v>38</v>
          </cell>
          <cell r="C247">
            <v>6</v>
          </cell>
          <cell r="D247" t="str">
            <v>4311</v>
          </cell>
          <cell r="E247" t="str">
            <v>NonFin</v>
          </cell>
          <cell r="F247" t="str">
            <v>ZP (43)</v>
          </cell>
          <cell r="G247" t="str">
            <v>Zaštita Prostora Crne Gore</v>
          </cell>
          <cell r="H247" t="str">
            <v>Other Industries</v>
          </cell>
          <cell r="I247" t="str">
            <v>Other Industries</v>
          </cell>
          <cell r="J247" t="str">
            <v>Ostale industrije</v>
          </cell>
          <cell r="K247" t="str">
            <v>Autres industries</v>
          </cell>
          <cell r="L247" t="str">
            <v>Прочие отрасли</v>
          </cell>
          <cell r="M247" t="str">
            <v>Demolition</v>
          </cell>
          <cell r="N247" t="str">
            <v>LLC</v>
          </cell>
          <cell r="O247" t="str">
            <v>Ministry of Ecology, Spatial Planning and Urbanism</v>
          </cell>
          <cell r="P247">
            <v>2020</v>
          </cell>
          <cell r="Q247">
            <v>1</v>
          </cell>
          <cell r="U247">
            <v>1257982</v>
          </cell>
          <cell r="V247">
            <v>0</v>
          </cell>
          <cell r="W247">
            <v>0</v>
          </cell>
          <cell r="X247">
            <v>7672</v>
          </cell>
          <cell r="Y247">
            <v>1265654</v>
          </cell>
          <cell r="Z247">
            <v>25808</v>
          </cell>
          <cell r="AA247">
            <v>1632</v>
          </cell>
          <cell r="AB247">
            <v>27440</v>
          </cell>
          <cell r="AC247">
            <v>0</v>
          </cell>
          <cell r="AD247">
            <v>1293094</v>
          </cell>
          <cell r="AE247">
            <v>0</v>
          </cell>
          <cell r="AF247">
            <v>0</v>
          </cell>
          <cell r="AH247">
            <v>0</v>
          </cell>
          <cell r="AI247">
            <v>0</v>
          </cell>
          <cell r="AJ247">
            <v>0</v>
          </cell>
          <cell r="AL247">
            <v>1283580</v>
          </cell>
          <cell r="AM247">
            <v>1283580</v>
          </cell>
          <cell r="AN247">
            <v>0</v>
          </cell>
          <cell r="AO247">
            <v>1283580</v>
          </cell>
          <cell r="AP247">
            <v>-486</v>
          </cell>
          <cell r="AQ247">
            <v>10000</v>
          </cell>
          <cell r="AR247">
            <v>9514</v>
          </cell>
          <cell r="AS247">
            <v>1293094</v>
          </cell>
          <cell r="AT247">
            <v>0</v>
          </cell>
          <cell r="AV247">
            <v>-3624</v>
          </cell>
          <cell r="AW247">
            <v>-3624</v>
          </cell>
          <cell r="AX247">
            <v>106906</v>
          </cell>
          <cell r="AY247">
            <v>-103282</v>
          </cell>
          <cell r="AZ247">
            <v>0</v>
          </cell>
          <cell r="BA247">
            <v>0</v>
          </cell>
          <cell r="BB247">
            <v>0</v>
          </cell>
          <cell r="BC247">
            <v>0</v>
          </cell>
          <cell r="BD247">
            <v>0</v>
          </cell>
          <cell r="BE247">
            <v>-486</v>
          </cell>
          <cell r="BF247">
            <v>0</v>
          </cell>
          <cell r="BG247">
            <v>-486</v>
          </cell>
          <cell r="BI247">
            <v>-486</v>
          </cell>
          <cell r="BJ247">
            <v>0</v>
          </cell>
          <cell r="BK247">
            <v>0</v>
          </cell>
          <cell r="BL247">
            <v>106906</v>
          </cell>
          <cell r="BM247">
            <v>0</v>
          </cell>
          <cell r="BN247">
            <v>0</v>
          </cell>
          <cell r="BO247">
            <v>0</v>
          </cell>
          <cell r="BP247">
            <v>0</v>
          </cell>
          <cell r="BQ247">
            <v>0</v>
          </cell>
          <cell r="BR247">
            <v>0</v>
          </cell>
          <cell r="BS247">
            <v>0</v>
          </cell>
          <cell r="BT247">
            <v>0</v>
          </cell>
          <cell r="BU247">
            <v>0</v>
          </cell>
          <cell r="BV247">
            <v>1390000</v>
          </cell>
          <cell r="BW247">
            <v>0</v>
          </cell>
          <cell r="BX247">
            <v>10000</v>
          </cell>
          <cell r="BY247" t="str">
            <v/>
          </cell>
          <cell r="BZ247" t="str">
            <v/>
          </cell>
          <cell r="CA247" t="str">
            <v/>
          </cell>
          <cell r="CB247">
            <v>0</v>
          </cell>
          <cell r="CC247">
            <v>1265654</v>
          </cell>
          <cell r="CD247">
            <v>1265654</v>
          </cell>
          <cell r="CE247" t="str">
            <v/>
          </cell>
          <cell r="CF247" t="str">
            <v/>
          </cell>
          <cell r="CG247">
            <v>0</v>
          </cell>
          <cell r="CH247">
            <v>-3.7584274615766526E-4</v>
          </cell>
          <cell r="CI247">
            <v>-5.1082615093546356E-2</v>
          </cell>
          <cell r="CJ247">
            <v>134.91486230817742</v>
          </cell>
          <cell r="CK247" t="str">
            <v/>
          </cell>
          <cell r="CL247" t="str">
            <v/>
          </cell>
          <cell r="CM247" t="str">
            <v/>
          </cell>
          <cell r="CN247" t="str">
            <v/>
          </cell>
          <cell r="CO247">
            <v>0.99264245290752262</v>
          </cell>
          <cell r="CP247">
            <v>0</v>
          </cell>
          <cell r="CQ247">
            <v>1</v>
          </cell>
        </row>
        <row r="248">
          <cell r="A248" t="str">
            <v>38NonFin2021</v>
          </cell>
          <cell r="B248">
            <v>38</v>
          </cell>
          <cell r="C248">
            <v>6</v>
          </cell>
          <cell r="D248" t="str">
            <v>4311</v>
          </cell>
          <cell r="E248" t="str">
            <v>NonFin</v>
          </cell>
          <cell r="F248" t="str">
            <v>ZP (43)</v>
          </cell>
          <cell r="G248" t="str">
            <v>Zaštita Prostora Crne Gore</v>
          </cell>
          <cell r="H248" t="str">
            <v>Other Industries</v>
          </cell>
          <cell r="I248" t="str">
            <v>Other Industries</v>
          </cell>
          <cell r="J248" t="str">
            <v>Ostale industrije</v>
          </cell>
          <cell r="K248" t="str">
            <v>Autres industries</v>
          </cell>
          <cell r="L248" t="str">
            <v>Прочие отрасли</v>
          </cell>
          <cell r="M248" t="str">
            <v>Demolition</v>
          </cell>
          <cell r="N248" t="str">
            <v>LLC</v>
          </cell>
          <cell r="O248" t="str">
            <v>Ministry of Ecology, Spatial Planning and Urbanism</v>
          </cell>
          <cell r="P248">
            <v>2021</v>
          </cell>
          <cell r="Q248">
            <v>1</v>
          </cell>
          <cell r="U248">
            <v>259900</v>
          </cell>
          <cell r="V248">
            <v>783</v>
          </cell>
          <cell r="W248">
            <v>1</v>
          </cell>
          <cell r="X248">
            <v>128252</v>
          </cell>
          <cell r="Y248">
            <v>388936</v>
          </cell>
          <cell r="Z248">
            <v>749457</v>
          </cell>
          <cell r="AA248">
            <v>1142</v>
          </cell>
          <cell r="AB248">
            <v>750599</v>
          </cell>
          <cell r="AC248">
            <v>0</v>
          </cell>
          <cell r="AD248">
            <v>1139535</v>
          </cell>
          <cell r="AE248">
            <v>0</v>
          </cell>
          <cell r="AF248">
            <v>11091</v>
          </cell>
          <cell r="AH248">
            <v>10457</v>
          </cell>
          <cell r="AI248">
            <v>21548</v>
          </cell>
          <cell r="AJ248">
            <v>0</v>
          </cell>
          <cell r="AL248">
            <v>1035500</v>
          </cell>
          <cell r="AM248">
            <v>1035500</v>
          </cell>
          <cell r="AN248">
            <v>0</v>
          </cell>
          <cell r="AO248">
            <v>1057048</v>
          </cell>
          <cell r="AP248">
            <v>72487</v>
          </cell>
          <cell r="AQ248">
            <v>10000</v>
          </cell>
          <cell r="AR248">
            <v>82487</v>
          </cell>
          <cell r="AS248">
            <v>1139535</v>
          </cell>
          <cell r="AT248">
            <v>200780</v>
          </cell>
          <cell r="AV248">
            <v>-28566</v>
          </cell>
          <cell r="AW248">
            <v>172214</v>
          </cell>
          <cell r="AX248">
            <v>264817</v>
          </cell>
          <cell r="AY248">
            <v>-352871</v>
          </cell>
          <cell r="AZ248">
            <v>84160</v>
          </cell>
          <cell r="BA248">
            <v>0</v>
          </cell>
          <cell r="BB248">
            <v>0</v>
          </cell>
          <cell r="BC248">
            <v>0</v>
          </cell>
          <cell r="BD248">
            <v>84160</v>
          </cell>
          <cell r="BE248">
            <v>-11187</v>
          </cell>
          <cell r="BF248">
            <v>0</v>
          </cell>
          <cell r="BG248">
            <v>72973</v>
          </cell>
          <cell r="BI248">
            <v>72973</v>
          </cell>
          <cell r="BJ248">
            <v>29746</v>
          </cell>
          <cell r="BK248">
            <v>113906</v>
          </cell>
          <cell r="BL248">
            <v>465597</v>
          </cell>
          <cell r="BY248">
            <v>18.049749396695749</v>
          </cell>
          <cell r="BZ248">
            <v>18.049702988676444</v>
          </cell>
          <cell r="CA248">
            <v>1.4234236477736826</v>
          </cell>
          <cell r="CB248">
            <v>141.71445074564167</v>
          </cell>
          <cell r="CC248">
            <v>388935</v>
          </cell>
          <cell r="CD248">
            <v>367387</v>
          </cell>
          <cell r="CE248">
            <v>0.41916525550353623</v>
          </cell>
          <cell r="CF248">
            <v>0.36344755453730448</v>
          </cell>
          <cell r="CG248">
            <v>0.52637788153744913</v>
          </cell>
          <cell r="CH248">
            <v>6.4037524077803665E-2</v>
          </cell>
          <cell r="CI248">
            <v>0.88466061318753253</v>
          </cell>
          <cell r="CJ248">
            <v>12.814722319880708</v>
          </cell>
          <cell r="CK248">
            <v>9.2800028093340128</v>
          </cell>
          <cell r="CL248" t="str">
            <v/>
          </cell>
          <cell r="CM248" t="str">
            <v/>
          </cell>
          <cell r="CN248" t="str">
            <v/>
          </cell>
          <cell r="CO248">
            <v>0.92761345636597381</v>
          </cell>
          <cell r="CP248">
            <v>0</v>
          </cell>
          <cell r="CQ248">
            <v>0.81924282158175421</v>
          </cell>
        </row>
        <row r="249">
          <cell r="A249" t="str">
            <v>38NonFin2022</v>
          </cell>
          <cell r="B249">
            <v>38</v>
          </cell>
          <cell r="C249">
            <v>6</v>
          </cell>
          <cell r="D249" t="str">
            <v>4311</v>
          </cell>
          <cell r="E249" t="str">
            <v>NonFin</v>
          </cell>
          <cell r="F249" t="str">
            <v>ZP (43)</v>
          </cell>
          <cell r="G249" t="str">
            <v>Zaštita Prostora Crne Gore</v>
          </cell>
          <cell r="H249" t="str">
            <v>Other Industries</v>
          </cell>
          <cell r="I249" t="str">
            <v>Other Industries</v>
          </cell>
          <cell r="J249" t="str">
            <v>Ostale industrije</v>
          </cell>
          <cell r="K249" t="str">
            <v>Autres industries</v>
          </cell>
          <cell r="L249" t="str">
            <v>Прочие отрасли</v>
          </cell>
          <cell r="M249" t="str">
            <v>Demolition</v>
          </cell>
          <cell r="N249" t="str">
            <v>LLC</v>
          </cell>
          <cell r="O249" t="str">
            <v>Ministry of Ecology, Spatial Planning and Urbanism</v>
          </cell>
          <cell r="P249">
            <v>2022</v>
          </cell>
          <cell r="Q249">
            <v>1</v>
          </cell>
          <cell r="U249">
            <v>180929</v>
          </cell>
          <cell r="V249">
            <v>402</v>
          </cell>
          <cell r="W249">
            <v>67</v>
          </cell>
          <cell r="X249">
            <v>74028</v>
          </cell>
          <cell r="Y249">
            <v>255426</v>
          </cell>
          <cell r="Z249">
            <v>657645</v>
          </cell>
          <cell r="AA249">
            <v>653</v>
          </cell>
          <cell r="AB249">
            <v>658298</v>
          </cell>
          <cell r="AC249">
            <v>0</v>
          </cell>
          <cell r="AD249">
            <v>913724</v>
          </cell>
          <cell r="AE249">
            <v>0</v>
          </cell>
          <cell r="AF249">
            <v>2373</v>
          </cell>
          <cell r="AH249">
            <v>14274</v>
          </cell>
          <cell r="AI249">
            <v>16647</v>
          </cell>
          <cell r="AJ249">
            <v>0</v>
          </cell>
          <cell r="AL249">
            <v>803405</v>
          </cell>
          <cell r="AM249">
            <v>803405</v>
          </cell>
          <cell r="AN249">
            <v>0</v>
          </cell>
          <cell r="AO249">
            <v>820052</v>
          </cell>
          <cell r="AP249">
            <v>83672</v>
          </cell>
          <cell r="AQ249">
            <v>10000</v>
          </cell>
          <cell r="AR249">
            <v>93672</v>
          </cell>
          <cell r="AS249">
            <v>913724</v>
          </cell>
          <cell r="AT249">
            <v>301385</v>
          </cell>
          <cell r="AV249">
            <v>-31149</v>
          </cell>
          <cell r="AW249">
            <v>270236</v>
          </cell>
          <cell r="AX249">
            <v>252009</v>
          </cell>
          <cell r="AY249">
            <v>-491410</v>
          </cell>
          <cell r="AZ249">
            <v>30835</v>
          </cell>
          <cell r="BA249">
            <v>0</v>
          </cell>
          <cell r="BB249">
            <v>0</v>
          </cell>
          <cell r="BC249">
            <v>0</v>
          </cell>
          <cell r="BD249">
            <v>30835</v>
          </cell>
          <cell r="BE249">
            <v>-19650</v>
          </cell>
          <cell r="BF249">
            <v>0</v>
          </cell>
          <cell r="BG249">
            <v>11185</v>
          </cell>
          <cell r="BI249">
            <v>11185</v>
          </cell>
          <cell r="BK249">
            <v>30835</v>
          </cell>
          <cell r="BL249">
            <v>553394</v>
          </cell>
          <cell r="BY249">
            <v>15.343665525319878</v>
          </cell>
          <cell r="BZ249">
            <v>15.339640776115816</v>
          </cell>
          <cell r="CA249">
            <v>0.48685236491530764</v>
          </cell>
          <cell r="CB249">
            <v>27.806510642396226</v>
          </cell>
          <cell r="CC249">
            <v>255359</v>
          </cell>
          <cell r="CD249">
            <v>238712</v>
          </cell>
          <cell r="CE249">
            <v>0.10231099756125886</v>
          </cell>
          <cell r="CF249">
            <v>3.7111999601838183E-2</v>
          </cell>
          <cell r="CG249">
            <v>0.57674827148704744</v>
          </cell>
          <cell r="CH249">
            <v>1.224111438465007E-2</v>
          </cell>
          <cell r="CI249">
            <v>0.11940601246904091</v>
          </cell>
          <cell r="CJ249">
            <v>8.7545050815611916</v>
          </cell>
          <cell r="CK249">
            <v>26.594843521971786</v>
          </cell>
          <cell r="CL249" t="str">
            <v/>
          </cell>
          <cell r="CM249" t="str">
            <v/>
          </cell>
          <cell r="CN249" t="str">
            <v/>
          </cell>
          <cell r="CO249">
            <v>0.89748326628172181</v>
          </cell>
          <cell r="CP249">
            <v>0</v>
          </cell>
          <cell r="CQ249">
            <v>0.94428020542326085</v>
          </cell>
        </row>
        <row r="250">
          <cell r="A250" t="str">
            <v>39NonFin2016</v>
          </cell>
          <cell r="B250">
            <v>39</v>
          </cell>
          <cell r="C250">
            <v>3</v>
          </cell>
          <cell r="D250" t="str">
            <v>5229</v>
          </cell>
          <cell r="E250" t="str">
            <v>NonFin</v>
          </cell>
          <cell r="F250" t="str">
            <v>ZICG (44)</v>
          </cell>
          <cell r="G250" t="str">
            <v>Željeznička Infrastruktura Crne Gore</v>
          </cell>
          <cell r="H250" t="str">
            <v>Transportation</v>
          </cell>
          <cell r="I250" t="str">
            <v>Transportation</v>
          </cell>
          <cell r="J250" t="str">
            <v>Transport</v>
          </cell>
          <cell r="K250" t="str">
            <v>Transport</v>
          </cell>
          <cell r="L250" t="str">
            <v>Транспорт</v>
          </cell>
          <cell r="M250" t="str">
            <v>Other transportation support activities</v>
          </cell>
          <cell r="N250" t="str">
            <v>JSC</v>
          </cell>
          <cell r="O250" t="str">
            <v>Ministry of Capital Investments</v>
          </cell>
          <cell r="P250">
            <v>2016</v>
          </cell>
          <cell r="Q250">
            <v>0.76523099999999999</v>
          </cell>
          <cell r="S250">
            <v>0.23476900000000001</v>
          </cell>
          <cell r="U250">
            <v>1940140</v>
          </cell>
          <cell r="V250">
            <v>1846290</v>
          </cell>
          <cell r="W250">
            <v>2882090</v>
          </cell>
          <cell r="X250">
            <v>3419439</v>
          </cell>
          <cell r="Y250">
            <v>10087959</v>
          </cell>
          <cell r="Z250">
            <v>582499293</v>
          </cell>
          <cell r="AA250">
            <v>3047517</v>
          </cell>
          <cell r="AB250">
            <v>585546810</v>
          </cell>
          <cell r="AC250">
            <v>0</v>
          </cell>
          <cell r="AD250">
            <v>595634769</v>
          </cell>
          <cell r="AE250">
            <v>3508847</v>
          </cell>
          <cell r="AF250">
            <v>2113562</v>
          </cell>
          <cell r="AH250">
            <v>17157458</v>
          </cell>
          <cell r="AI250">
            <v>22779867</v>
          </cell>
          <cell r="AJ250">
            <v>25433810</v>
          </cell>
          <cell r="AL250">
            <v>2015698</v>
          </cell>
          <cell r="AM250">
            <v>27449508</v>
          </cell>
          <cell r="AN250">
            <v>0</v>
          </cell>
          <cell r="AO250">
            <v>50229375</v>
          </cell>
          <cell r="AP250">
            <v>-30329321</v>
          </cell>
          <cell r="AQ250">
            <v>575734715</v>
          </cell>
          <cell r="AR250">
            <v>545405394</v>
          </cell>
          <cell r="AS250">
            <v>595634769</v>
          </cell>
          <cell r="AT250">
            <v>84868</v>
          </cell>
          <cell r="AV250">
            <v>-13658</v>
          </cell>
          <cell r="AW250">
            <v>71210</v>
          </cell>
          <cell r="AX250">
            <v>12906360</v>
          </cell>
          <cell r="AY250">
            <v>-15212711</v>
          </cell>
          <cell r="AZ250">
            <v>-2235141</v>
          </cell>
          <cell r="BA250">
            <v>-190953</v>
          </cell>
          <cell r="BB250">
            <v>33908</v>
          </cell>
          <cell r="BC250">
            <v>-55428</v>
          </cell>
          <cell r="BD250">
            <v>-2447614</v>
          </cell>
          <cell r="BE250">
            <v>0</v>
          </cell>
          <cell r="BG250">
            <v>-2447614</v>
          </cell>
          <cell r="BI250">
            <v>-2447614</v>
          </cell>
          <cell r="BJ250">
            <v>5239461</v>
          </cell>
          <cell r="BK250">
            <v>3009383</v>
          </cell>
          <cell r="BL250">
            <v>12991228</v>
          </cell>
          <cell r="BM250">
            <v>27410000</v>
          </cell>
          <cell r="BN250">
            <v>0</v>
          </cell>
          <cell r="BO250">
            <v>2401441</v>
          </cell>
          <cell r="BP250">
            <v>0</v>
          </cell>
          <cell r="BQ250">
            <v>0</v>
          </cell>
          <cell r="BR250">
            <v>0</v>
          </cell>
          <cell r="BS250">
            <v>0</v>
          </cell>
          <cell r="BT250">
            <v>0</v>
          </cell>
          <cell r="BU250">
            <v>0</v>
          </cell>
          <cell r="BV250">
            <v>6800000</v>
          </cell>
          <cell r="BW250">
            <v>0</v>
          </cell>
          <cell r="BX250">
            <v>0</v>
          </cell>
          <cell r="BY250">
            <v>0.44284538623513475</v>
          </cell>
          <cell r="BZ250">
            <v>0.31632621033301028</v>
          </cell>
          <cell r="CA250">
            <v>7940.5176273742754</v>
          </cell>
          <cell r="CB250">
            <v>56483.38922243374</v>
          </cell>
          <cell r="CC250">
            <v>7205869</v>
          </cell>
          <cell r="CD250">
            <v>-15573998</v>
          </cell>
          <cell r="CE250">
            <v>-26.336675778856577</v>
          </cell>
          <cell r="CF250">
            <v>-28.840246029127588</v>
          </cell>
          <cell r="CG250">
            <v>5.5737516935258826E-3</v>
          </cell>
          <cell r="CH250">
            <v>-4.1092530647753372E-3</v>
          </cell>
          <cell r="CI250">
            <v>-4.4876967241728452E-3</v>
          </cell>
          <cell r="CJ250">
            <v>9.209548631636745E-2</v>
          </cell>
          <cell r="CK250">
            <v>16.690921361621303</v>
          </cell>
          <cell r="CL250">
            <v>0.1039774268133019</v>
          </cell>
          <cell r="CM250">
            <v>-11.705189235047367</v>
          </cell>
          <cell r="CN250">
            <v>15.759810005603473</v>
          </cell>
          <cell r="CO250">
            <v>8.4329152047871808E-2</v>
          </cell>
          <cell r="CP250">
            <v>0</v>
          </cell>
          <cell r="CQ250">
            <v>1.1893586964988991</v>
          </cell>
        </row>
        <row r="251">
          <cell r="A251" t="str">
            <v>39NonFin2017</v>
          </cell>
          <cell r="B251">
            <v>39</v>
          </cell>
          <cell r="C251">
            <v>3</v>
          </cell>
          <cell r="D251" t="str">
            <v>5229</v>
          </cell>
          <cell r="E251" t="str">
            <v>NonFin</v>
          </cell>
          <cell r="F251" t="str">
            <v>ZICG (44)</v>
          </cell>
          <cell r="G251" t="str">
            <v>Željeznička Infrastruktura Crne Gore</v>
          </cell>
          <cell r="H251" t="str">
            <v>Transportation</v>
          </cell>
          <cell r="I251" t="str">
            <v>Transportation</v>
          </cell>
          <cell r="J251" t="str">
            <v>Transport</v>
          </cell>
          <cell r="K251" t="str">
            <v>Transport</v>
          </cell>
          <cell r="L251" t="str">
            <v>Транспорт</v>
          </cell>
          <cell r="M251" t="str">
            <v>Other transportation support activities</v>
          </cell>
          <cell r="N251" t="str">
            <v>JSC</v>
          </cell>
          <cell r="O251" t="str">
            <v>Ministry of Capital Investments</v>
          </cell>
          <cell r="P251">
            <v>2017</v>
          </cell>
          <cell r="Q251">
            <v>0.76523099999999999</v>
          </cell>
          <cell r="S251">
            <v>0.23476900000000001</v>
          </cell>
          <cell r="U251">
            <v>1157794</v>
          </cell>
          <cell r="V251">
            <v>2414049</v>
          </cell>
          <cell r="W251">
            <v>3288241</v>
          </cell>
          <cell r="X251">
            <v>2094034</v>
          </cell>
          <cell r="Y251">
            <v>8954118</v>
          </cell>
          <cell r="Z251">
            <v>582241351</v>
          </cell>
          <cell r="AA251">
            <v>2438030</v>
          </cell>
          <cell r="AB251">
            <v>584679381</v>
          </cell>
          <cell r="AC251">
            <v>0</v>
          </cell>
          <cell r="AD251">
            <v>593633499</v>
          </cell>
          <cell r="AE251">
            <v>4047199</v>
          </cell>
          <cell r="AF251">
            <v>2399278</v>
          </cell>
          <cell r="AH251">
            <v>15712509</v>
          </cell>
          <cell r="AI251">
            <v>22158986</v>
          </cell>
          <cell r="AJ251">
            <v>24709993</v>
          </cell>
          <cell r="AL251">
            <v>1709874</v>
          </cell>
          <cell r="AM251">
            <v>26419867</v>
          </cell>
          <cell r="AN251">
            <v>0</v>
          </cell>
          <cell r="AO251">
            <v>48578853</v>
          </cell>
          <cell r="AP251">
            <v>-30639369</v>
          </cell>
          <cell r="AQ251">
            <v>575694015</v>
          </cell>
          <cell r="AR251">
            <v>545054646</v>
          </cell>
          <cell r="AS251">
            <v>593633499</v>
          </cell>
          <cell r="AT251">
            <v>250904</v>
          </cell>
          <cell r="AV251">
            <v>-114091</v>
          </cell>
          <cell r="AW251">
            <v>136813</v>
          </cell>
          <cell r="AX251">
            <v>14918397</v>
          </cell>
          <cell r="AY251">
            <v>-15467628</v>
          </cell>
          <cell r="AZ251">
            <v>-412418</v>
          </cell>
          <cell r="BA251">
            <v>-160229</v>
          </cell>
          <cell r="BB251">
            <v>247671</v>
          </cell>
          <cell r="BC251">
            <v>-83884</v>
          </cell>
          <cell r="BD251">
            <v>-408860</v>
          </cell>
          <cell r="BE251">
            <v>0</v>
          </cell>
          <cell r="BG251">
            <v>-408860</v>
          </cell>
          <cell r="BI251">
            <v>-408860</v>
          </cell>
          <cell r="BJ251">
            <v>5239461</v>
          </cell>
          <cell r="BK251">
            <v>5170859</v>
          </cell>
          <cell r="BL251">
            <v>15169301</v>
          </cell>
          <cell r="BM251">
            <v>27892423.57</v>
          </cell>
          <cell r="BN251">
            <v>0</v>
          </cell>
          <cell r="BO251">
            <v>3665047</v>
          </cell>
          <cell r="BP251">
            <v>0</v>
          </cell>
          <cell r="BQ251">
            <v>0</v>
          </cell>
          <cell r="BR251">
            <v>0</v>
          </cell>
          <cell r="BS251">
            <v>0</v>
          </cell>
          <cell r="BT251">
            <v>0</v>
          </cell>
          <cell r="BU251">
            <v>0</v>
          </cell>
          <cell r="BV251">
            <v>6800000</v>
          </cell>
          <cell r="BW251">
            <v>0</v>
          </cell>
          <cell r="BX251">
            <v>0</v>
          </cell>
          <cell r="BY251">
            <v>0.40408518693048501</v>
          </cell>
          <cell r="BZ251">
            <v>0.25569207002522587</v>
          </cell>
          <cell r="CA251">
            <v>3511.8128248254311</v>
          </cell>
          <cell r="CB251">
            <v>7675.7717085484392</v>
          </cell>
          <cell r="CC251">
            <v>5665877</v>
          </cell>
          <cell r="CD251">
            <v>-16493109</v>
          </cell>
          <cell r="CE251">
            <v>-1.643728278544782</v>
          </cell>
          <cell r="CF251">
            <v>-1.6295475560373689</v>
          </cell>
          <cell r="CG251">
            <v>1.6102459555328907E-2</v>
          </cell>
          <cell r="CH251">
            <v>-6.8874145527289391E-4</v>
          </cell>
          <cell r="CI251">
            <v>-7.501266212489087E-4</v>
          </cell>
          <cell r="CJ251">
            <v>8.9126573558277675E-2</v>
          </cell>
          <cell r="CK251">
            <v>9.3947355748822385</v>
          </cell>
          <cell r="CL251">
            <v>0.17981098432698159</v>
          </cell>
          <cell r="CM251">
            <v>-2.5739285647417134</v>
          </cell>
          <cell r="CN251">
            <v>32.271679908131489</v>
          </cell>
          <cell r="CO251">
            <v>8.1833072226943179E-2</v>
          </cell>
          <cell r="CP251">
            <v>0</v>
          </cell>
          <cell r="CQ251">
            <v>1.0540775082516987</v>
          </cell>
        </row>
        <row r="252">
          <cell r="A252" t="str">
            <v>39NonFin2018</v>
          </cell>
          <cell r="B252">
            <v>39</v>
          </cell>
          <cell r="C252">
            <v>3</v>
          </cell>
          <cell r="D252" t="str">
            <v>5229</v>
          </cell>
          <cell r="E252" t="str">
            <v>NonFin</v>
          </cell>
          <cell r="F252" t="str">
            <v>ZICG (44)</v>
          </cell>
          <cell r="G252" t="str">
            <v>Željeznička Infrastruktura Crne Gore</v>
          </cell>
          <cell r="H252" t="str">
            <v>Transportation</v>
          </cell>
          <cell r="I252" t="str">
            <v>Transportation</v>
          </cell>
          <cell r="J252" t="str">
            <v>Transport</v>
          </cell>
          <cell r="K252" t="str">
            <v>Transport</v>
          </cell>
          <cell r="L252" t="str">
            <v>Транспорт</v>
          </cell>
          <cell r="M252" t="str">
            <v>Other transportation support activities</v>
          </cell>
          <cell r="N252" t="str">
            <v>JSC</v>
          </cell>
          <cell r="O252" t="str">
            <v>Ministry of Capital Investments</v>
          </cell>
          <cell r="P252">
            <v>2018</v>
          </cell>
          <cell r="Q252">
            <v>0.76523099999999999</v>
          </cell>
          <cell r="S252">
            <v>0.23476900000000001</v>
          </cell>
          <cell r="U252">
            <v>2362369</v>
          </cell>
          <cell r="V252">
            <v>2926729</v>
          </cell>
          <cell r="W252">
            <v>3561735</v>
          </cell>
          <cell r="X252">
            <v>1890758</v>
          </cell>
          <cell r="Y252">
            <v>10741591</v>
          </cell>
          <cell r="Z252">
            <v>592447557</v>
          </cell>
          <cell r="AA252">
            <v>1791566</v>
          </cell>
          <cell r="AB252">
            <v>594239123</v>
          </cell>
          <cell r="AC252">
            <v>0</v>
          </cell>
          <cell r="AD252">
            <v>604980714</v>
          </cell>
          <cell r="AE252">
            <v>3219746</v>
          </cell>
          <cell r="AF252">
            <v>2286168</v>
          </cell>
          <cell r="AH252">
            <v>22615245</v>
          </cell>
          <cell r="AI252">
            <v>28121159</v>
          </cell>
          <cell r="AJ252">
            <v>30705571</v>
          </cell>
          <cell r="AL252">
            <v>1848846</v>
          </cell>
          <cell r="AM252">
            <v>32554417</v>
          </cell>
          <cell r="AN252">
            <v>0</v>
          </cell>
          <cell r="AO252">
            <v>60675576</v>
          </cell>
          <cell r="AP252">
            <v>-660937</v>
          </cell>
          <cell r="AQ252">
            <v>544966075</v>
          </cell>
          <cell r="AR252">
            <v>544305138</v>
          </cell>
          <cell r="AS252">
            <v>604980714</v>
          </cell>
          <cell r="AT252">
            <v>258676</v>
          </cell>
          <cell r="AV252">
            <v>-153782</v>
          </cell>
          <cell r="AW252">
            <v>104894</v>
          </cell>
          <cell r="AX252">
            <v>14911447</v>
          </cell>
          <cell r="AY252">
            <v>-15749264</v>
          </cell>
          <cell r="AZ252">
            <v>-732923</v>
          </cell>
          <cell r="BA252">
            <v>-333629</v>
          </cell>
          <cell r="BB252">
            <v>37799</v>
          </cell>
          <cell r="BC252">
            <v>182027</v>
          </cell>
          <cell r="BD252">
            <v>-846726</v>
          </cell>
          <cell r="BE252">
            <v>0</v>
          </cell>
          <cell r="BG252">
            <v>-846726</v>
          </cell>
          <cell r="BI252">
            <v>-846726</v>
          </cell>
          <cell r="BJ252">
            <v>5278906</v>
          </cell>
          <cell r="BK252">
            <v>4894390</v>
          </cell>
          <cell r="BL252">
            <v>15170123</v>
          </cell>
          <cell r="BM252">
            <v>33817836.879999995</v>
          </cell>
          <cell r="BN252">
            <v>0</v>
          </cell>
          <cell r="BO252">
            <v>4226757</v>
          </cell>
          <cell r="BP252">
            <v>0</v>
          </cell>
          <cell r="BQ252">
            <v>0</v>
          </cell>
          <cell r="BR252">
            <v>0</v>
          </cell>
          <cell r="BS252">
            <v>0</v>
          </cell>
          <cell r="BT252">
            <v>0</v>
          </cell>
          <cell r="BU252">
            <v>0</v>
          </cell>
          <cell r="BV252">
            <v>6800000</v>
          </cell>
          <cell r="BW252">
            <v>0</v>
          </cell>
          <cell r="BX252">
            <v>0</v>
          </cell>
          <cell r="BY252">
            <v>0.38197540151172288</v>
          </cell>
          <cell r="BZ252">
            <v>0.255318637471521</v>
          </cell>
          <cell r="CA252">
            <v>4129.7069886653571</v>
          </cell>
          <cell r="CB252">
            <v>5426.1963038587091</v>
          </cell>
          <cell r="CC252">
            <v>7179856</v>
          </cell>
          <cell r="CD252">
            <v>-20941303</v>
          </cell>
          <cell r="CE252">
            <v>-2.833362971439175</v>
          </cell>
          <cell r="CF252">
            <v>-3.2733071487111292</v>
          </cell>
          <cell r="CG252">
            <v>1.626581473762951E-2</v>
          </cell>
          <cell r="CH252">
            <v>-1.3995917231834269E-3</v>
          </cell>
          <cell r="CI252">
            <v>-1.5556090525090725E-3</v>
          </cell>
          <cell r="CJ252">
            <v>0.11147345811018231</v>
          </cell>
          <cell r="CK252">
            <v>12.396963870880743</v>
          </cell>
          <cell r="CL252">
            <v>0.1442695435977798</v>
          </cell>
          <cell r="CM252">
            <v>-2.1968204202872053</v>
          </cell>
          <cell r="CN252">
            <v>14.670157570235201</v>
          </cell>
          <cell r="CO252">
            <v>0.10029340538614261</v>
          </cell>
          <cell r="CP252">
            <v>0</v>
          </cell>
          <cell r="CQ252">
            <v>1.0727977617584248</v>
          </cell>
        </row>
        <row r="253">
          <cell r="A253" t="str">
            <v>39NonFin2019</v>
          </cell>
          <cell r="B253">
            <v>39</v>
          </cell>
          <cell r="C253">
            <v>3</v>
          </cell>
          <cell r="D253" t="str">
            <v>5229</v>
          </cell>
          <cell r="E253" t="str">
            <v>NonFin</v>
          </cell>
          <cell r="F253" t="str">
            <v>ZICG (44)</v>
          </cell>
          <cell r="G253" t="str">
            <v>Željeznička Infrastruktura Crne Gore</v>
          </cell>
          <cell r="H253" t="str">
            <v>Transportation</v>
          </cell>
          <cell r="I253" t="str">
            <v>Transportation</v>
          </cell>
          <cell r="J253" t="str">
            <v>Transport</v>
          </cell>
          <cell r="K253" t="str">
            <v>Transport</v>
          </cell>
          <cell r="L253" t="str">
            <v>Транспорт</v>
          </cell>
          <cell r="M253" t="str">
            <v>Other transportation support activities</v>
          </cell>
          <cell r="N253" t="str">
            <v>JSC</v>
          </cell>
          <cell r="O253" t="str">
            <v>Ministry of Capital Investments</v>
          </cell>
          <cell r="P253">
            <v>2019</v>
          </cell>
          <cell r="Q253">
            <v>0.76523099999999999</v>
          </cell>
          <cell r="S253">
            <v>0.23476900000000001</v>
          </cell>
          <cell r="U253">
            <v>8027781</v>
          </cell>
          <cell r="V253">
            <v>1985381</v>
          </cell>
          <cell r="W253">
            <v>3655190</v>
          </cell>
          <cell r="X253">
            <v>2118800</v>
          </cell>
          <cell r="Y253">
            <v>15787152</v>
          </cell>
          <cell r="Z253">
            <v>596281125</v>
          </cell>
          <cell r="AA253">
            <v>3958128</v>
          </cell>
          <cell r="AB253">
            <v>600239253</v>
          </cell>
          <cell r="AC253">
            <v>0</v>
          </cell>
          <cell r="AD253">
            <v>616026405</v>
          </cell>
          <cell r="AE253">
            <v>3645012</v>
          </cell>
          <cell r="AF253">
            <v>1800570</v>
          </cell>
          <cell r="AH253">
            <v>5784613</v>
          </cell>
          <cell r="AI253">
            <v>11230195</v>
          </cell>
          <cell r="AJ253">
            <v>34932982</v>
          </cell>
          <cell r="AL253">
            <v>28265968</v>
          </cell>
          <cell r="AM253">
            <v>63198950</v>
          </cell>
          <cell r="AN253">
            <v>0</v>
          </cell>
          <cell r="AO253">
            <v>74429145</v>
          </cell>
          <cell r="AP253">
            <v>-3325964</v>
          </cell>
          <cell r="AQ253">
            <v>544923224</v>
          </cell>
          <cell r="AR253">
            <v>541597260</v>
          </cell>
          <cell r="AS253">
            <v>616026405</v>
          </cell>
          <cell r="AT253">
            <v>67181</v>
          </cell>
          <cell r="AV253">
            <v>-2482460</v>
          </cell>
          <cell r="AW253">
            <v>-2415279</v>
          </cell>
          <cell r="AX253">
            <v>14537523</v>
          </cell>
          <cell r="AY253">
            <v>-14347855</v>
          </cell>
          <cell r="AZ253">
            <v>-2225611</v>
          </cell>
          <cell r="BB253">
            <v>0</v>
          </cell>
          <cell r="BC253">
            <v>-580174</v>
          </cell>
          <cell r="BD253">
            <v>-2805785</v>
          </cell>
          <cell r="BE253">
            <v>0</v>
          </cell>
          <cell r="BF253">
            <v>0</v>
          </cell>
          <cell r="BG253">
            <v>-2805785</v>
          </cell>
          <cell r="BI253">
            <v>-2805785</v>
          </cell>
          <cell r="BJ253">
            <v>5347214</v>
          </cell>
          <cell r="BK253">
            <v>5282676</v>
          </cell>
          <cell r="BL253">
            <v>14604704</v>
          </cell>
          <cell r="BM253">
            <v>38476791.339999996</v>
          </cell>
          <cell r="BN253">
            <v>0</v>
          </cell>
          <cell r="BO253">
            <v>3529409</v>
          </cell>
          <cell r="BP253">
            <v>0</v>
          </cell>
          <cell r="BQ253">
            <v>0</v>
          </cell>
          <cell r="BR253">
            <v>0</v>
          </cell>
          <cell r="BS253">
            <v>0</v>
          </cell>
          <cell r="BT253">
            <v>0</v>
          </cell>
          <cell r="BU253">
            <v>0</v>
          </cell>
          <cell r="BV253">
            <v>6900000</v>
          </cell>
          <cell r="BW253">
            <v>0</v>
          </cell>
          <cell r="BX253">
            <v>0</v>
          </cell>
          <cell r="BY253">
            <v>1.4057771926489255</v>
          </cell>
          <cell r="BZ253">
            <v>1.0802984275874106</v>
          </cell>
          <cell r="CA253">
            <v>10786.741266131794</v>
          </cell>
          <cell r="CB253">
            <v>264.74064033257332</v>
          </cell>
          <cell r="CC253">
            <v>12131962</v>
          </cell>
          <cell r="CD253">
            <v>901767</v>
          </cell>
          <cell r="CE253">
            <v>-33.12857802057129</v>
          </cell>
          <cell r="CF253">
            <v>-41.764561408731637</v>
          </cell>
          <cell r="CG253">
            <v>3.991666228469283E-3</v>
          </cell>
          <cell r="CH253">
            <v>-4.5546505429422297E-3</v>
          </cell>
          <cell r="CI253">
            <v>-5.1805745841476377E-3</v>
          </cell>
          <cell r="CJ253">
            <v>0.13742526134641081</v>
          </cell>
          <cell r="CK253">
            <v>14.08928826980871</v>
          </cell>
          <cell r="CL253">
            <v>0.13693495830809657</v>
          </cell>
          <cell r="CM253" t="str">
            <v/>
          </cell>
          <cell r="CN253" t="str">
            <v/>
          </cell>
          <cell r="CO253">
            <v>0.12082135505214261</v>
          </cell>
          <cell r="CP253">
            <v>0</v>
          </cell>
          <cell r="CQ253">
            <v>1.1523900107800884</v>
          </cell>
        </row>
        <row r="254">
          <cell r="A254" t="str">
            <v>39NonFin2020</v>
          </cell>
          <cell r="B254">
            <v>39</v>
          </cell>
          <cell r="C254">
            <v>3</v>
          </cell>
          <cell r="D254" t="str">
            <v>5229</v>
          </cell>
          <cell r="E254" t="str">
            <v>NonFin</v>
          </cell>
          <cell r="F254" t="str">
            <v>ZICG (44)</v>
          </cell>
          <cell r="G254" t="str">
            <v>Željeznička Infrastruktura Crne Gore</v>
          </cell>
          <cell r="H254" t="str">
            <v>Transportation</v>
          </cell>
          <cell r="I254" t="str">
            <v>Transportation</v>
          </cell>
          <cell r="J254" t="str">
            <v>Transport</v>
          </cell>
          <cell r="K254" t="str">
            <v>Transport</v>
          </cell>
          <cell r="L254" t="str">
            <v>Транспорт</v>
          </cell>
          <cell r="M254" t="str">
            <v>Other transportation support activities</v>
          </cell>
          <cell r="N254" t="str">
            <v>JSC</v>
          </cell>
          <cell r="O254" t="str">
            <v>Ministry of Capital Investments</v>
          </cell>
          <cell r="P254">
            <v>2020</v>
          </cell>
          <cell r="Q254">
            <v>0.76523099999999999</v>
          </cell>
          <cell r="S254">
            <v>0.23476900000000001</v>
          </cell>
          <cell r="U254">
            <v>5698782</v>
          </cell>
          <cell r="V254">
            <v>2384040</v>
          </cell>
          <cell r="W254">
            <v>3606214</v>
          </cell>
          <cell r="X254">
            <v>1996030</v>
          </cell>
          <cell r="Y254">
            <v>13685066</v>
          </cell>
          <cell r="Z254">
            <v>604627981</v>
          </cell>
          <cell r="AA254">
            <v>5806361</v>
          </cell>
          <cell r="AB254">
            <v>610434342</v>
          </cell>
          <cell r="AC254">
            <v>0</v>
          </cell>
          <cell r="AD254">
            <v>624119408</v>
          </cell>
          <cell r="AE254">
            <v>3675217</v>
          </cell>
          <cell r="AF254">
            <v>2787876</v>
          </cell>
          <cell r="AH254">
            <v>4655448</v>
          </cell>
          <cell r="AI254">
            <v>11118541</v>
          </cell>
          <cell r="AJ254">
            <v>31528275</v>
          </cell>
          <cell r="AL254">
            <v>40516180</v>
          </cell>
          <cell r="AM254">
            <v>72044455</v>
          </cell>
          <cell r="AN254">
            <v>0</v>
          </cell>
          <cell r="AO254">
            <v>83162996</v>
          </cell>
          <cell r="AP254">
            <v>-3924321</v>
          </cell>
          <cell r="AQ254">
            <v>544880733</v>
          </cell>
          <cell r="AR254">
            <v>540956412</v>
          </cell>
          <cell r="AS254">
            <v>624119408</v>
          </cell>
          <cell r="AT254">
            <v>110249</v>
          </cell>
          <cell r="AV254">
            <v>-1858652</v>
          </cell>
          <cell r="AW254">
            <v>-1748403</v>
          </cell>
          <cell r="AX254">
            <v>14527958</v>
          </cell>
          <cell r="AY254">
            <v>-13331308</v>
          </cell>
          <cell r="AZ254">
            <v>-551753</v>
          </cell>
          <cell r="BA254">
            <v>-203327</v>
          </cell>
          <cell r="BB254">
            <v>0</v>
          </cell>
          <cell r="BC254">
            <v>150813</v>
          </cell>
          <cell r="BD254">
            <v>-604267</v>
          </cell>
          <cell r="BE254">
            <v>0</v>
          </cell>
          <cell r="BF254">
            <v>0</v>
          </cell>
          <cell r="BG254">
            <v>-604267</v>
          </cell>
          <cell r="BI254">
            <v>-604267</v>
          </cell>
          <cell r="BJ254">
            <v>5610561</v>
          </cell>
          <cell r="BK254">
            <v>5058808</v>
          </cell>
          <cell r="BL254">
            <v>14638207</v>
          </cell>
          <cell r="BM254">
            <v>35103612.969999999</v>
          </cell>
          <cell r="BN254">
            <v>0</v>
          </cell>
          <cell r="BO254">
            <v>3956621</v>
          </cell>
          <cell r="BP254">
            <v>0</v>
          </cell>
          <cell r="BQ254">
            <v>0</v>
          </cell>
          <cell r="BR254">
            <v>0</v>
          </cell>
          <cell r="BS254">
            <v>0</v>
          </cell>
          <cell r="BT254">
            <v>0</v>
          </cell>
          <cell r="BU254">
            <v>0</v>
          </cell>
          <cell r="BV254">
            <v>6900000</v>
          </cell>
          <cell r="BW254">
            <v>0</v>
          </cell>
          <cell r="BX254">
            <v>0</v>
          </cell>
          <cell r="BY254">
            <v>1.2308328943518758</v>
          </cell>
          <cell r="BZ254">
            <v>0.90649051885494691</v>
          </cell>
          <cell r="CA254">
            <v>7892.8117261834577</v>
          </cell>
          <cell r="CB254">
            <v>547.47996935413403</v>
          </cell>
          <cell r="CC254">
            <v>10078852</v>
          </cell>
          <cell r="CD254">
            <v>-1039689</v>
          </cell>
          <cell r="CE254">
            <v>-5.0046077515442313</v>
          </cell>
          <cell r="CF254">
            <v>-5.4809295322406548</v>
          </cell>
          <cell r="CG254">
            <v>7.2580177959652298E-3</v>
          </cell>
          <cell r="CH254">
            <v>-9.6819133046412175E-4</v>
          </cell>
          <cell r="CI254">
            <v>-1.1170345458443331E-3</v>
          </cell>
          <cell r="CJ254">
            <v>0.15373326603622919</v>
          </cell>
          <cell r="CK254">
            <v>16.439247348387209</v>
          </cell>
          <cell r="CL254">
            <v>0.14370188048390201</v>
          </cell>
          <cell r="CM254">
            <v>-2.7136238669729056</v>
          </cell>
          <cell r="CN254">
            <v>24.880158562315874</v>
          </cell>
          <cell r="CO254">
            <v>0.1332485337485291</v>
          </cell>
          <cell r="CP254">
            <v>0</v>
          </cell>
          <cell r="CQ254">
            <v>1.0515828202183506</v>
          </cell>
        </row>
        <row r="255">
          <cell r="A255" t="str">
            <v>39NonFin2021</v>
          </cell>
          <cell r="B255">
            <v>39</v>
          </cell>
          <cell r="C255">
            <v>3</v>
          </cell>
          <cell r="D255" t="str">
            <v>5229</v>
          </cell>
          <cell r="E255" t="str">
            <v>NonFin</v>
          </cell>
          <cell r="F255" t="str">
            <v>ZICG (44)</v>
          </cell>
          <cell r="G255" t="str">
            <v>Željeznička Infrastruktura Crne Gore</v>
          </cell>
          <cell r="H255" t="str">
            <v>Transportation</v>
          </cell>
          <cell r="I255" t="str">
            <v>Transportation</v>
          </cell>
          <cell r="J255" t="str">
            <v>Transport</v>
          </cell>
          <cell r="K255" t="str">
            <v>Transport</v>
          </cell>
          <cell r="L255" t="str">
            <v>Транспорт</v>
          </cell>
          <cell r="M255" t="str">
            <v>Other transportation support activities</v>
          </cell>
          <cell r="N255" t="str">
            <v>JSC</v>
          </cell>
          <cell r="O255" t="str">
            <v>Ministry of Capital Investments</v>
          </cell>
          <cell r="P255">
            <v>2021</v>
          </cell>
          <cell r="Q255">
            <v>0.76523099999999999</v>
          </cell>
          <cell r="S255">
            <v>0.23476900000000001</v>
          </cell>
          <cell r="U255">
            <v>2343077</v>
          </cell>
          <cell r="V255">
            <v>2639683</v>
          </cell>
          <cell r="W255">
            <v>3566399</v>
          </cell>
          <cell r="X255">
            <v>2186418</v>
          </cell>
          <cell r="Y255">
            <v>10735577</v>
          </cell>
          <cell r="Z255">
            <v>582432135</v>
          </cell>
          <cell r="AA255">
            <v>5267080</v>
          </cell>
          <cell r="AB255">
            <v>587699215</v>
          </cell>
          <cell r="AC255">
            <v>0</v>
          </cell>
          <cell r="AD255">
            <v>598434792</v>
          </cell>
          <cell r="AE255">
            <v>4641315</v>
          </cell>
          <cell r="AF255">
            <v>2908521</v>
          </cell>
          <cell r="AH255">
            <v>5559181</v>
          </cell>
          <cell r="AI255">
            <v>13109017</v>
          </cell>
          <cell r="AJ255">
            <v>27574986</v>
          </cell>
          <cell r="AL255">
            <v>44351884</v>
          </cell>
          <cell r="AM255">
            <v>71926870</v>
          </cell>
          <cell r="AN255">
            <v>0</v>
          </cell>
          <cell r="AO255">
            <v>85035887</v>
          </cell>
          <cell r="AP255">
            <v>-34895077</v>
          </cell>
          <cell r="AQ255">
            <v>548293982</v>
          </cell>
          <cell r="AR255">
            <v>513398905</v>
          </cell>
          <cell r="AS255">
            <v>598434792</v>
          </cell>
          <cell r="AT255">
            <v>250723</v>
          </cell>
          <cell r="AV255">
            <v>-1878684</v>
          </cell>
          <cell r="AW255">
            <v>-1627961</v>
          </cell>
          <cell r="AX255">
            <v>14087999</v>
          </cell>
          <cell r="AY255">
            <v>-13570440</v>
          </cell>
          <cell r="AZ255">
            <v>-1110402</v>
          </cell>
          <cell r="BA255">
            <v>-185254</v>
          </cell>
          <cell r="BB255">
            <v>0</v>
          </cell>
          <cell r="BC255">
            <v>-29681745</v>
          </cell>
          <cell r="BD255">
            <v>-30977401</v>
          </cell>
          <cell r="BE255">
            <v>0</v>
          </cell>
          <cell r="BF255">
            <v>0</v>
          </cell>
          <cell r="BG255">
            <v>-30977401</v>
          </cell>
          <cell r="BI255">
            <v>-30977401</v>
          </cell>
          <cell r="BJ255">
            <v>5659837</v>
          </cell>
          <cell r="BK255">
            <v>4549435</v>
          </cell>
          <cell r="BL255">
            <v>14338722</v>
          </cell>
          <cell r="BO255">
            <v>4022061.93</v>
          </cell>
          <cell r="BV255">
            <v>6228000</v>
          </cell>
          <cell r="BY255">
            <v>0.81894599724754347</v>
          </cell>
          <cell r="BZ255">
            <v>0.54688906117064306</v>
          </cell>
          <cell r="CA255">
            <v>3842.8237337619603</v>
          </cell>
          <cell r="CB255">
            <v>565.08181524939801</v>
          </cell>
          <cell r="CC255">
            <v>7169178</v>
          </cell>
          <cell r="CD255">
            <v>-5939839</v>
          </cell>
          <cell r="CE255">
            <v>-4.428799910658376</v>
          </cell>
          <cell r="CF255">
            <v>-123.55229077507848</v>
          </cell>
          <cell r="CG255">
            <v>1.6228946055452723E-2</v>
          </cell>
          <cell r="CH255">
            <v>-5.1764037475949425E-2</v>
          </cell>
          <cell r="CI255">
            <v>-6.0337878983205077E-2</v>
          </cell>
          <cell r="CJ255">
            <v>0.16563316783856405</v>
          </cell>
          <cell r="CK255">
            <v>18.691526969832516</v>
          </cell>
          <cell r="CL255">
            <v>0.1412153120868842</v>
          </cell>
          <cell r="CM255">
            <v>-5.9939434506137523</v>
          </cell>
          <cell r="CN255">
            <v>24.557823312856943</v>
          </cell>
          <cell r="CO255">
            <v>0.14209716436406658</v>
          </cell>
          <cell r="CP255">
            <v>0</v>
          </cell>
          <cell r="CQ255">
            <v>1.0903606332558788</v>
          </cell>
        </row>
        <row r="256">
          <cell r="A256" t="str">
            <v>39NonFin2022</v>
          </cell>
          <cell r="B256">
            <v>39</v>
          </cell>
          <cell r="C256">
            <v>3</v>
          </cell>
          <cell r="D256" t="str">
            <v>5229</v>
          </cell>
          <cell r="E256" t="str">
            <v>NonFin</v>
          </cell>
          <cell r="F256" t="str">
            <v>ZICG (44)</v>
          </cell>
          <cell r="G256" t="str">
            <v>Željeznička Infrastruktura Crne Gore</v>
          </cell>
          <cell r="H256" t="str">
            <v>Transportation</v>
          </cell>
          <cell r="I256" t="str">
            <v>Transportation</v>
          </cell>
          <cell r="J256" t="str">
            <v>Transport</v>
          </cell>
          <cell r="K256" t="str">
            <v>Transport</v>
          </cell>
          <cell r="L256" t="str">
            <v>Транспорт</v>
          </cell>
          <cell r="M256" t="str">
            <v>Other transportation support activities</v>
          </cell>
          <cell r="N256" t="str">
            <v>JSC</v>
          </cell>
          <cell r="O256" t="str">
            <v>Ministry of Capital Investments</v>
          </cell>
          <cell r="P256">
            <v>2022</v>
          </cell>
          <cell r="Q256">
            <v>0.76523099999999999</v>
          </cell>
          <cell r="S256">
            <v>0.23476900000000001</v>
          </cell>
          <cell r="U256">
            <v>6069284</v>
          </cell>
          <cell r="V256">
            <v>2914379</v>
          </cell>
          <cell r="W256">
            <v>3395197</v>
          </cell>
          <cell r="X256">
            <v>2490582</v>
          </cell>
          <cell r="Y256">
            <v>14869442</v>
          </cell>
          <cell r="Z256">
            <v>582034038</v>
          </cell>
          <cell r="AA256">
            <v>4566262</v>
          </cell>
          <cell r="AB256">
            <v>586600300</v>
          </cell>
          <cell r="AC256">
            <v>0</v>
          </cell>
          <cell r="AD256">
            <v>601469742</v>
          </cell>
          <cell r="AE256">
            <v>4392339</v>
          </cell>
          <cell r="AF256">
            <v>2254803</v>
          </cell>
          <cell r="AH256">
            <v>6761280</v>
          </cell>
          <cell r="AI256">
            <v>13408422</v>
          </cell>
          <cell r="AJ256">
            <v>29392987</v>
          </cell>
          <cell r="AL256">
            <v>44931983</v>
          </cell>
          <cell r="AM256">
            <v>74324970</v>
          </cell>
          <cell r="AN256">
            <v>0</v>
          </cell>
          <cell r="AO256">
            <v>87733392</v>
          </cell>
          <cell r="AP256">
            <v>-34348440</v>
          </cell>
          <cell r="AQ256">
            <v>548084790</v>
          </cell>
          <cell r="AR256">
            <v>513736350</v>
          </cell>
          <cell r="AS256">
            <v>601469742</v>
          </cell>
          <cell r="AT256">
            <v>111218</v>
          </cell>
          <cell r="AV256">
            <v>-2049123</v>
          </cell>
          <cell r="AW256">
            <v>-1937905</v>
          </cell>
          <cell r="AX256">
            <v>17886573</v>
          </cell>
          <cell r="AY256">
            <v>-15710190</v>
          </cell>
          <cell r="AZ256">
            <v>238478</v>
          </cell>
          <cell r="BA256">
            <v>-160651</v>
          </cell>
          <cell r="BB256">
            <v>0</v>
          </cell>
          <cell r="BC256">
            <v>312013</v>
          </cell>
          <cell r="BD256">
            <v>389840</v>
          </cell>
          <cell r="BE256">
            <v>0</v>
          </cell>
          <cell r="BF256">
            <v>0</v>
          </cell>
          <cell r="BG256">
            <v>389840</v>
          </cell>
          <cell r="BI256">
            <v>389840</v>
          </cell>
          <cell r="BJ256">
            <v>7377425</v>
          </cell>
          <cell r="BK256">
            <v>7615903</v>
          </cell>
          <cell r="BL256">
            <v>17997791</v>
          </cell>
          <cell r="BY256">
            <v>1.108962859313348</v>
          </cell>
          <cell r="BZ256">
            <v>0.85574909560573198</v>
          </cell>
          <cell r="CA256">
            <v>9564.5339333561114</v>
          </cell>
          <cell r="CB256">
            <v>401.63674654962148</v>
          </cell>
          <cell r="CC256">
            <v>11474245</v>
          </cell>
          <cell r="CD256">
            <v>-1934177</v>
          </cell>
          <cell r="CE256">
            <v>2.1442392418493408</v>
          </cell>
          <cell r="CF256">
            <v>3.5051880091352121</v>
          </cell>
          <cell r="CG256">
            <v>6.2625170241664193E-3</v>
          </cell>
          <cell r="CH256">
            <v>6.4814565518077219E-4</v>
          </cell>
          <cell r="CI256">
            <v>7.5883281375748477E-4</v>
          </cell>
          <cell r="CJ256">
            <v>0.1707751300837482</v>
          </cell>
          <cell r="CK256">
            <v>11.519762265879699</v>
          </cell>
          <cell r="CL256">
            <v>0.22542043844715307</v>
          </cell>
          <cell r="CM256">
            <v>1.4844476536093769</v>
          </cell>
          <cell r="CN256">
            <v>47.406508518465493</v>
          </cell>
          <cell r="CO256">
            <v>0.14586501343903016</v>
          </cell>
          <cell r="CP256">
            <v>0</v>
          </cell>
          <cell r="CQ256">
            <v>0.99567574709585194</v>
          </cell>
        </row>
        <row r="257">
          <cell r="A257" t="str">
            <v>40NonFin2016</v>
          </cell>
          <cell r="B257">
            <v>40</v>
          </cell>
          <cell r="C257">
            <v>3</v>
          </cell>
          <cell r="D257" t="str">
            <v>4910</v>
          </cell>
          <cell r="E257" t="str">
            <v>NonFin</v>
          </cell>
          <cell r="F257" t="str">
            <v>ZPCG (45)</v>
          </cell>
          <cell r="G257" t="str">
            <v>Željeznički Prevoz Crne Gore</v>
          </cell>
          <cell r="H257" t="str">
            <v>Transportation</v>
          </cell>
          <cell r="I257" t="str">
            <v>Transportation</v>
          </cell>
          <cell r="J257" t="str">
            <v>Transport</v>
          </cell>
          <cell r="K257" t="str">
            <v>Transport</v>
          </cell>
          <cell r="L257" t="str">
            <v>Транспорт</v>
          </cell>
          <cell r="M257" t="str">
            <v>Passenger rail transport, interurban</v>
          </cell>
          <cell r="N257" t="str">
            <v>JSC</v>
          </cell>
          <cell r="O257" t="str">
            <v>Ministry of Capital Investments</v>
          </cell>
          <cell r="P257">
            <v>2016</v>
          </cell>
          <cell r="Q257">
            <v>0.92156199999999999</v>
          </cell>
          <cell r="S257">
            <v>7.8438000000000008E-2</v>
          </cell>
          <cell r="U257">
            <v>80086</v>
          </cell>
          <cell r="V257">
            <v>4274597</v>
          </cell>
          <cell r="W257">
            <v>2322013</v>
          </cell>
          <cell r="X257">
            <v>1215003</v>
          </cell>
          <cell r="Y257">
            <v>7891699</v>
          </cell>
          <cell r="Z257">
            <v>31680657</v>
          </cell>
          <cell r="AA257">
            <v>389064</v>
          </cell>
          <cell r="AB257">
            <v>32069721</v>
          </cell>
          <cell r="AC257">
            <v>0</v>
          </cell>
          <cell r="AD257">
            <v>39961420</v>
          </cell>
          <cell r="AE257">
            <v>820731</v>
          </cell>
          <cell r="AF257">
            <v>6989310</v>
          </cell>
          <cell r="AH257">
            <v>4217130</v>
          </cell>
          <cell r="AI257">
            <v>12027171</v>
          </cell>
          <cell r="AJ257">
            <v>9304953</v>
          </cell>
          <cell r="AL257">
            <v>329933</v>
          </cell>
          <cell r="AM257">
            <v>9634886</v>
          </cell>
          <cell r="AN257">
            <v>0</v>
          </cell>
          <cell r="AO257">
            <v>21662057</v>
          </cell>
          <cell r="AP257">
            <v>-23814058</v>
          </cell>
          <cell r="AQ257">
            <v>42113421</v>
          </cell>
          <cell r="AR257">
            <v>18299363</v>
          </cell>
          <cell r="AS257">
            <v>39961420</v>
          </cell>
          <cell r="AT257">
            <v>3430660</v>
          </cell>
          <cell r="AV257">
            <v>-3162</v>
          </cell>
          <cell r="AW257">
            <v>3427498</v>
          </cell>
          <cell r="AX257">
            <v>6696601</v>
          </cell>
          <cell r="AY257">
            <v>-9110055</v>
          </cell>
          <cell r="AZ257">
            <v>1014044</v>
          </cell>
          <cell r="BA257">
            <v>-247159</v>
          </cell>
          <cell r="BB257">
            <v>3084</v>
          </cell>
          <cell r="BC257">
            <v>-823284</v>
          </cell>
          <cell r="BD257">
            <v>-53315</v>
          </cell>
          <cell r="BE257">
            <v>0</v>
          </cell>
          <cell r="BG257">
            <v>-53315</v>
          </cell>
          <cell r="BI257">
            <v>-53315</v>
          </cell>
          <cell r="BJ257">
            <v>1566038</v>
          </cell>
          <cell r="BK257">
            <v>2580082</v>
          </cell>
          <cell r="BL257">
            <v>10127261</v>
          </cell>
          <cell r="BM257">
            <v>10374775.66</v>
          </cell>
          <cell r="BN257">
            <v>0</v>
          </cell>
          <cell r="BO257">
            <v>1178664</v>
          </cell>
          <cell r="BP257">
            <v>0</v>
          </cell>
          <cell r="BQ257">
            <v>0</v>
          </cell>
          <cell r="BR257">
            <v>0</v>
          </cell>
          <cell r="BS257">
            <v>0</v>
          </cell>
          <cell r="BT257">
            <v>0</v>
          </cell>
          <cell r="BU257">
            <v>0</v>
          </cell>
          <cell r="BV257">
            <v>5500000</v>
          </cell>
          <cell r="BW257">
            <v>0</v>
          </cell>
          <cell r="BX257">
            <v>0</v>
          </cell>
          <cell r="BY257">
            <v>0.656155882376662</v>
          </cell>
          <cell r="BZ257">
            <v>0.46309194406564935</v>
          </cell>
          <cell r="CA257">
            <v>454.78942973072236</v>
          </cell>
          <cell r="CB257">
            <v>806798.90891840612</v>
          </cell>
          <cell r="CC257">
            <v>5569686</v>
          </cell>
          <cell r="CD257">
            <v>-6457485</v>
          </cell>
          <cell r="CE257">
            <v>0.29558277416007417</v>
          </cell>
          <cell r="CF257">
            <v>-1.5540741431677869E-2</v>
          </cell>
          <cell r="CG257">
            <v>0.37644884347645841</v>
          </cell>
          <cell r="CH257">
            <v>-1.3341617990551887E-3</v>
          </cell>
          <cell r="CI257">
            <v>-2.9134893930460857E-3</v>
          </cell>
          <cell r="CJ257">
            <v>1.1837601669522595</v>
          </cell>
          <cell r="CK257">
            <v>8.3958792782554976</v>
          </cell>
          <cell r="CL257">
            <v>0.254805700039622</v>
          </cell>
          <cell r="CM257">
            <v>4.1028002217196216</v>
          </cell>
          <cell r="CN257">
            <v>10.438956299386225</v>
          </cell>
          <cell r="CO257">
            <v>0.54207425561954503</v>
          </cell>
          <cell r="CP257">
            <v>0</v>
          </cell>
          <cell r="CQ257">
            <v>0.92457970620091656</v>
          </cell>
        </row>
        <row r="258">
          <cell r="A258" t="str">
            <v>40NonFin2017</v>
          </cell>
          <cell r="B258">
            <v>40</v>
          </cell>
          <cell r="C258">
            <v>3</v>
          </cell>
          <cell r="D258" t="str">
            <v>4910</v>
          </cell>
          <cell r="E258" t="str">
            <v>NonFin</v>
          </cell>
          <cell r="F258" t="str">
            <v>ZPCG (45)</v>
          </cell>
          <cell r="G258" t="str">
            <v>Željeznički Prevoz Crne Gore</v>
          </cell>
          <cell r="H258" t="str">
            <v>Transportation</v>
          </cell>
          <cell r="I258" t="str">
            <v>Transportation</v>
          </cell>
          <cell r="J258" t="str">
            <v>Transport</v>
          </cell>
          <cell r="K258" t="str">
            <v>Transport</v>
          </cell>
          <cell r="L258" t="str">
            <v>Транспорт</v>
          </cell>
          <cell r="M258" t="str">
            <v>Passenger rail transport, interurban</v>
          </cell>
          <cell r="N258" t="str">
            <v>JSC</v>
          </cell>
          <cell r="O258" t="str">
            <v>Ministry of Capital Investments</v>
          </cell>
          <cell r="P258">
            <v>2017</v>
          </cell>
          <cell r="Q258">
            <v>0.92156199999999999</v>
          </cell>
          <cell r="S258">
            <v>7.8438000000000008E-2</v>
          </cell>
          <cell r="U258">
            <v>605688</v>
          </cell>
          <cell r="V258">
            <v>3828633</v>
          </cell>
          <cell r="W258">
            <v>2426773</v>
          </cell>
          <cell r="X258">
            <v>1981602</v>
          </cell>
          <cell r="Y258">
            <v>8842696</v>
          </cell>
          <cell r="Z258">
            <v>30340193</v>
          </cell>
          <cell r="AA258">
            <v>355605</v>
          </cell>
          <cell r="AB258">
            <v>30695798</v>
          </cell>
          <cell r="AC258">
            <v>0</v>
          </cell>
          <cell r="AD258">
            <v>39538494</v>
          </cell>
          <cell r="AE258">
            <v>969245</v>
          </cell>
          <cell r="AF258">
            <v>7732685</v>
          </cell>
          <cell r="AH258">
            <v>4923110</v>
          </cell>
          <cell r="AI258">
            <v>13625040</v>
          </cell>
          <cell r="AJ258">
            <v>8069270</v>
          </cell>
          <cell r="AL258">
            <v>296442</v>
          </cell>
          <cell r="AM258">
            <v>8365712</v>
          </cell>
          <cell r="AN258">
            <v>0</v>
          </cell>
          <cell r="AO258">
            <v>21990752</v>
          </cell>
          <cell r="AP258">
            <v>-24575385</v>
          </cell>
          <cell r="AQ258">
            <v>42123127</v>
          </cell>
          <cell r="AR258">
            <v>17547742</v>
          </cell>
          <cell r="AS258">
            <v>39538494</v>
          </cell>
          <cell r="AT258">
            <v>2682286</v>
          </cell>
          <cell r="AV258">
            <v>-5710</v>
          </cell>
          <cell r="AW258">
            <v>2676576</v>
          </cell>
          <cell r="AX258">
            <v>6371548</v>
          </cell>
          <cell r="AY258">
            <v>-8597003</v>
          </cell>
          <cell r="AZ258">
            <v>451121</v>
          </cell>
          <cell r="BA258">
            <v>-95068</v>
          </cell>
          <cell r="BB258">
            <v>2272</v>
          </cell>
          <cell r="BC258">
            <v>-462902</v>
          </cell>
          <cell r="BD258">
            <v>-104577</v>
          </cell>
          <cell r="BE258">
            <v>0</v>
          </cell>
          <cell r="BG258">
            <v>-104577</v>
          </cell>
          <cell r="BI258">
            <v>-104577</v>
          </cell>
          <cell r="BJ258">
            <v>1502267</v>
          </cell>
          <cell r="BK258">
            <v>1953388</v>
          </cell>
          <cell r="BL258">
            <v>9053834</v>
          </cell>
          <cell r="BM258">
            <v>9222022.8000000007</v>
          </cell>
          <cell r="BN258">
            <v>0</v>
          </cell>
          <cell r="BO258">
            <v>1231621</v>
          </cell>
          <cell r="BP258">
            <v>0</v>
          </cell>
          <cell r="BQ258">
            <v>0</v>
          </cell>
          <cell r="BR258">
            <v>0</v>
          </cell>
          <cell r="BS258">
            <v>0</v>
          </cell>
          <cell r="BT258">
            <v>0</v>
          </cell>
          <cell r="BU258">
            <v>0</v>
          </cell>
          <cell r="BV258">
            <v>5121139</v>
          </cell>
          <cell r="BW258">
            <v>0</v>
          </cell>
          <cell r="BX258">
            <v>0</v>
          </cell>
          <cell r="BY258">
            <v>0.64900330567836861</v>
          </cell>
          <cell r="BZ258">
            <v>0.47089204875728807</v>
          </cell>
          <cell r="CA258">
            <v>520.99255821340455</v>
          </cell>
          <cell r="CB258">
            <v>494295.97635726794</v>
          </cell>
          <cell r="CC258">
            <v>6415923</v>
          </cell>
          <cell r="CD258">
            <v>-7209117</v>
          </cell>
          <cell r="CE258">
            <v>0.16818527181665191</v>
          </cell>
          <cell r="CF258">
            <v>-3.8988012463995261E-2</v>
          </cell>
          <cell r="CG258">
            <v>0.31179536037061795</v>
          </cell>
          <cell r="CH258">
            <v>-2.6449414082387662E-3</v>
          </cell>
          <cell r="CI258">
            <v>-5.9595701828759505E-3</v>
          </cell>
          <cell r="CJ258">
            <v>1.2531955393463159</v>
          </cell>
          <cell r="CK258">
            <v>11.257749100537119</v>
          </cell>
          <cell r="CL258">
            <v>0.21611824508782693</v>
          </cell>
          <cell r="CM258">
            <v>4.745245508478142</v>
          </cell>
          <cell r="CN258">
            <v>20.547271426768209</v>
          </cell>
          <cell r="CO258">
            <v>0.55618587799525188</v>
          </cell>
          <cell r="CP258">
            <v>0</v>
          </cell>
          <cell r="CQ258">
            <v>0.96092473089301178</v>
          </cell>
        </row>
        <row r="259">
          <cell r="A259" t="str">
            <v>40NonFin2018</v>
          </cell>
          <cell r="B259">
            <v>40</v>
          </cell>
          <cell r="C259">
            <v>3</v>
          </cell>
          <cell r="D259" t="str">
            <v>4910</v>
          </cell>
          <cell r="E259" t="str">
            <v>NonFin</v>
          </cell>
          <cell r="F259" t="str">
            <v>ZPCG (45)</v>
          </cell>
          <cell r="G259" t="str">
            <v>Željeznički Prevoz Crne Gore</v>
          </cell>
          <cell r="H259" t="str">
            <v>Transportation</v>
          </cell>
          <cell r="I259" t="str">
            <v>Transportation</v>
          </cell>
          <cell r="J259" t="str">
            <v>Transport</v>
          </cell>
          <cell r="K259" t="str">
            <v>Transport</v>
          </cell>
          <cell r="L259" t="str">
            <v>Транспорт</v>
          </cell>
          <cell r="M259" t="str">
            <v>Passenger rail transport, interurban</v>
          </cell>
          <cell r="N259" t="str">
            <v>JSC</v>
          </cell>
          <cell r="O259" t="str">
            <v>Ministry of Capital Investments</v>
          </cell>
          <cell r="P259">
            <v>2018</v>
          </cell>
          <cell r="Q259">
            <v>0.92156199999999999</v>
          </cell>
          <cell r="S259">
            <v>7.8438000000000008E-2</v>
          </cell>
          <cell r="U259">
            <v>27231</v>
          </cell>
          <cell r="V259">
            <v>4109244</v>
          </cell>
          <cell r="W259">
            <v>2259848</v>
          </cell>
          <cell r="X259">
            <v>462382</v>
          </cell>
          <cell r="Y259">
            <v>6858705</v>
          </cell>
          <cell r="Z259">
            <v>30210954</v>
          </cell>
          <cell r="AA259">
            <v>337895</v>
          </cell>
          <cell r="AB259">
            <v>30548849</v>
          </cell>
          <cell r="AC259">
            <v>0</v>
          </cell>
          <cell r="AD259">
            <v>37407554</v>
          </cell>
          <cell r="AE259">
            <v>1205354</v>
          </cell>
          <cell r="AF259">
            <v>7923161</v>
          </cell>
          <cell r="AH259">
            <v>5565726</v>
          </cell>
          <cell r="AI259">
            <v>14694241</v>
          </cell>
          <cell r="AJ259">
            <v>6916517</v>
          </cell>
          <cell r="AL259">
            <v>361972</v>
          </cell>
          <cell r="AM259">
            <v>7278489</v>
          </cell>
          <cell r="AN259">
            <v>0</v>
          </cell>
          <cell r="AO259">
            <v>21972730</v>
          </cell>
          <cell r="AP259">
            <v>-26188665</v>
          </cell>
          <cell r="AQ259">
            <v>41623489</v>
          </cell>
          <cell r="AR259">
            <v>15434824</v>
          </cell>
          <cell r="AS259">
            <v>37407554</v>
          </cell>
          <cell r="AT259">
            <v>3148200</v>
          </cell>
          <cell r="AV259">
            <v>-5886</v>
          </cell>
          <cell r="AW259">
            <v>3142314</v>
          </cell>
          <cell r="AX259">
            <v>4063615</v>
          </cell>
          <cell r="AY259">
            <v>-8983269</v>
          </cell>
          <cell r="AZ259">
            <v>-1777340</v>
          </cell>
          <cell r="BA259">
            <v>-83718</v>
          </cell>
          <cell r="BB259">
            <v>2374</v>
          </cell>
          <cell r="BC259">
            <v>21983</v>
          </cell>
          <cell r="BD259">
            <v>-1836701</v>
          </cell>
          <cell r="BE259">
            <v>0</v>
          </cell>
          <cell r="BG259">
            <v>-1836701</v>
          </cell>
          <cell r="BI259">
            <v>-1836701</v>
          </cell>
          <cell r="BJ259">
            <v>1567267</v>
          </cell>
          <cell r="BK259">
            <v>-210073</v>
          </cell>
          <cell r="BL259">
            <v>7211815</v>
          </cell>
          <cell r="BM259">
            <v>8069269.9400000013</v>
          </cell>
          <cell r="BN259">
            <v>0</v>
          </cell>
          <cell r="BO259">
            <v>1218558</v>
          </cell>
          <cell r="BP259">
            <v>0</v>
          </cell>
          <cell r="BQ259">
            <v>0</v>
          </cell>
          <cell r="BR259">
            <v>0</v>
          </cell>
          <cell r="BS259">
            <v>0</v>
          </cell>
          <cell r="BT259">
            <v>0</v>
          </cell>
          <cell r="BU259">
            <v>0</v>
          </cell>
          <cell r="BV259">
            <v>2800000</v>
          </cell>
          <cell r="BW259">
            <v>0</v>
          </cell>
          <cell r="BX259">
            <v>0</v>
          </cell>
          <cell r="BY259">
            <v>0.46676143395225383</v>
          </cell>
          <cell r="BZ259">
            <v>0.31297002682887809</v>
          </cell>
          <cell r="CA259">
            <v>476.42273680198207</v>
          </cell>
          <cell r="CB259">
            <v>491327.51698946656</v>
          </cell>
          <cell r="CC259">
            <v>4598857</v>
          </cell>
          <cell r="CD259">
            <v>-10095384</v>
          </cell>
          <cell r="CE259">
            <v>-0.56455752493488343</v>
          </cell>
          <cell r="CF259">
            <v>-0.58341306143192939</v>
          </cell>
          <cell r="CG259">
            <v>0.35022201753112503</v>
          </cell>
          <cell r="CH259">
            <v>-4.9099735310146178E-2</v>
          </cell>
          <cell r="CI259">
            <v>-0.1189972104638187</v>
          </cell>
          <cell r="CJ259">
            <v>1.4235815063391717</v>
          </cell>
          <cell r="CK259">
            <v>-104.59568816554246</v>
          </cell>
          <cell r="CL259">
            <v>-2.5865099310245138E-2</v>
          </cell>
          <cell r="CM259">
            <v>-21.23008194175685</v>
          </cell>
          <cell r="CN259">
            <v>-2.5092931030363839</v>
          </cell>
          <cell r="CO259">
            <v>0.58738751002003498</v>
          </cell>
          <cell r="CP259">
            <v>0</v>
          </cell>
          <cell r="CQ259">
            <v>1.2583859957583494</v>
          </cell>
        </row>
        <row r="260">
          <cell r="A260" t="str">
            <v>40NonFin2019</v>
          </cell>
          <cell r="B260">
            <v>40</v>
          </cell>
          <cell r="C260">
            <v>3</v>
          </cell>
          <cell r="D260" t="str">
            <v>4910</v>
          </cell>
          <cell r="E260" t="str">
            <v>NonFin</v>
          </cell>
          <cell r="F260" t="str">
            <v>ZPCG (45)</v>
          </cell>
          <cell r="G260" t="str">
            <v>Željeznički Prevoz Crne Gore</v>
          </cell>
          <cell r="H260" t="str">
            <v>Transportation</v>
          </cell>
          <cell r="I260" t="str">
            <v>Transportation</v>
          </cell>
          <cell r="J260" t="str">
            <v>Transport</v>
          </cell>
          <cell r="K260" t="str">
            <v>Transport</v>
          </cell>
          <cell r="L260" t="str">
            <v>Транспорт</v>
          </cell>
          <cell r="M260" t="str">
            <v>Passenger rail transport, interurban</v>
          </cell>
          <cell r="N260" t="str">
            <v>JSC</v>
          </cell>
          <cell r="O260" t="str">
            <v>Ministry of Capital Investments</v>
          </cell>
          <cell r="P260">
            <v>2019</v>
          </cell>
          <cell r="Q260">
            <v>0.92156199999999999</v>
          </cell>
          <cell r="S260">
            <v>7.8438000000000008E-2</v>
          </cell>
          <cell r="U260">
            <v>17706</v>
          </cell>
          <cell r="V260">
            <v>3935173</v>
          </cell>
          <cell r="W260">
            <v>2343540</v>
          </cell>
          <cell r="X260">
            <v>1224608</v>
          </cell>
          <cell r="Y260">
            <v>7521027</v>
          </cell>
          <cell r="Z260">
            <v>26512581</v>
          </cell>
          <cell r="AA260">
            <v>326171</v>
          </cell>
          <cell r="AB260">
            <v>26838752</v>
          </cell>
          <cell r="AC260">
            <v>0</v>
          </cell>
          <cell r="AD260">
            <v>34359779</v>
          </cell>
          <cell r="AE260">
            <v>1207934</v>
          </cell>
          <cell r="AF260">
            <v>6149397</v>
          </cell>
          <cell r="AH260">
            <v>8114189</v>
          </cell>
          <cell r="AI260">
            <v>15471520</v>
          </cell>
          <cell r="AJ260">
            <v>5763764</v>
          </cell>
          <cell r="AL260">
            <v>333698</v>
          </cell>
          <cell r="AM260">
            <v>6097462</v>
          </cell>
          <cell r="AN260">
            <v>0</v>
          </cell>
          <cell r="AO260">
            <v>21568982</v>
          </cell>
          <cell r="AP260">
            <v>-28383041</v>
          </cell>
          <cell r="AQ260">
            <v>41173838</v>
          </cell>
          <cell r="AR260">
            <v>12790797</v>
          </cell>
          <cell r="AS260">
            <v>34359779</v>
          </cell>
          <cell r="AT260">
            <v>3305640</v>
          </cell>
          <cell r="AV260">
            <v>-1121814</v>
          </cell>
          <cell r="AW260">
            <v>2183826</v>
          </cell>
          <cell r="AX260">
            <v>6018879</v>
          </cell>
          <cell r="AY260">
            <v>-10618966</v>
          </cell>
          <cell r="AZ260">
            <v>-2416261</v>
          </cell>
          <cell r="BB260">
            <v>11097</v>
          </cell>
          <cell r="BC260">
            <v>-53717</v>
          </cell>
          <cell r="BD260">
            <v>-2458881</v>
          </cell>
          <cell r="BE260">
            <v>-1412</v>
          </cell>
          <cell r="BF260">
            <v>0</v>
          </cell>
          <cell r="BG260">
            <v>-2460293</v>
          </cell>
          <cell r="BI260">
            <v>-2460293</v>
          </cell>
          <cell r="BJ260">
            <v>3715639</v>
          </cell>
          <cell r="BK260">
            <v>1299378</v>
          </cell>
          <cell r="BL260">
            <v>9324519</v>
          </cell>
          <cell r="BM260">
            <v>6916517.0800000019</v>
          </cell>
          <cell r="BN260">
            <v>0</v>
          </cell>
          <cell r="BO260">
            <v>1211915</v>
          </cell>
          <cell r="BP260">
            <v>0</v>
          </cell>
          <cell r="BQ260">
            <v>0</v>
          </cell>
          <cell r="BR260">
            <v>0</v>
          </cell>
          <cell r="BS260">
            <v>0</v>
          </cell>
          <cell r="BT260">
            <v>0</v>
          </cell>
          <cell r="BU260">
            <v>0</v>
          </cell>
          <cell r="BV260">
            <v>4608676</v>
          </cell>
          <cell r="BW260">
            <v>0</v>
          </cell>
          <cell r="BX260">
            <v>0</v>
          </cell>
          <cell r="BY260">
            <v>0.4861207560730943</v>
          </cell>
          <cell r="BZ260">
            <v>0.33464630495258385</v>
          </cell>
          <cell r="CA260">
            <v>434.51136391137572</v>
          </cell>
          <cell r="CB260">
            <v>2000.8039701768741</v>
          </cell>
          <cell r="CC260">
            <v>5177487</v>
          </cell>
          <cell r="CD260">
            <v>-10294033</v>
          </cell>
          <cell r="CE260">
            <v>-0.73095104125071086</v>
          </cell>
          <cell r="CF260">
            <v>-0.74427130601033387</v>
          </cell>
          <cell r="CG260">
            <v>0.28155199228671351</v>
          </cell>
          <cell r="CH260">
            <v>-7.1603865670963718E-2</v>
          </cell>
          <cell r="CI260">
            <v>-0.19234868632501947</v>
          </cell>
          <cell r="CJ260">
            <v>1.6862891342892863</v>
          </cell>
          <cell r="CK260">
            <v>16.599466821817824</v>
          </cell>
          <cell r="CL260">
            <v>0.18637898543511208</v>
          </cell>
          <cell r="CM260" t="str">
            <v/>
          </cell>
          <cell r="CN260" t="str">
            <v/>
          </cell>
          <cell r="CO260">
            <v>0.62773925292127175</v>
          </cell>
          <cell r="CP260">
            <v>0</v>
          </cell>
          <cell r="CQ260">
            <v>1.2603199156975282</v>
          </cell>
        </row>
        <row r="261">
          <cell r="A261" t="str">
            <v>40NonFin2020</v>
          </cell>
          <cell r="B261">
            <v>40</v>
          </cell>
          <cell r="C261">
            <v>3</v>
          </cell>
          <cell r="D261" t="str">
            <v>4910</v>
          </cell>
          <cell r="E261" t="str">
            <v>NonFin</v>
          </cell>
          <cell r="F261" t="str">
            <v>ZPCG (45)</v>
          </cell>
          <cell r="G261" t="str">
            <v>Željeznički Prevoz Crne Gore</v>
          </cell>
          <cell r="H261" t="str">
            <v>Transportation</v>
          </cell>
          <cell r="I261" t="str">
            <v>Transportation</v>
          </cell>
          <cell r="J261" t="str">
            <v>Transport</v>
          </cell>
          <cell r="K261" t="str">
            <v>Transport</v>
          </cell>
          <cell r="L261" t="str">
            <v>Транспорт</v>
          </cell>
          <cell r="M261" t="str">
            <v>Passenger rail transport, interurban</v>
          </cell>
          <cell r="N261" t="str">
            <v>JSC</v>
          </cell>
          <cell r="O261" t="str">
            <v>Ministry of Capital Investments</v>
          </cell>
          <cell r="P261">
            <v>2020</v>
          </cell>
          <cell r="Q261">
            <v>0.92156199999999999</v>
          </cell>
          <cell r="S261">
            <v>7.8438000000000008E-2</v>
          </cell>
          <cell r="U261">
            <v>555308</v>
          </cell>
          <cell r="V261">
            <v>4131701</v>
          </cell>
          <cell r="W261">
            <v>2720082</v>
          </cell>
          <cell r="X261">
            <v>1336150</v>
          </cell>
          <cell r="Y261">
            <v>8743241</v>
          </cell>
          <cell r="Z261">
            <v>24831387</v>
          </cell>
          <cell r="AA261">
            <v>293322</v>
          </cell>
          <cell r="AB261">
            <v>25124709</v>
          </cell>
          <cell r="AC261">
            <v>125660</v>
          </cell>
          <cell r="AD261">
            <v>33993610</v>
          </cell>
          <cell r="AE261">
            <v>1204928</v>
          </cell>
          <cell r="AF261">
            <v>5539429</v>
          </cell>
          <cell r="AH261">
            <v>8930393</v>
          </cell>
          <cell r="AI261">
            <v>15674750</v>
          </cell>
          <cell r="AJ261">
            <v>4611011</v>
          </cell>
          <cell r="AL261">
            <v>435060</v>
          </cell>
          <cell r="AM261">
            <v>5046071</v>
          </cell>
          <cell r="AN261">
            <v>0</v>
          </cell>
          <cell r="AO261">
            <v>20720821</v>
          </cell>
          <cell r="AP261">
            <v>-27877332</v>
          </cell>
          <cell r="AQ261">
            <v>41150121</v>
          </cell>
          <cell r="AR261">
            <v>13272789</v>
          </cell>
          <cell r="AS261">
            <v>33993610</v>
          </cell>
          <cell r="AT261">
            <v>1388942</v>
          </cell>
          <cell r="AV261">
            <v>-832143</v>
          </cell>
          <cell r="AW261">
            <v>556799</v>
          </cell>
          <cell r="AX261">
            <v>7632247</v>
          </cell>
          <cell r="AY261">
            <v>-7459826</v>
          </cell>
          <cell r="AZ261">
            <v>729220</v>
          </cell>
          <cell r="BA261">
            <v>-52652</v>
          </cell>
          <cell r="BB261">
            <v>8713</v>
          </cell>
          <cell r="BC261">
            <v>0</v>
          </cell>
          <cell r="BD261">
            <v>685281</v>
          </cell>
          <cell r="BE261">
            <v>0</v>
          </cell>
          <cell r="BF261">
            <v>0</v>
          </cell>
          <cell r="BG261">
            <v>685281</v>
          </cell>
          <cell r="BI261">
            <v>685281</v>
          </cell>
          <cell r="BJ261">
            <v>1929278</v>
          </cell>
          <cell r="BK261">
            <v>2658498</v>
          </cell>
          <cell r="BL261">
            <v>9021189</v>
          </cell>
          <cell r="BM261">
            <v>5763764.2200000025</v>
          </cell>
          <cell r="BN261">
            <v>0</v>
          </cell>
          <cell r="BO261">
            <v>1194077</v>
          </cell>
          <cell r="BP261">
            <v>0</v>
          </cell>
          <cell r="BQ261">
            <v>0</v>
          </cell>
          <cell r="BR261">
            <v>0</v>
          </cell>
          <cell r="BS261">
            <v>0</v>
          </cell>
          <cell r="BT261">
            <v>0</v>
          </cell>
          <cell r="BU261">
            <v>0</v>
          </cell>
          <cell r="BV261">
            <v>6300000</v>
          </cell>
          <cell r="BW261">
            <v>0</v>
          </cell>
          <cell r="BX261">
            <v>0</v>
          </cell>
          <cell r="BY261">
            <v>0.55779141613103878</v>
          </cell>
          <cell r="BZ261">
            <v>0.38425869631094595</v>
          </cell>
          <cell r="CA261">
            <v>1085.7695029742063</v>
          </cell>
          <cell r="CB261">
            <v>2429.7405433921813</v>
          </cell>
          <cell r="CC261">
            <v>6023159</v>
          </cell>
          <cell r="CD261">
            <v>-9651591</v>
          </cell>
          <cell r="CE261">
            <v>0.52501832329931708</v>
          </cell>
          <cell r="CF261">
            <v>0.49338345301675662</v>
          </cell>
          <cell r="CG261">
            <v>0.16750448536409146</v>
          </cell>
          <cell r="CH261">
            <v>2.0159112256685888E-2</v>
          </cell>
          <cell r="CI261">
            <v>5.1630520156690507E-2</v>
          </cell>
          <cell r="CJ261">
            <v>1.5611504861563006</v>
          </cell>
          <cell r="CK261">
            <v>7.7941834073224809</v>
          </cell>
          <cell r="CL261">
            <v>0.45710555079755821</v>
          </cell>
          <cell r="CM261">
            <v>13.849806275165236</v>
          </cell>
          <cell r="CN261">
            <v>50.49187115399225</v>
          </cell>
          <cell r="CO261">
            <v>0.60955047139741847</v>
          </cell>
          <cell r="CP261">
            <v>0</v>
          </cell>
          <cell r="CQ261">
            <v>0.925968184459942</v>
          </cell>
        </row>
        <row r="262">
          <cell r="A262" t="str">
            <v>40NonFin2021</v>
          </cell>
          <cell r="B262">
            <v>40</v>
          </cell>
          <cell r="C262">
            <v>3</v>
          </cell>
          <cell r="D262" t="str">
            <v>4910</v>
          </cell>
          <cell r="E262" t="str">
            <v>NonFin</v>
          </cell>
          <cell r="F262" t="str">
            <v>ZPCG (45)</v>
          </cell>
          <cell r="G262" t="str">
            <v>Željeznički Prevoz Crne Gore</v>
          </cell>
          <cell r="H262" t="str">
            <v>Transportation</v>
          </cell>
          <cell r="I262" t="str">
            <v>Transportation</v>
          </cell>
          <cell r="J262" t="str">
            <v>Transport</v>
          </cell>
          <cell r="K262" t="str">
            <v>Transport</v>
          </cell>
          <cell r="L262" t="str">
            <v>Транспорт</v>
          </cell>
          <cell r="M262" t="str">
            <v>Passenger rail transport, interurban</v>
          </cell>
          <cell r="N262" t="str">
            <v>JSC</v>
          </cell>
          <cell r="O262" t="str">
            <v>Ministry of Capital Investments</v>
          </cell>
          <cell r="P262">
            <v>2021</v>
          </cell>
          <cell r="Q262">
            <v>0.92156199999999999</v>
          </cell>
          <cell r="S262">
            <v>7.8438000000000008E-2</v>
          </cell>
          <cell r="U262">
            <v>630797</v>
          </cell>
          <cell r="V262">
            <v>4267057</v>
          </cell>
          <cell r="W262">
            <v>2529280</v>
          </cell>
          <cell r="X262">
            <v>1983692</v>
          </cell>
          <cell r="Y262">
            <v>9410826</v>
          </cell>
          <cell r="Z262">
            <v>23394066</v>
          </cell>
          <cell r="AA262">
            <v>376006</v>
          </cell>
          <cell r="AB262">
            <v>23770072</v>
          </cell>
          <cell r="AC262">
            <v>115929</v>
          </cell>
          <cell r="AD262">
            <v>33296827</v>
          </cell>
          <cell r="AE262">
            <v>1204824</v>
          </cell>
          <cell r="AF262">
            <v>4934732</v>
          </cell>
          <cell r="AH262">
            <v>9255540</v>
          </cell>
          <cell r="AI262">
            <v>15395096</v>
          </cell>
          <cell r="AJ262">
            <v>3458259</v>
          </cell>
          <cell r="AL262">
            <v>338628</v>
          </cell>
          <cell r="AM262">
            <v>3796887</v>
          </cell>
          <cell r="AN262">
            <v>0</v>
          </cell>
          <cell r="AO262">
            <v>19191983</v>
          </cell>
          <cell r="AP262">
            <v>-27004660</v>
          </cell>
          <cell r="AQ262">
            <v>41109504</v>
          </cell>
          <cell r="AR262">
            <v>14104844</v>
          </cell>
          <cell r="AS262">
            <v>33296827</v>
          </cell>
          <cell r="AT262">
            <v>2260959</v>
          </cell>
          <cell r="AV262">
            <v>-894956</v>
          </cell>
          <cell r="AW262">
            <v>1366003</v>
          </cell>
          <cell r="AX262">
            <v>7190826</v>
          </cell>
          <cell r="AY262">
            <v>-7556354</v>
          </cell>
          <cell r="AZ262">
            <v>1000475</v>
          </cell>
          <cell r="BA262">
            <v>-46425</v>
          </cell>
          <cell r="BB262">
            <v>5532</v>
          </cell>
          <cell r="BC262">
            <v>-86910</v>
          </cell>
          <cell r="BD262">
            <v>872672</v>
          </cell>
          <cell r="BE262">
            <v>0</v>
          </cell>
          <cell r="BF262">
            <v>0</v>
          </cell>
          <cell r="BG262">
            <v>872672</v>
          </cell>
          <cell r="BI262">
            <v>872672</v>
          </cell>
          <cell r="BJ262">
            <v>1826282</v>
          </cell>
          <cell r="BK262">
            <v>2826757</v>
          </cell>
          <cell r="BL262">
            <v>9451785</v>
          </cell>
          <cell r="BY262">
            <v>0.61128725666926664</v>
          </cell>
          <cell r="BZ262">
            <v>0.44699597845963418</v>
          </cell>
          <cell r="CA262">
            <v>688.85627956986389</v>
          </cell>
          <cell r="CB262">
            <v>2012.5874121185846</v>
          </cell>
          <cell r="CC262">
            <v>6881546</v>
          </cell>
          <cell r="CD262">
            <v>-8513550</v>
          </cell>
          <cell r="CE262">
            <v>0.44250028417145115</v>
          </cell>
          <cell r="CF262">
            <v>0.38597427021011882</v>
          </cell>
          <cell r="CG262">
            <v>0.26752763772716892</v>
          </cell>
          <cell r="CH262">
            <v>2.6208863685419633E-2</v>
          </cell>
          <cell r="CI262">
            <v>6.1870375879378742E-2</v>
          </cell>
          <cell r="CJ262">
            <v>1.3606660945700639</v>
          </cell>
          <cell r="CK262">
            <v>6.7893996547987676</v>
          </cell>
          <cell r="CL262">
            <v>0.60619916051247635</v>
          </cell>
          <cell r="CM262">
            <v>21.550350026925148</v>
          </cell>
          <cell r="CN262">
            <v>60.888680667743671</v>
          </cell>
          <cell r="CO262">
            <v>0.57639074738262597</v>
          </cell>
          <cell r="CP262">
            <v>0</v>
          </cell>
          <cell r="CQ262">
            <v>0.8996466804947425</v>
          </cell>
        </row>
        <row r="263">
          <cell r="A263" t="str">
            <v>40NonFin2022</v>
          </cell>
          <cell r="B263">
            <v>40</v>
          </cell>
          <cell r="C263">
            <v>3</v>
          </cell>
          <cell r="D263" t="str">
            <v>4910</v>
          </cell>
          <cell r="E263" t="str">
            <v>NonFin</v>
          </cell>
          <cell r="F263" t="str">
            <v>ZPCG (45)</v>
          </cell>
          <cell r="G263" t="str">
            <v>Željeznički Prevoz Crne Gore</v>
          </cell>
          <cell r="H263" t="str">
            <v>Transportation</v>
          </cell>
          <cell r="I263" t="str">
            <v>Transportation</v>
          </cell>
          <cell r="J263" t="str">
            <v>Transport</v>
          </cell>
          <cell r="K263" t="str">
            <v>Transport</v>
          </cell>
          <cell r="L263" t="str">
            <v>Транспорт</v>
          </cell>
          <cell r="M263" t="str">
            <v>Passenger rail transport, interurban</v>
          </cell>
          <cell r="N263" t="str">
            <v>JSC</v>
          </cell>
          <cell r="O263" t="str">
            <v>Ministry of Capital Investments</v>
          </cell>
          <cell r="P263">
            <v>2022</v>
          </cell>
          <cell r="Q263">
            <v>0.92156199999999999</v>
          </cell>
          <cell r="S263">
            <v>7.8438000000000008E-2</v>
          </cell>
          <cell r="U263">
            <v>573942</v>
          </cell>
          <cell r="V263">
            <v>3118762</v>
          </cell>
          <cell r="W263">
            <v>2685807</v>
          </cell>
          <cell r="X263">
            <v>1087635</v>
          </cell>
          <cell r="Y263">
            <v>7466146</v>
          </cell>
          <cell r="Z263">
            <v>22695658</v>
          </cell>
          <cell r="AA263">
            <v>279163</v>
          </cell>
          <cell r="AB263">
            <v>22974821</v>
          </cell>
          <cell r="AC263">
            <v>0</v>
          </cell>
          <cell r="AD263">
            <v>30440967</v>
          </cell>
          <cell r="AE263">
            <v>1310449</v>
          </cell>
          <cell r="AF263">
            <v>3240615</v>
          </cell>
          <cell r="AH263">
            <v>7656683</v>
          </cell>
          <cell r="AI263">
            <v>12207747</v>
          </cell>
          <cell r="AJ263">
            <v>2305506</v>
          </cell>
          <cell r="AL263">
            <v>334589</v>
          </cell>
          <cell r="AM263">
            <v>2640095</v>
          </cell>
          <cell r="AN263">
            <v>0</v>
          </cell>
          <cell r="AO263">
            <v>14847842</v>
          </cell>
          <cell r="AP263">
            <v>-25482411</v>
          </cell>
          <cell r="AQ263">
            <v>41075536</v>
          </cell>
          <cell r="AR263">
            <v>15593125</v>
          </cell>
          <cell r="AS263">
            <v>30440967</v>
          </cell>
          <cell r="AT263">
            <v>3079551</v>
          </cell>
          <cell r="AV263">
            <v>-1003079</v>
          </cell>
          <cell r="AW263">
            <v>2076472</v>
          </cell>
          <cell r="AX263">
            <v>7247948</v>
          </cell>
          <cell r="AY263">
            <v>-7632524</v>
          </cell>
          <cell r="AZ263">
            <v>1691896</v>
          </cell>
          <cell r="BA263">
            <v>-177978</v>
          </cell>
          <cell r="BB263">
            <v>14016</v>
          </cell>
          <cell r="BC263">
            <v>0</v>
          </cell>
          <cell r="BD263">
            <v>1527934</v>
          </cell>
          <cell r="BE263">
            <v>0</v>
          </cell>
          <cell r="BF263">
            <v>0</v>
          </cell>
          <cell r="BG263">
            <v>1527934</v>
          </cell>
          <cell r="BI263">
            <v>1527934</v>
          </cell>
          <cell r="BJ263">
            <v>1579917</v>
          </cell>
          <cell r="BK263">
            <v>3271813</v>
          </cell>
          <cell r="BL263">
            <v>10327499</v>
          </cell>
          <cell r="BY263">
            <v>0.61159082015706911</v>
          </cell>
          <cell r="BZ263">
            <v>0.39158241074294869</v>
          </cell>
          <cell r="CA263">
            <v>369.64743561642592</v>
          </cell>
          <cell r="CB263">
            <v>1179.1937374822921</v>
          </cell>
          <cell r="CC263">
            <v>4780339</v>
          </cell>
          <cell r="CD263">
            <v>-7427408</v>
          </cell>
          <cell r="CE263">
            <v>0.54939697377961916</v>
          </cell>
          <cell r="CF263">
            <v>0.4961547965921006</v>
          </cell>
          <cell r="CG263">
            <v>0.35661099751806563</v>
          </cell>
          <cell r="CH263">
            <v>5.0193346354601681E-2</v>
          </cell>
          <cell r="CI263">
            <v>9.7987670848531008E-2</v>
          </cell>
          <cell r="CJ263">
            <v>0.95220438494528836</v>
          </cell>
          <cell r="CK263">
            <v>4.5381083821110799</v>
          </cell>
          <cell r="CL263">
            <v>0.90482680232469703</v>
          </cell>
          <cell r="CM263">
            <v>9.5062086325276152</v>
          </cell>
          <cell r="CN263">
            <v>18.383243996449</v>
          </cell>
          <cell r="CO263">
            <v>0.48775855247962391</v>
          </cell>
          <cell r="CP263">
            <v>0</v>
          </cell>
          <cell r="CQ263">
            <v>0.85476619266678211</v>
          </cell>
        </row>
        <row r="264">
          <cell r="A264" t="str">
            <v>41NonFin2016</v>
          </cell>
          <cell r="B264">
            <v>41</v>
          </cell>
          <cell r="C264">
            <v>3</v>
          </cell>
          <cell r="D264" t="str">
            <v>5110</v>
          </cell>
          <cell r="E264" t="str">
            <v>NonFin</v>
          </cell>
          <cell r="F264" t="str">
            <v>MA (23)</v>
          </cell>
          <cell r="G264" t="str">
            <v>Montenegro Airlines</v>
          </cell>
          <cell r="H264" t="str">
            <v>Transportation</v>
          </cell>
          <cell r="I264" t="str">
            <v>Transportation</v>
          </cell>
          <cell r="J264" t="str">
            <v>Transport</v>
          </cell>
          <cell r="K264" t="str">
            <v>Transport</v>
          </cell>
          <cell r="L264" t="str">
            <v>Транспорт</v>
          </cell>
          <cell r="M264" t="str">
            <v>Passenger air transport</v>
          </cell>
          <cell r="N264" t="str">
            <v>Akcionarsko Društvo</v>
          </cell>
          <cell r="P264">
            <v>2016</v>
          </cell>
          <cell r="U264">
            <v>14631</v>
          </cell>
          <cell r="V264">
            <v>4539353</v>
          </cell>
          <cell r="W264">
            <v>841591</v>
          </cell>
          <cell r="X264">
            <v>5189416</v>
          </cell>
          <cell r="Y264">
            <v>10584991</v>
          </cell>
          <cell r="Z264">
            <v>39525775</v>
          </cell>
          <cell r="AA264">
            <v>764106</v>
          </cell>
          <cell r="AB264">
            <v>40289881</v>
          </cell>
          <cell r="AC264">
            <v>0</v>
          </cell>
          <cell r="AD264">
            <v>50874872</v>
          </cell>
          <cell r="AE264">
            <v>7922782</v>
          </cell>
          <cell r="AF264">
            <v>42496123</v>
          </cell>
          <cell r="AH264">
            <v>16664741</v>
          </cell>
          <cell r="AI264">
            <v>67083646</v>
          </cell>
          <cell r="AJ264">
            <v>2890354</v>
          </cell>
          <cell r="AL264">
            <v>16573198</v>
          </cell>
          <cell r="AM264">
            <v>19463552</v>
          </cell>
          <cell r="AN264">
            <v>0</v>
          </cell>
          <cell r="AO264">
            <v>86547198</v>
          </cell>
          <cell r="AP264">
            <v>-71562410</v>
          </cell>
          <cell r="AQ264">
            <v>35890084</v>
          </cell>
          <cell r="AR264">
            <v>-35672326</v>
          </cell>
          <cell r="AS264">
            <v>50874872</v>
          </cell>
          <cell r="AT264">
            <v>65375984</v>
          </cell>
          <cell r="AV264">
            <v>0</v>
          </cell>
          <cell r="AW264">
            <v>65375984</v>
          </cell>
          <cell r="AX264">
            <v>0</v>
          </cell>
          <cell r="AY264">
            <v>-75604052</v>
          </cell>
          <cell r="AZ264">
            <v>-10228068</v>
          </cell>
          <cell r="BA264">
            <v>-3933747</v>
          </cell>
          <cell r="BB264">
            <v>956024</v>
          </cell>
          <cell r="BC264">
            <v>2601907</v>
          </cell>
          <cell r="BD264">
            <v>-10603884</v>
          </cell>
          <cell r="BE264">
            <v>0</v>
          </cell>
          <cell r="BG264">
            <v>-10603884</v>
          </cell>
          <cell r="BI264">
            <v>-10603884</v>
          </cell>
          <cell r="BJ264">
            <v>3827434</v>
          </cell>
          <cell r="BK264">
            <v>-6400634</v>
          </cell>
          <cell r="BL264">
            <v>65375984</v>
          </cell>
          <cell r="BY264">
            <v>0.15778795028523046</v>
          </cell>
          <cell r="BZ264">
            <v>0.14524255285707041</v>
          </cell>
          <cell r="CA264">
            <v>25.34361616645036</v>
          </cell>
          <cell r="CB264" t="str">
            <v/>
          </cell>
          <cell r="CC264">
            <v>9743400</v>
          </cell>
          <cell r="CD264">
            <v>-57340246</v>
          </cell>
          <cell r="CE264">
            <v>-0.15644992815710429</v>
          </cell>
          <cell r="CF264">
            <v>-0.1621984611352083</v>
          </cell>
          <cell r="CG264">
            <v>0.86471534620922175</v>
          </cell>
          <cell r="CH264">
            <v>-0.20843067673958962</v>
          </cell>
          <cell r="CI264" t="str">
            <v>NMF</v>
          </cell>
          <cell r="CJ264" t="str">
            <v>NMF</v>
          </cell>
          <cell r="CK264">
            <v>-13.521660198036631</v>
          </cell>
          <cell r="CL264">
            <v>-0.59193133240902551</v>
          </cell>
          <cell r="CM264">
            <v>-2.6000828217981482</v>
          </cell>
          <cell r="CN264">
            <v>-1.6271087083129647</v>
          </cell>
          <cell r="CO264">
            <v>1.7011777051743737</v>
          </cell>
          <cell r="CP264">
            <v>0</v>
          </cell>
          <cell r="CQ264">
            <v>1.2312445346902925</v>
          </cell>
        </row>
        <row r="265">
          <cell r="A265" t="str">
            <v>41NonFin2017</v>
          </cell>
          <cell r="B265">
            <v>41</v>
          </cell>
          <cell r="C265">
            <v>3</v>
          </cell>
          <cell r="D265" t="str">
            <v>5110</v>
          </cell>
          <cell r="E265" t="str">
            <v>NonFin</v>
          </cell>
          <cell r="F265" t="str">
            <v>MA (23)</v>
          </cell>
          <cell r="G265" t="str">
            <v>Montenegro Airlines</v>
          </cell>
          <cell r="H265" t="str">
            <v>Transportation</v>
          </cell>
          <cell r="I265" t="str">
            <v>Transportation</v>
          </cell>
          <cell r="J265" t="str">
            <v>Transport</v>
          </cell>
          <cell r="K265" t="str">
            <v>Transport</v>
          </cell>
          <cell r="L265" t="str">
            <v>Транспорт</v>
          </cell>
          <cell r="M265" t="str">
            <v>Passenger air transport</v>
          </cell>
          <cell r="N265" t="str">
            <v>Akcionarsko Društvo</v>
          </cell>
          <cell r="P265">
            <v>2017</v>
          </cell>
          <cell r="U265">
            <v>79192</v>
          </cell>
          <cell r="V265">
            <v>3537423</v>
          </cell>
          <cell r="W265">
            <v>2580720</v>
          </cell>
          <cell r="X265">
            <v>5609035</v>
          </cell>
          <cell r="Y265">
            <v>11806370</v>
          </cell>
          <cell r="Z265">
            <v>26895460</v>
          </cell>
          <cell r="AA265">
            <v>800417</v>
          </cell>
          <cell r="AB265">
            <v>27695877</v>
          </cell>
          <cell r="AC265">
            <v>0</v>
          </cell>
          <cell r="AD265">
            <v>39502247</v>
          </cell>
          <cell r="AE265">
            <v>12043947</v>
          </cell>
          <cell r="AF265">
            <v>42578570</v>
          </cell>
          <cell r="AH265">
            <v>20497465</v>
          </cell>
          <cell r="AI265">
            <v>75119982</v>
          </cell>
          <cell r="AJ265">
            <v>1414819</v>
          </cell>
          <cell r="AL265">
            <v>12486070</v>
          </cell>
          <cell r="AM265">
            <v>13900889</v>
          </cell>
          <cell r="AN265">
            <v>0</v>
          </cell>
          <cell r="AO265">
            <v>89020871</v>
          </cell>
          <cell r="AP265">
            <v>-87451370</v>
          </cell>
          <cell r="AQ265">
            <v>37932746</v>
          </cell>
          <cell r="AR265">
            <v>-49518624</v>
          </cell>
          <cell r="AS265">
            <v>39502247</v>
          </cell>
          <cell r="AT265">
            <v>62272928</v>
          </cell>
          <cell r="AV265">
            <v>0</v>
          </cell>
          <cell r="AW265">
            <v>62272928</v>
          </cell>
          <cell r="AX265">
            <v>5200000</v>
          </cell>
          <cell r="AY265">
            <v>-71756495</v>
          </cell>
          <cell r="AZ265">
            <v>-4283567</v>
          </cell>
          <cell r="BA265">
            <v>-2571838</v>
          </cell>
          <cell r="BB265">
            <v>2583036</v>
          </cell>
          <cell r="BC265">
            <v>12398765</v>
          </cell>
          <cell r="BD265">
            <v>8126396</v>
          </cell>
          <cell r="BE265">
            <v>0</v>
          </cell>
          <cell r="BG265">
            <v>8126396</v>
          </cell>
          <cell r="BI265">
            <v>8126396</v>
          </cell>
          <cell r="BJ265">
            <v>3435900</v>
          </cell>
          <cell r="BK265">
            <v>-847667</v>
          </cell>
          <cell r="BL265">
            <v>67472928</v>
          </cell>
          <cell r="BY265">
            <v>0.15716683744679277</v>
          </cell>
          <cell r="BZ265">
            <v>0.12281219662699067</v>
          </cell>
          <cell r="CA265">
            <v>20.733879656341195</v>
          </cell>
          <cell r="CB265" t="str">
            <v/>
          </cell>
          <cell r="CC265">
            <v>9225650</v>
          </cell>
          <cell r="CD265">
            <v>-65894332</v>
          </cell>
          <cell r="CE265">
            <v>-6.8786985574212922E-2</v>
          </cell>
          <cell r="CF265">
            <v>0.13049644943626226</v>
          </cell>
          <cell r="CG265">
            <v>0.8678368139357977</v>
          </cell>
          <cell r="CH265">
            <v>0.20571984170925769</v>
          </cell>
          <cell r="CI265" t="str">
            <v>NMF</v>
          </cell>
          <cell r="CJ265" t="str">
            <v>NMF</v>
          </cell>
          <cell r="CK265">
            <v>-105.01868186445857</v>
          </cell>
          <cell r="CL265">
            <v>-6.298252009136647E-2</v>
          </cell>
          <cell r="CM265">
            <v>-1.6655664159251089</v>
          </cell>
          <cell r="CN265">
            <v>-0.32959579880225737</v>
          </cell>
          <cell r="CO265">
            <v>2.2535647402538896</v>
          </cell>
          <cell r="CP265">
            <v>0</v>
          </cell>
          <cell r="CQ265">
            <v>1.1398848587095554</v>
          </cell>
        </row>
        <row r="266">
          <cell r="A266" t="str">
            <v>41NonFin2018</v>
          </cell>
          <cell r="B266">
            <v>41</v>
          </cell>
          <cell r="C266">
            <v>3</v>
          </cell>
          <cell r="D266" t="str">
            <v>5110</v>
          </cell>
          <cell r="E266" t="str">
            <v>NonFin</v>
          </cell>
          <cell r="F266" t="str">
            <v>MA (23)</v>
          </cell>
          <cell r="G266" t="str">
            <v>Montenegro Airlines</v>
          </cell>
          <cell r="H266" t="str">
            <v>Transportation</v>
          </cell>
          <cell r="I266" t="str">
            <v>Transportation</v>
          </cell>
          <cell r="J266" t="str">
            <v>Transport</v>
          </cell>
          <cell r="K266" t="str">
            <v>Transport</v>
          </cell>
          <cell r="L266" t="str">
            <v>Транспорт</v>
          </cell>
          <cell r="M266" t="str">
            <v>Passenger air transport</v>
          </cell>
          <cell r="N266" t="str">
            <v>Akcionarsko Društvo</v>
          </cell>
          <cell r="P266">
            <v>2018</v>
          </cell>
          <cell r="U266">
            <v>8649</v>
          </cell>
          <cell r="V266">
            <v>5848248</v>
          </cell>
          <cell r="W266">
            <v>2840452</v>
          </cell>
          <cell r="X266">
            <v>7871384</v>
          </cell>
          <cell r="Y266">
            <v>16568733</v>
          </cell>
          <cell r="Z266">
            <v>26114749</v>
          </cell>
          <cell r="AA266">
            <v>817531</v>
          </cell>
          <cell r="AB266">
            <v>26932280</v>
          </cell>
          <cell r="AC266">
            <v>0</v>
          </cell>
          <cell r="AD266">
            <v>43501013</v>
          </cell>
          <cell r="AE266">
            <v>14910463</v>
          </cell>
          <cell r="AF266">
            <v>47131601</v>
          </cell>
          <cell r="AH266">
            <v>21789395</v>
          </cell>
          <cell r="AI266">
            <v>83831459</v>
          </cell>
          <cell r="AJ266">
            <v>342319</v>
          </cell>
          <cell r="AL266">
            <v>10818150</v>
          </cell>
          <cell r="AM266">
            <v>11160469</v>
          </cell>
          <cell r="AN266">
            <v>0</v>
          </cell>
          <cell r="AO266">
            <v>94991928</v>
          </cell>
          <cell r="AP266">
            <v>-89423126</v>
          </cell>
          <cell r="AQ266">
            <v>37932211</v>
          </cell>
          <cell r="AR266">
            <v>-51490915</v>
          </cell>
          <cell r="AS266">
            <v>43501013</v>
          </cell>
          <cell r="AT266">
            <v>72234924</v>
          </cell>
          <cell r="AV266">
            <v>0</v>
          </cell>
          <cell r="AW266">
            <v>72234924</v>
          </cell>
          <cell r="AX266">
            <v>7266659</v>
          </cell>
          <cell r="AY266">
            <v>-79256834</v>
          </cell>
          <cell r="AZ266">
            <v>244749</v>
          </cell>
          <cell r="BA266">
            <v>-2365005</v>
          </cell>
          <cell r="BB266">
            <v>413910</v>
          </cell>
          <cell r="BC266">
            <v>859064</v>
          </cell>
          <cell r="BD266">
            <v>-847282</v>
          </cell>
          <cell r="BE266">
            <v>0</v>
          </cell>
          <cell r="BG266">
            <v>-847282</v>
          </cell>
          <cell r="BI266">
            <v>-847282</v>
          </cell>
          <cell r="BJ266">
            <v>1227194</v>
          </cell>
          <cell r="BK266">
            <v>1471943</v>
          </cell>
          <cell r="BL266">
            <v>79501583</v>
          </cell>
          <cell r="BY266">
            <v>0.19764338110827823</v>
          </cell>
          <cell r="BZ266">
            <v>0.1637604923469124</v>
          </cell>
          <cell r="CA266">
            <v>29.550948513491896</v>
          </cell>
          <cell r="CB266" t="str">
            <v/>
          </cell>
          <cell r="CC266">
            <v>13728281</v>
          </cell>
          <cell r="CD266">
            <v>-70103178</v>
          </cell>
          <cell r="CE266">
            <v>3.3882364159474993E-3</v>
          </cell>
          <cell r="CF266">
            <v>-1.1729534040902431E-2</v>
          </cell>
          <cell r="CG266">
            <v>0.9114030974287971</v>
          </cell>
          <cell r="CH266">
            <v>-1.9477293551761657E-2</v>
          </cell>
          <cell r="CI266" t="str">
            <v>NMF</v>
          </cell>
          <cell r="CJ266" t="str">
            <v>NMF</v>
          </cell>
          <cell r="CK266">
            <v>64.535058762465667</v>
          </cell>
          <cell r="CL266">
            <v>9.650324773539673E-2</v>
          </cell>
          <cell r="CM266">
            <v>0.10348773046991444</v>
          </cell>
          <cell r="CN266">
            <v>0.62238473068767297</v>
          </cell>
          <cell r="CO266">
            <v>2.1836716308192639</v>
          </cell>
          <cell r="CP266">
            <v>0</v>
          </cell>
          <cell r="CQ266">
            <v>1.0318756671801115</v>
          </cell>
        </row>
        <row r="267">
          <cell r="A267" t="str">
            <v>41NonFin2019</v>
          </cell>
          <cell r="B267">
            <v>41</v>
          </cell>
          <cell r="C267">
            <v>3</v>
          </cell>
          <cell r="D267" t="str">
            <v>5110</v>
          </cell>
          <cell r="E267" t="str">
            <v>NonFin</v>
          </cell>
          <cell r="F267" t="str">
            <v>MA (23)</v>
          </cell>
          <cell r="G267" t="str">
            <v>Montenegro Airlines</v>
          </cell>
          <cell r="H267" t="str">
            <v>Transportation</v>
          </cell>
          <cell r="I267" t="str">
            <v>Transportation</v>
          </cell>
          <cell r="J267" t="str">
            <v>Transport</v>
          </cell>
          <cell r="K267" t="str">
            <v>Transport</v>
          </cell>
          <cell r="L267" t="str">
            <v>Транспорт</v>
          </cell>
          <cell r="M267" t="str">
            <v>Passenger air transport</v>
          </cell>
          <cell r="N267" t="str">
            <v>Akcionarsko Društvo</v>
          </cell>
          <cell r="P267">
            <v>2019</v>
          </cell>
          <cell r="U267">
            <v>86169</v>
          </cell>
          <cell r="V267">
            <v>5317170</v>
          </cell>
          <cell r="W267">
            <v>1425862</v>
          </cell>
          <cell r="X267">
            <v>11192196</v>
          </cell>
          <cell r="Y267">
            <v>18021397</v>
          </cell>
          <cell r="Z267">
            <v>24981942</v>
          </cell>
          <cell r="AA267">
            <v>758304</v>
          </cell>
          <cell r="AB267">
            <v>25740246</v>
          </cell>
          <cell r="AC267">
            <v>0</v>
          </cell>
          <cell r="AD267">
            <v>43761643</v>
          </cell>
          <cell r="AE267">
            <v>15018200</v>
          </cell>
          <cell r="AF267">
            <v>49180446</v>
          </cell>
          <cell r="AH267">
            <v>25078792</v>
          </cell>
          <cell r="AI267">
            <v>89277438</v>
          </cell>
          <cell r="AJ267">
            <v>50007</v>
          </cell>
          <cell r="AL267">
            <v>13889561</v>
          </cell>
          <cell r="AM267">
            <v>13939568</v>
          </cell>
          <cell r="AN267">
            <v>0</v>
          </cell>
          <cell r="AO267">
            <v>103217006</v>
          </cell>
          <cell r="AP267">
            <v>-97386073</v>
          </cell>
          <cell r="AQ267">
            <v>37930710</v>
          </cell>
          <cell r="AR267">
            <v>-59455363</v>
          </cell>
          <cell r="AS267">
            <v>43761643</v>
          </cell>
          <cell r="AT267">
            <v>75175874</v>
          </cell>
          <cell r="AV267">
            <v>0</v>
          </cell>
          <cell r="AW267">
            <v>75175874</v>
          </cell>
          <cell r="AX267">
            <v>5500000</v>
          </cell>
          <cell r="AY267">
            <v>-85214362</v>
          </cell>
          <cell r="AZ267">
            <v>-4538488</v>
          </cell>
          <cell r="BA267">
            <v>-2107767</v>
          </cell>
          <cell r="BB267">
            <v>427241</v>
          </cell>
          <cell r="BC267">
            <v>2627894</v>
          </cell>
          <cell r="BD267">
            <v>-3591120</v>
          </cell>
          <cell r="BE267">
            <v>0</v>
          </cell>
          <cell r="BG267">
            <v>-3591120</v>
          </cell>
          <cell r="BI267">
            <v>-3591120</v>
          </cell>
          <cell r="BJ267">
            <v>1299507</v>
          </cell>
          <cell r="BK267">
            <v>-3238981</v>
          </cell>
          <cell r="BL267">
            <v>80675874</v>
          </cell>
          <cell r="BY267">
            <v>0.20185835753933709</v>
          </cell>
          <cell r="BZ267">
            <v>0.18588722270457628</v>
          </cell>
          <cell r="CA267">
            <v>25.816354991762385</v>
          </cell>
          <cell r="CB267" t="str">
            <v/>
          </cell>
          <cell r="CC267">
            <v>16595535</v>
          </cell>
          <cell r="CD267">
            <v>-72681903</v>
          </cell>
          <cell r="CE267">
            <v>-6.0371602729886453E-2</v>
          </cell>
          <cell r="CF267">
            <v>-4.7769580969554144E-2</v>
          </cell>
          <cell r="CG267">
            <v>0.88219722867842398</v>
          </cell>
          <cell r="CH267">
            <v>-8.2060904340360341E-2</v>
          </cell>
          <cell r="CI267" t="str">
            <v>NMF</v>
          </cell>
          <cell r="CJ267" t="str">
            <v>NMF</v>
          </cell>
          <cell r="CK267">
            <v>-31.867123024185695</v>
          </cell>
          <cell r="CL267">
            <v>-0.21495463926132685</v>
          </cell>
          <cell r="CM267">
            <v>-2.1532209205286921</v>
          </cell>
          <cell r="CN267">
            <v>-1.5366883531244202</v>
          </cell>
          <cell r="CO267">
            <v>2.3586181624853526</v>
          </cell>
          <cell r="CP267">
            <v>0</v>
          </cell>
          <cell r="CQ267">
            <v>1.0876779593363934</v>
          </cell>
        </row>
        <row r="268">
          <cell r="A268" t="str">
            <v>42NonFin2016</v>
          </cell>
          <cell r="B268">
            <v>42</v>
          </cell>
          <cell r="C268">
            <v>5</v>
          </cell>
          <cell r="D268" t="str">
            <v>7912</v>
          </cell>
          <cell r="E268" t="str">
            <v>NonFin</v>
          </cell>
          <cell r="F268" t="str">
            <v>MT (25)</v>
          </cell>
          <cell r="G268" t="str">
            <v>Montenegroturist</v>
          </cell>
          <cell r="H268" t="str">
            <v>Other activities</v>
          </cell>
          <cell r="I268" t="str">
            <v>Other activities</v>
          </cell>
          <cell r="J268" t="str">
            <v>Ostale djelatnosti</v>
          </cell>
          <cell r="K268" t="str">
            <v>Autres activités</v>
          </cell>
          <cell r="L268" t="str">
            <v>Прочие виды деятельности</v>
          </cell>
          <cell r="M268" t="str">
            <v>Tour operator activities</v>
          </cell>
          <cell r="N268" t="str">
            <v>Akcionarsko Društvo</v>
          </cell>
          <cell r="P268">
            <v>2016</v>
          </cell>
          <cell r="U268">
            <v>9</v>
          </cell>
          <cell r="V268">
            <v>194545</v>
          </cell>
          <cell r="W268">
            <v>302</v>
          </cell>
          <cell r="X268">
            <v>3734</v>
          </cell>
          <cell r="Y268">
            <v>198590</v>
          </cell>
          <cell r="Z268">
            <v>1552897</v>
          </cell>
          <cell r="AA268">
            <v>750</v>
          </cell>
          <cell r="AB268">
            <v>1553647</v>
          </cell>
          <cell r="AC268">
            <v>0</v>
          </cell>
          <cell r="AD268">
            <v>1752237</v>
          </cell>
          <cell r="AE268">
            <v>0</v>
          </cell>
          <cell r="AF268">
            <v>57891</v>
          </cell>
          <cell r="AH268">
            <v>109781</v>
          </cell>
          <cell r="AI268">
            <v>167672</v>
          </cell>
          <cell r="AJ268">
            <v>0</v>
          </cell>
          <cell r="AL268">
            <v>0</v>
          </cell>
          <cell r="AM268">
            <v>0</v>
          </cell>
          <cell r="AN268">
            <v>0</v>
          </cell>
          <cell r="AO268">
            <v>167672</v>
          </cell>
          <cell r="AP268">
            <v>-477494</v>
          </cell>
          <cell r="AQ268">
            <v>2062059</v>
          </cell>
          <cell r="AR268">
            <v>1584565</v>
          </cell>
          <cell r="AS268">
            <v>1752237</v>
          </cell>
          <cell r="AT268">
            <v>5414</v>
          </cell>
          <cell r="AV268">
            <v>-1523</v>
          </cell>
          <cell r="AW268">
            <v>3891</v>
          </cell>
          <cell r="AX268">
            <v>134722</v>
          </cell>
          <cell r="AY268">
            <v>-241364</v>
          </cell>
          <cell r="AZ268">
            <v>-102751</v>
          </cell>
          <cell r="BA268">
            <v>-6595</v>
          </cell>
          <cell r="BB268">
            <v>13999</v>
          </cell>
          <cell r="BC268">
            <v>42770</v>
          </cell>
          <cell r="BD268">
            <v>-52577</v>
          </cell>
          <cell r="BE268">
            <v>0</v>
          </cell>
          <cell r="BG268">
            <v>-52577</v>
          </cell>
          <cell r="BI268">
            <v>-52577</v>
          </cell>
          <cell r="BJ268">
            <v>29141</v>
          </cell>
          <cell r="BK268">
            <v>-73610</v>
          </cell>
          <cell r="BL268">
            <v>140136</v>
          </cell>
          <cell r="BY268">
            <v>1.1843957249868791</v>
          </cell>
          <cell r="BZ268">
            <v>1.1825945894365189</v>
          </cell>
          <cell r="CA268">
            <v>13115.797007757665</v>
          </cell>
          <cell r="CB268">
            <v>13874.074195666448</v>
          </cell>
          <cell r="CC268">
            <v>198288</v>
          </cell>
          <cell r="CD268">
            <v>30616</v>
          </cell>
          <cell r="CE268">
            <v>-18.978758773550055</v>
          </cell>
          <cell r="CF268">
            <v>-9.7113040265977091</v>
          </cell>
          <cell r="CG268">
            <v>2.2290200792961335E-2</v>
          </cell>
          <cell r="CH268">
            <v>-3.0005644213653745E-2</v>
          </cell>
          <cell r="CI268">
            <v>-3.3180715212061354E-2</v>
          </cell>
          <cell r="CJ268">
            <v>0.10581579171570747</v>
          </cell>
          <cell r="CK268">
            <v>-2.2778426844178781</v>
          </cell>
          <cell r="CL268" t="str">
            <v/>
          </cell>
          <cell r="CM268">
            <v>-15.58013646702047</v>
          </cell>
          <cell r="CN268">
            <v>-11.161485974222897</v>
          </cell>
          <cell r="CO268">
            <v>9.5690251946511803E-2</v>
          </cell>
          <cell r="CP268">
            <v>0</v>
          </cell>
          <cell r="CQ268">
            <v>1.8801806816235658</v>
          </cell>
        </row>
        <row r="269">
          <cell r="A269" t="str">
            <v>42NonFin2017</v>
          </cell>
          <cell r="B269">
            <v>42</v>
          </cell>
          <cell r="C269">
            <v>5</v>
          </cell>
          <cell r="D269" t="str">
            <v>7912</v>
          </cell>
          <cell r="E269" t="str">
            <v>NonFin</v>
          </cell>
          <cell r="F269" t="str">
            <v>MT (25)</v>
          </cell>
          <cell r="G269" t="str">
            <v>Montenegroturist</v>
          </cell>
          <cell r="H269" t="str">
            <v>Other activities</v>
          </cell>
          <cell r="I269" t="str">
            <v>Other activities</v>
          </cell>
          <cell r="J269" t="str">
            <v>Ostale djelatnosti</v>
          </cell>
          <cell r="K269" t="str">
            <v>Autres activités</v>
          </cell>
          <cell r="L269" t="str">
            <v>Прочие виды деятельности</v>
          </cell>
          <cell r="M269" t="str">
            <v>Tour operator activities</v>
          </cell>
          <cell r="N269" t="str">
            <v>Akcionarsko Društvo</v>
          </cell>
          <cell r="P269">
            <v>2017</v>
          </cell>
          <cell r="U269">
            <v>804</v>
          </cell>
          <cell r="V269">
            <v>164635</v>
          </cell>
          <cell r="W269">
            <v>246</v>
          </cell>
          <cell r="X269">
            <v>5981</v>
          </cell>
          <cell r="Y269">
            <v>171666</v>
          </cell>
          <cell r="Z269">
            <v>1523721</v>
          </cell>
          <cell r="AA269">
            <v>600</v>
          </cell>
          <cell r="AB269">
            <v>1524321</v>
          </cell>
          <cell r="AC269">
            <v>0</v>
          </cell>
          <cell r="AD269">
            <v>1695987</v>
          </cell>
          <cell r="AE269">
            <v>0</v>
          </cell>
          <cell r="AF269">
            <v>106122</v>
          </cell>
          <cell r="AH269">
            <v>133945</v>
          </cell>
          <cell r="AI269">
            <v>240067</v>
          </cell>
          <cell r="AJ269">
            <v>0</v>
          </cell>
          <cell r="AL269">
            <v>0</v>
          </cell>
          <cell r="AM269">
            <v>0</v>
          </cell>
          <cell r="AN269">
            <v>0</v>
          </cell>
          <cell r="AO269">
            <v>240067</v>
          </cell>
          <cell r="AP269">
            <v>-606139</v>
          </cell>
          <cell r="AQ269">
            <v>2062059</v>
          </cell>
          <cell r="AR269">
            <v>1455920</v>
          </cell>
          <cell r="AS269">
            <v>1695987</v>
          </cell>
          <cell r="AT269">
            <v>458</v>
          </cell>
          <cell r="AV269">
            <v>-121</v>
          </cell>
          <cell r="AW269">
            <v>337</v>
          </cell>
          <cell r="AX269">
            <v>39022</v>
          </cell>
          <cell r="AY269">
            <v>-183353</v>
          </cell>
          <cell r="AZ269">
            <v>-143994</v>
          </cell>
          <cell r="BA269">
            <v>-711</v>
          </cell>
          <cell r="BB269">
            <v>360</v>
          </cell>
          <cell r="BC269">
            <v>15964</v>
          </cell>
          <cell r="BD269">
            <v>-128381</v>
          </cell>
          <cell r="BE269">
            <v>0</v>
          </cell>
          <cell r="BG269">
            <v>-128381</v>
          </cell>
          <cell r="BI269">
            <v>-128381</v>
          </cell>
          <cell r="BJ269">
            <v>29325</v>
          </cell>
          <cell r="BK269">
            <v>-114669</v>
          </cell>
          <cell r="BL269">
            <v>39480</v>
          </cell>
          <cell r="BY269">
            <v>0.71507537479120409</v>
          </cell>
          <cell r="BZ269">
            <v>0.71405066085717739</v>
          </cell>
          <cell r="CA269">
            <v>131204.74890829696</v>
          </cell>
          <cell r="CB269">
            <v>320120.08264462813</v>
          </cell>
          <cell r="CC269">
            <v>171420</v>
          </cell>
          <cell r="CD269">
            <v>-68647</v>
          </cell>
          <cell r="CE269">
            <v>-314.39737991266378</v>
          </cell>
          <cell r="CF269">
            <v>-280.30786026200872</v>
          </cell>
          <cell r="CG269">
            <v>2.4962665009756152E-3</v>
          </cell>
          <cell r="CH269">
            <v>-7.5696924563690635E-2</v>
          </cell>
          <cell r="CI269">
            <v>-8.8178608714764545E-2</v>
          </cell>
          <cell r="CJ269">
            <v>0.16489024122204518</v>
          </cell>
          <cell r="CK269">
            <v>-2.0935649565270475</v>
          </cell>
          <cell r="CL269" t="str">
            <v/>
          </cell>
          <cell r="CM269">
            <v>-202.52320675105486</v>
          </cell>
          <cell r="CN269">
            <v>-161.27848101265823</v>
          </cell>
          <cell r="CO269">
            <v>0.14155002367353051</v>
          </cell>
          <cell r="CP269">
            <v>0</v>
          </cell>
          <cell r="CQ269">
            <v>4.6743920972644375</v>
          </cell>
        </row>
        <row r="270">
          <cell r="A270" t="str">
            <v>42NonFin2018</v>
          </cell>
          <cell r="B270">
            <v>42</v>
          </cell>
          <cell r="C270">
            <v>5</v>
          </cell>
          <cell r="D270" t="str">
            <v>7912</v>
          </cell>
          <cell r="E270" t="str">
            <v>NonFin</v>
          </cell>
          <cell r="F270" t="str">
            <v>MT (25)</v>
          </cell>
          <cell r="G270" t="str">
            <v>Montenegroturist</v>
          </cell>
          <cell r="H270" t="str">
            <v>Other activities</v>
          </cell>
          <cell r="I270" t="str">
            <v>Other activities</v>
          </cell>
          <cell r="J270" t="str">
            <v>Ostale djelatnosti</v>
          </cell>
          <cell r="K270" t="str">
            <v>Autres activités</v>
          </cell>
          <cell r="L270" t="str">
            <v>Прочие виды деятельности</v>
          </cell>
          <cell r="M270" t="str">
            <v>Tour operator activities</v>
          </cell>
          <cell r="N270" t="str">
            <v>Akcionarsko Društvo</v>
          </cell>
          <cell r="P270">
            <v>2018</v>
          </cell>
          <cell r="U270">
            <v>2920</v>
          </cell>
          <cell r="V270">
            <v>246910</v>
          </cell>
          <cell r="W270">
            <v>121</v>
          </cell>
          <cell r="X270">
            <v>0</v>
          </cell>
          <cell r="Y270">
            <v>249951</v>
          </cell>
          <cell r="Z270">
            <v>971534</v>
          </cell>
          <cell r="AA270">
            <v>450</v>
          </cell>
          <cell r="AB270">
            <v>971984</v>
          </cell>
          <cell r="AC270">
            <v>0</v>
          </cell>
          <cell r="AD270">
            <v>1221935</v>
          </cell>
          <cell r="AE270">
            <v>0</v>
          </cell>
          <cell r="AF270">
            <v>19036</v>
          </cell>
          <cell r="AH270">
            <v>104860</v>
          </cell>
          <cell r="AI270">
            <v>123896</v>
          </cell>
          <cell r="AJ270">
            <v>0</v>
          </cell>
          <cell r="AL270">
            <v>0</v>
          </cell>
          <cell r="AM270">
            <v>0</v>
          </cell>
          <cell r="AN270">
            <v>0</v>
          </cell>
          <cell r="AO270">
            <v>123896</v>
          </cell>
          <cell r="AP270">
            <v>-964020</v>
          </cell>
          <cell r="AQ270">
            <v>2062059</v>
          </cell>
          <cell r="AR270">
            <v>1098039</v>
          </cell>
          <cell r="AS270">
            <v>1221935</v>
          </cell>
          <cell r="AT270">
            <v>0</v>
          </cell>
          <cell r="AV270">
            <v>0</v>
          </cell>
          <cell r="AW270">
            <v>0</v>
          </cell>
          <cell r="AX270">
            <v>30923</v>
          </cell>
          <cell r="AY270">
            <v>-104283</v>
          </cell>
          <cell r="AZ270">
            <v>-73360</v>
          </cell>
          <cell r="BA270">
            <v>-157</v>
          </cell>
          <cell r="BB270">
            <v>0</v>
          </cell>
          <cell r="BC270">
            <v>284868</v>
          </cell>
          <cell r="BD270">
            <v>211351</v>
          </cell>
          <cell r="BE270">
            <v>0</v>
          </cell>
          <cell r="BG270">
            <v>211351</v>
          </cell>
          <cell r="BI270">
            <v>211351</v>
          </cell>
          <cell r="BJ270">
            <v>19801</v>
          </cell>
          <cell r="BK270">
            <v>-53559</v>
          </cell>
          <cell r="BL270">
            <v>30923</v>
          </cell>
          <cell r="BY270">
            <v>2.0174259055982438</v>
          </cell>
          <cell r="BZ270">
            <v>2.016449280041325</v>
          </cell>
          <cell r="CA270" t="str">
            <v/>
          </cell>
          <cell r="CB270" t="str">
            <v/>
          </cell>
          <cell r="CC270">
            <v>249830</v>
          </cell>
          <cell r="CD270">
            <v>125934</v>
          </cell>
          <cell r="CE270" t="str">
            <v/>
          </cell>
          <cell r="CF270" t="str">
            <v/>
          </cell>
          <cell r="CG270">
            <v>0</v>
          </cell>
          <cell r="CH270">
            <v>0.17296419203967478</v>
          </cell>
          <cell r="CI270">
            <v>0.19248041280865252</v>
          </cell>
          <cell r="CJ270">
            <v>0.11283387930665487</v>
          </cell>
          <cell r="CK270">
            <v>-2.313262010119681</v>
          </cell>
          <cell r="CL270" t="str">
            <v/>
          </cell>
          <cell r="CM270">
            <v>-467.26114649681529</v>
          </cell>
          <cell r="CN270">
            <v>-341.14012738853501</v>
          </cell>
          <cell r="CO270">
            <v>0.10139328196671672</v>
          </cell>
          <cell r="CP270">
            <v>0</v>
          </cell>
          <cell r="CQ270">
            <v>3.3774213368689971</v>
          </cell>
        </row>
        <row r="271">
          <cell r="A271" t="str">
            <v>42NonFin2019</v>
          </cell>
          <cell r="B271">
            <v>42</v>
          </cell>
          <cell r="C271">
            <v>5</v>
          </cell>
          <cell r="D271" t="str">
            <v>7912</v>
          </cell>
          <cell r="E271" t="str">
            <v>NonFin</v>
          </cell>
          <cell r="F271" t="str">
            <v>MT (25)</v>
          </cell>
          <cell r="G271" t="str">
            <v>Montenegroturist</v>
          </cell>
          <cell r="H271" t="str">
            <v>Other activities</v>
          </cell>
          <cell r="I271" t="str">
            <v>Other activities</v>
          </cell>
          <cell r="J271" t="str">
            <v>Ostale djelatnosti</v>
          </cell>
          <cell r="K271" t="str">
            <v>Autres activités</v>
          </cell>
          <cell r="L271" t="str">
            <v>Прочие виды деятельности</v>
          </cell>
          <cell r="M271" t="str">
            <v>Tour operator activities</v>
          </cell>
          <cell r="N271" t="str">
            <v>Akcionarsko Društvo</v>
          </cell>
          <cell r="P271">
            <v>2019</v>
          </cell>
          <cell r="U271">
            <v>11892</v>
          </cell>
          <cell r="V271">
            <v>59080</v>
          </cell>
          <cell r="W271">
            <v>31</v>
          </cell>
          <cell r="X271">
            <v>0</v>
          </cell>
          <cell r="Y271">
            <v>71003</v>
          </cell>
          <cell r="Z271">
            <v>700101</v>
          </cell>
          <cell r="AA271">
            <v>300</v>
          </cell>
          <cell r="AB271">
            <v>700401</v>
          </cell>
          <cell r="AC271">
            <v>0</v>
          </cell>
          <cell r="AD271">
            <v>771404</v>
          </cell>
          <cell r="AE271">
            <v>0</v>
          </cell>
          <cell r="AF271">
            <v>3963</v>
          </cell>
          <cell r="AH271">
            <v>48933</v>
          </cell>
          <cell r="AI271">
            <v>52896</v>
          </cell>
          <cell r="AJ271">
            <v>0</v>
          </cell>
          <cell r="AL271">
            <v>39598</v>
          </cell>
          <cell r="AM271">
            <v>39598</v>
          </cell>
          <cell r="AN271">
            <v>0</v>
          </cell>
          <cell r="AO271">
            <v>92494</v>
          </cell>
          <cell r="AP271">
            <v>-1383149</v>
          </cell>
          <cell r="AQ271">
            <v>2062059</v>
          </cell>
          <cell r="AR271">
            <v>678910</v>
          </cell>
          <cell r="AS271">
            <v>771404</v>
          </cell>
          <cell r="AT271">
            <v>0</v>
          </cell>
          <cell r="AV271">
            <v>-844</v>
          </cell>
          <cell r="AW271">
            <v>-844</v>
          </cell>
          <cell r="AX271">
            <v>31846</v>
          </cell>
          <cell r="AY271">
            <v>-124120</v>
          </cell>
          <cell r="AZ271">
            <v>-93118</v>
          </cell>
          <cell r="BB271">
            <v>0</v>
          </cell>
          <cell r="BC271">
            <v>-323753</v>
          </cell>
          <cell r="BD271">
            <v>-416871</v>
          </cell>
          <cell r="BE271">
            <v>0</v>
          </cell>
          <cell r="BF271">
            <v>0</v>
          </cell>
          <cell r="BG271">
            <v>-416871</v>
          </cell>
          <cell r="BI271">
            <v>-416871</v>
          </cell>
          <cell r="BJ271">
            <v>27395</v>
          </cell>
          <cell r="BK271">
            <v>-65723</v>
          </cell>
          <cell r="BL271">
            <v>31846</v>
          </cell>
          <cell r="BY271">
            <v>1.3423132183908046</v>
          </cell>
          <cell r="BZ271">
            <v>1.3417271627344223</v>
          </cell>
          <cell r="CA271" t="str">
            <v/>
          </cell>
          <cell r="CB271">
            <v>1713.8566350710901</v>
          </cell>
          <cell r="CC271">
            <v>70972</v>
          </cell>
          <cell r="CD271">
            <v>18076</v>
          </cell>
          <cell r="CE271" t="str">
            <v/>
          </cell>
          <cell r="CF271" t="str">
            <v/>
          </cell>
          <cell r="CG271">
            <v>0</v>
          </cell>
          <cell r="CH271">
            <v>-0.54040554625073245</v>
          </cell>
          <cell r="CI271">
            <v>-0.61402984195254162</v>
          </cell>
          <cell r="CJ271">
            <v>0.1362389712922184</v>
          </cell>
          <cell r="CK271">
            <v>-1.4073307670069839</v>
          </cell>
          <cell r="CL271" t="str">
            <v/>
          </cell>
          <cell r="CM271" t="str">
            <v/>
          </cell>
          <cell r="CN271" t="str">
            <v/>
          </cell>
          <cell r="CO271">
            <v>0.11990344877651658</v>
          </cell>
          <cell r="CP271">
            <v>0</v>
          </cell>
          <cell r="CQ271">
            <v>3.9240092947308924</v>
          </cell>
        </row>
        <row r="272">
          <cell r="A272" t="str">
            <v>42NonFin2020</v>
          </cell>
          <cell r="B272">
            <v>42</v>
          </cell>
          <cell r="C272">
            <v>5</v>
          </cell>
          <cell r="D272" t="str">
            <v>7912</v>
          </cell>
          <cell r="E272" t="str">
            <v>NonFin</v>
          </cell>
          <cell r="F272" t="str">
            <v>MT (25)</v>
          </cell>
          <cell r="G272" t="str">
            <v>Montenegroturist</v>
          </cell>
          <cell r="H272" t="str">
            <v>Other activities</v>
          </cell>
          <cell r="I272" t="str">
            <v>Other activities</v>
          </cell>
          <cell r="J272" t="str">
            <v>Ostale djelatnosti</v>
          </cell>
          <cell r="K272" t="str">
            <v>Autres activités</v>
          </cell>
          <cell r="L272" t="str">
            <v>Прочие виды деятельности</v>
          </cell>
          <cell r="M272" t="str">
            <v>Tour operator activities</v>
          </cell>
          <cell r="N272" t="str">
            <v>Akcionarsko Društvo</v>
          </cell>
          <cell r="P272">
            <v>2020</v>
          </cell>
          <cell r="U272">
            <v>681</v>
          </cell>
          <cell r="V272">
            <v>20800</v>
          </cell>
          <cell r="W272">
            <v>103</v>
          </cell>
          <cell r="X272">
            <v>0</v>
          </cell>
          <cell r="Y272">
            <v>21584</v>
          </cell>
          <cell r="Z272">
            <v>690932</v>
          </cell>
          <cell r="AA272">
            <v>150</v>
          </cell>
          <cell r="AB272">
            <v>691082</v>
          </cell>
          <cell r="AC272">
            <v>0</v>
          </cell>
          <cell r="AD272">
            <v>712666</v>
          </cell>
          <cell r="AE272">
            <v>0</v>
          </cell>
          <cell r="AF272">
            <v>2917</v>
          </cell>
          <cell r="AH272">
            <v>50831</v>
          </cell>
          <cell r="AI272">
            <v>53748</v>
          </cell>
          <cell r="AJ272">
            <v>0</v>
          </cell>
          <cell r="AL272">
            <v>16172</v>
          </cell>
          <cell r="AM272">
            <v>16172</v>
          </cell>
          <cell r="AN272">
            <v>0</v>
          </cell>
          <cell r="AO272">
            <v>69920</v>
          </cell>
          <cell r="AP272">
            <v>-1419313</v>
          </cell>
          <cell r="AQ272">
            <v>2062059</v>
          </cell>
          <cell r="AR272">
            <v>642746</v>
          </cell>
          <cell r="AS272">
            <v>712666</v>
          </cell>
          <cell r="AT272">
            <v>0</v>
          </cell>
          <cell r="AV272">
            <v>-295</v>
          </cell>
          <cell r="AW272">
            <v>-295</v>
          </cell>
          <cell r="AX272">
            <v>24570</v>
          </cell>
          <cell r="AY272">
            <v>-62048</v>
          </cell>
          <cell r="AZ272">
            <v>-37773</v>
          </cell>
          <cell r="BA272">
            <v>-355</v>
          </cell>
          <cell r="BB272">
            <v>0</v>
          </cell>
          <cell r="BC272">
            <v>2555</v>
          </cell>
          <cell r="BD272">
            <v>-35573</v>
          </cell>
          <cell r="BE272">
            <v>591</v>
          </cell>
          <cell r="BF272">
            <v>0</v>
          </cell>
          <cell r="BG272">
            <v>-34982</v>
          </cell>
          <cell r="BI272">
            <v>-34982</v>
          </cell>
          <cell r="BJ272">
            <v>9320</v>
          </cell>
          <cell r="BK272">
            <v>-28453</v>
          </cell>
          <cell r="BL272">
            <v>24570</v>
          </cell>
          <cell r="BY272">
            <v>0.40157773312495348</v>
          </cell>
          <cell r="BZ272">
            <v>0.39966138274912555</v>
          </cell>
          <cell r="CA272" t="str">
            <v/>
          </cell>
          <cell r="CB272">
            <v>3609.1694915254238</v>
          </cell>
          <cell r="CC272">
            <v>21481</v>
          </cell>
          <cell r="CD272">
            <v>-32267</v>
          </cell>
          <cell r="CE272" t="str">
            <v/>
          </cell>
          <cell r="CF272" t="str">
            <v/>
          </cell>
          <cell r="CG272">
            <v>0</v>
          </cell>
          <cell r="CH272">
            <v>-4.9086107657724656E-2</v>
          </cell>
          <cell r="CI272">
            <v>-5.4425854069881416E-2</v>
          </cell>
          <cell r="CJ272">
            <v>0.10878325185998824</v>
          </cell>
          <cell r="CK272">
            <v>-2.4573858644079709</v>
          </cell>
          <cell r="CL272" t="str">
            <v/>
          </cell>
          <cell r="CM272">
            <v>-106.40281690140846</v>
          </cell>
          <cell r="CN272">
            <v>-80.149295774647882</v>
          </cell>
          <cell r="CO272">
            <v>9.8110475313821624E-2</v>
          </cell>
          <cell r="CP272">
            <v>0</v>
          </cell>
          <cell r="CQ272">
            <v>2.5518111518111519</v>
          </cell>
        </row>
        <row r="273">
          <cell r="A273" t="str">
            <v>42NonFin2021</v>
          </cell>
          <cell r="B273">
            <v>42</v>
          </cell>
          <cell r="C273">
            <v>5</v>
          </cell>
          <cell r="D273" t="str">
            <v>7912</v>
          </cell>
          <cell r="E273" t="str">
            <v>NonFin</v>
          </cell>
          <cell r="F273" t="str">
            <v>MT (25)</v>
          </cell>
          <cell r="G273" t="str">
            <v>Montenegroturist</v>
          </cell>
          <cell r="H273" t="str">
            <v>Other activities</v>
          </cell>
          <cell r="I273" t="str">
            <v>Other activities</v>
          </cell>
          <cell r="J273" t="str">
            <v>Ostale djelatnosti</v>
          </cell>
          <cell r="K273" t="str">
            <v>Autres activités</v>
          </cell>
          <cell r="L273" t="str">
            <v>Прочие виды деятельности</v>
          </cell>
          <cell r="M273" t="str">
            <v>Tour operator activities</v>
          </cell>
          <cell r="N273" t="str">
            <v>Akcionarsko Društvo</v>
          </cell>
          <cell r="P273">
            <v>2021</v>
          </cell>
          <cell r="U273">
            <v>733</v>
          </cell>
          <cell r="V273">
            <v>20840</v>
          </cell>
          <cell r="W273">
            <v>156</v>
          </cell>
          <cell r="X273">
            <v>72</v>
          </cell>
          <cell r="Y273">
            <v>21801</v>
          </cell>
          <cell r="Z273">
            <v>656186</v>
          </cell>
          <cell r="AA273">
            <v>14701</v>
          </cell>
          <cell r="AB273">
            <v>670887</v>
          </cell>
          <cell r="AC273">
            <v>0</v>
          </cell>
          <cell r="AD273">
            <v>692688</v>
          </cell>
          <cell r="AE273">
            <v>0</v>
          </cell>
          <cell r="AF273">
            <v>4731</v>
          </cell>
          <cell r="AH273">
            <v>56748</v>
          </cell>
          <cell r="AI273">
            <v>61479</v>
          </cell>
          <cell r="AJ273">
            <v>0</v>
          </cell>
          <cell r="AL273">
            <v>0</v>
          </cell>
          <cell r="AM273">
            <v>0</v>
          </cell>
          <cell r="AN273">
            <v>0</v>
          </cell>
          <cell r="AO273">
            <v>61479</v>
          </cell>
          <cell r="AP273">
            <v>-1430850</v>
          </cell>
          <cell r="AQ273">
            <v>2062059</v>
          </cell>
          <cell r="AR273">
            <v>631209</v>
          </cell>
          <cell r="AS273">
            <v>692688</v>
          </cell>
          <cell r="AT273">
            <v>0</v>
          </cell>
          <cell r="AV273">
            <v>-306</v>
          </cell>
          <cell r="AW273">
            <v>-306</v>
          </cell>
          <cell r="AX273">
            <v>23412</v>
          </cell>
          <cell r="AY273">
            <v>-49885</v>
          </cell>
          <cell r="AZ273">
            <v>-26779</v>
          </cell>
          <cell r="BA273">
            <v>-49</v>
          </cell>
          <cell r="BB273">
            <v>0</v>
          </cell>
          <cell r="BC273">
            <v>0</v>
          </cell>
          <cell r="BD273">
            <v>-26828</v>
          </cell>
          <cell r="BE273">
            <v>15291</v>
          </cell>
          <cell r="BF273">
            <v>0</v>
          </cell>
          <cell r="BG273">
            <v>-11537</v>
          </cell>
          <cell r="BI273">
            <v>-11537</v>
          </cell>
          <cell r="BJ273">
            <v>9136</v>
          </cell>
          <cell r="BK273">
            <v>-17643</v>
          </cell>
          <cell r="BL273">
            <v>23412</v>
          </cell>
          <cell r="BY273">
            <v>0.3546088908407749</v>
          </cell>
          <cell r="BZ273">
            <v>0.35207143902796079</v>
          </cell>
          <cell r="CA273" t="str">
            <v/>
          </cell>
          <cell r="CB273">
            <v>5643.1862745098042</v>
          </cell>
          <cell r="CC273">
            <v>21645</v>
          </cell>
          <cell r="CD273">
            <v>-39834</v>
          </cell>
          <cell r="CE273" t="str">
            <v/>
          </cell>
          <cell r="CF273" t="str">
            <v/>
          </cell>
          <cell r="CG273">
            <v>0</v>
          </cell>
          <cell r="CH273">
            <v>-1.6655406185757511E-2</v>
          </cell>
          <cell r="CI273">
            <v>-1.8277622784212518E-2</v>
          </cell>
          <cell r="CJ273">
            <v>9.739880134788953E-2</v>
          </cell>
          <cell r="CK273">
            <v>-3.4846114606359464</v>
          </cell>
          <cell r="CL273" t="str">
            <v/>
          </cell>
          <cell r="CM273">
            <v>-546.51020408163265</v>
          </cell>
          <cell r="CN273">
            <v>-360.0612244897959</v>
          </cell>
          <cell r="CO273">
            <v>8.8754244335111906E-2</v>
          </cell>
          <cell r="CP273">
            <v>0</v>
          </cell>
          <cell r="CQ273">
            <v>2.1459080813258158</v>
          </cell>
        </row>
        <row r="274">
          <cell r="A274" t="str">
            <v>42NonFin2022</v>
          </cell>
          <cell r="B274">
            <v>42</v>
          </cell>
          <cell r="C274">
            <v>5</v>
          </cell>
          <cell r="D274" t="str">
            <v>7912</v>
          </cell>
          <cell r="E274" t="str">
            <v>NonFin</v>
          </cell>
          <cell r="F274" t="str">
            <v>MT (25)</v>
          </cell>
          <cell r="G274" t="str">
            <v>Montenegroturist</v>
          </cell>
          <cell r="H274" t="str">
            <v>Other activities</v>
          </cell>
          <cell r="I274" t="str">
            <v>Other activities</v>
          </cell>
          <cell r="J274" t="str">
            <v>Ostale djelatnosti</v>
          </cell>
          <cell r="K274" t="str">
            <v>Autres activités</v>
          </cell>
          <cell r="L274" t="str">
            <v>Прочие виды деятельности</v>
          </cell>
          <cell r="M274" t="str">
            <v>Tour operator activities</v>
          </cell>
          <cell r="N274" t="str">
            <v>Akcionarsko Društvo</v>
          </cell>
          <cell r="P274">
            <v>2022</v>
          </cell>
          <cell r="U274">
            <v>1828</v>
          </cell>
          <cell r="V274">
            <v>0</v>
          </cell>
          <cell r="W274">
            <v>196</v>
          </cell>
          <cell r="X274">
            <v>0</v>
          </cell>
          <cell r="Y274">
            <v>2024</v>
          </cell>
          <cell r="Z274">
            <v>626655</v>
          </cell>
          <cell r="AA274">
            <v>15507</v>
          </cell>
          <cell r="AB274">
            <v>642162</v>
          </cell>
          <cell r="AC274">
            <v>0</v>
          </cell>
          <cell r="AD274">
            <v>644186</v>
          </cell>
          <cell r="AE274">
            <v>0</v>
          </cell>
          <cell r="AF274">
            <v>21442</v>
          </cell>
          <cell r="AH274">
            <v>19035</v>
          </cell>
          <cell r="AI274">
            <v>40477</v>
          </cell>
          <cell r="AJ274">
            <v>0</v>
          </cell>
          <cell r="AL274">
            <v>13788</v>
          </cell>
          <cell r="AM274">
            <v>13788</v>
          </cell>
          <cell r="AN274">
            <v>0</v>
          </cell>
          <cell r="AO274">
            <v>54265</v>
          </cell>
          <cell r="AP274">
            <v>-1472138</v>
          </cell>
          <cell r="AQ274">
            <v>2062059</v>
          </cell>
          <cell r="AR274">
            <v>589921</v>
          </cell>
          <cell r="AS274">
            <v>644186</v>
          </cell>
          <cell r="AT274">
            <v>0</v>
          </cell>
          <cell r="AV274">
            <v>-223</v>
          </cell>
          <cell r="AW274">
            <v>-223</v>
          </cell>
          <cell r="AX274">
            <v>26861</v>
          </cell>
          <cell r="AY274">
            <v>-67087</v>
          </cell>
          <cell r="AZ274">
            <v>-40449</v>
          </cell>
          <cell r="BA274">
            <v>-1645</v>
          </cell>
          <cell r="BB274">
            <v>0</v>
          </cell>
          <cell r="BC274">
            <v>0</v>
          </cell>
          <cell r="BD274">
            <v>-42094</v>
          </cell>
          <cell r="BE274">
            <v>806</v>
          </cell>
          <cell r="BF274">
            <v>0</v>
          </cell>
          <cell r="BG274">
            <v>-41288</v>
          </cell>
          <cell r="BI274">
            <v>-41288</v>
          </cell>
          <cell r="BK274">
            <v>-40449</v>
          </cell>
          <cell r="BL274">
            <v>26861</v>
          </cell>
          <cell r="BY274">
            <v>5.0003705808236779E-2</v>
          </cell>
          <cell r="BZ274">
            <v>4.5161449712182229E-2</v>
          </cell>
          <cell r="CA274" t="str">
            <v/>
          </cell>
          <cell r="CB274">
            <v>35095.650224215249</v>
          </cell>
          <cell r="CC274">
            <v>1828</v>
          </cell>
          <cell r="CD274">
            <v>-38649</v>
          </cell>
          <cell r="CE274" t="str">
            <v/>
          </cell>
          <cell r="CF274" t="str">
            <v/>
          </cell>
          <cell r="CG274">
            <v>0</v>
          </cell>
          <cell r="CH274">
            <v>-6.4093289826230318E-2</v>
          </cell>
          <cell r="CI274">
            <v>-6.9989032429766021E-2</v>
          </cell>
          <cell r="CJ274">
            <v>9.1986893160270616E-2</v>
          </cell>
          <cell r="CK274">
            <v>-1.3415659225197163</v>
          </cell>
          <cell r="CL274" t="str">
            <v/>
          </cell>
          <cell r="CM274">
            <v>-24.589057750759878</v>
          </cell>
          <cell r="CN274">
            <v>-24.589057750759878</v>
          </cell>
          <cell r="CO274">
            <v>8.4238092724772035E-2</v>
          </cell>
          <cell r="CP274">
            <v>0</v>
          </cell>
          <cell r="CQ274">
            <v>2.5671047243215068</v>
          </cell>
        </row>
        <row r="275">
          <cell r="A275" t="str">
            <v>43NonFin2016</v>
          </cell>
          <cell r="B275">
            <v>43</v>
          </cell>
          <cell r="C275">
            <v>6</v>
          </cell>
          <cell r="D275" t="str">
            <v>0150</v>
          </cell>
          <cell r="E275" t="str">
            <v>NonFin</v>
          </cell>
          <cell r="F275" t="str">
            <v>MB (26)</v>
          </cell>
          <cell r="G275" t="str">
            <v>Montepranzo-Bokaprodukt</v>
          </cell>
          <cell r="H275" t="str">
            <v>Other Industries</v>
          </cell>
          <cell r="I275" t="str">
            <v>Other Industries</v>
          </cell>
          <cell r="J275" t="str">
            <v>Ostale industrije</v>
          </cell>
          <cell r="K275" t="str">
            <v>Autres industries</v>
          </cell>
          <cell r="L275" t="str">
            <v>Прочие отрасли</v>
          </cell>
          <cell r="M275" t="str">
            <v>Mixed farming</v>
          </cell>
          <cell r="N275" t="str">
            <v>Akcionarsko Društvo</v>
          </cell>
          <cell r="P275">
            <v>2016</v>
          </cell>
          <cell r="U275">
            <v>0</v>
          </cell>
          <cell r="V275">
            <v>37035</v>
          </cell>
          <cell r="W275">
            <v>0</v>
          </cell>
          <cell r="X275">
            <v>0</v>
          </cell>
          <cell r="Y275">
            <v>37035</v>
          </cell>
          <cell r="Z275">
            <v>2170209</v>
          </cell>
          <cell r="AA275">
            <v>0</v>
          </cell>
          <cell r="AB275">
            <v>2170209</v>
          </cell>
          <cell r="AC275">
            <v>0</v>
          </cell>
          <cell r="AD275">
            <v>2207244</v>
          </cell>
          <cell r="AE275">
            <v>0</v>
          </cell>
          <cell r="AF275">
            <v>16196</v>
          </cell>
          <cell r="AH275">
            <v>2145489</v>
          </cell>
          <cell r="AI275">
            <v>2161685</v>
          </cell>
          <cell r="AJ275">
            <v>0</v>
          </cell>
          <cell r="AL275">
            <v>0</v>
          </cell>
          <cell r="AM275">
            <v>0</v>
          </cell>
          <cell r="AN275">
            <v>0</v>
          </cell>
          <cell r="AO275">
            <v>2161685</v>
          </cell>
          <cell r="AP275">
            <v>-2474509</v>
          </cell>
          <cell r="AQ275">
            <v>2520068</v>
          </cell>
          <cell r="AR275">
            <v>45559</v>
          </cell>
          <cell r="AS275">
            <v>2207244</v>
          </cell>
          <cell r="AT275">
            <v>0</v>
          </cell>
          <cell r="AV275">
            <v>0</v>
          </cell>
          <cell r="AW275">
            <v>0</v>
          </cell>
          <cell r="AX275">
            <v>0</v>
          </cell>
          <cell r="AY275">
            <v>-848934</v>
          </cell>
          <cell r="AZ275">
            <v>-848934</v>
          </cell>
          <cell r="BA275">
            <v>-20113</v>
          </cell>
          <cell r="BB275">
            <v>0</v>
          </cell>
          <cell r="BC275">
            <v>0</v>
          </cell>
          <cell r="BD275">
            <v>-869047</v>
          </cell>
          <cell r="BE275">
            <v>0</v>
          </cell>
          <cell r="BG275">
            <v>-869047</v>
          </cell>
          <cell r="BI275">
            <v>-869047</v>
          </cell>
          <cell r="BJ275">
            <v>48942</v>
          </cell>
          <cell r="BK275">
            <v>-799992</v>
          </cell>
          <cell r="BL275">
            <v>0</v>
          </cell>
          <cell r="BY275">
            <v>1.7132468421624799E-2</v>
          </cell>
          <cell r="BZ275">
            <v>1.7132468421624799E-2</v>
          </cell>
          <cell r="CA275" t="str">
            <v/>
          </cell>
          <cell r="CB275" t="str">
            <v/>
          </cell>
          <cell r="CC275">
            <v>37035</v>
          </cell>
          <cell r="CD275">
            <v>-2124650</v>
          </cell>
          <cell r="CE275" t="str">
            <v/>
          </cell>
          <cell r="CF275" t="str">
            <v/>
          </cell>
          <cell r="CG275">
            <v>0</v>
          </cell>
          <cell r="CH275">
            <v>-0.39372493480557652</v>
          </cell>
          <cell r="CI275">
            <v>-19.075199192256196</v>
          </cell>
          <cell r="CJ275">
            <v>47.448034416909941</v>
          </cell>
          <cell r="CK275">
            <v>-2.7021332713327135</v>
          </cell>
          <cell r="CL275" t="str">
            <v/>
          </cell>
          <cell r="CM275">
            <v>-42.208223537015861</v>
          </cell>
          <cell r="CN275">
            <v>-39.774871973350571</v>
          </cell>
          <cell r="CO275">
            <v>0.97935932774083878</v>
          </cell>
          <cell r="CP275" t="str">
            <v/>
          </cell>
          <cell r="CQ275" t="str">
            <v/>
          </cell>
        </row>
        <row r="276">
          <cell r="A276" t="str">
            <v>43NonFin2017</v>
          </cell>
          <cell r="B276">
            <v>43</v>
          </cell>
          <cell r="C276">
            <v>6</v>
          </cell>
          <cell r="D276" t="str">
            <v>0150</v>
          </cell>
          <cell r="E276" t="str">
            <v>NonFin</v>
          </cell>
          <cell r="F276" t="str">
            <v>MB (26)</v>
          </cell>
          <cell r="G276" t="str">
            <v>Montepranzo-Bokaprodukt</v>
          </cell>
          <cell r="H276" t="str">
            <v>Other Industries</v>
          </cell>
          <cell r="I276" t="str">
            <v>Other Industries</v>
          </cell>
          <cell r="J276" t="str">
            <v>Ostale industrije</v>
          </cell>
          <cell r="K276" t="str">
            <v>Autres industries</v>
          </cell>
          <cell r="L276" t="str">
            <v>Прочие отрасли</v>
          </cell>
          <cell r="M276" t="str">
            <v>Mixed farming</v>
          </cell>
          <cell r="N276" t="str">
            <v>Akcionarsko Društvo</v>
          </cell>
          <cell r="P276">
            <v>2017</v>
          </cell>
          <cell r="U276">
            <v>0</v>
          </cell>
          <cell r="V276">
            <v>37035</v>
          </cell>
          <cell r="W276">
            <v>0</v>
          </cell>
          <cell r="X276">
            <v>0</v>
          </cell>
          <cell r="Y276">
            <v>37035</v>
          </cell>
          <cell r="Z276">
            <v>2121261</v>
          </cell>
          <cell r="AA276">
            <v>0</v>
          </cell>
          <cell r="AB276">
            <v>2121261</v>
          </cell>
          <cell r="AC276">
            <v>0</v>
          </cell>
          <cell r="AD276">
            <v>2158296</v>
          </cell>
          <cell r="AE276">
            <v>0</v>
          </cell>
          <cell r="AF276">
            <v>16196</v>
          </cell>
          <cell r="AH276">
            <v>2216953</v>
          </cell>
          <cell r="AI276">
            <v>2233149</v>
          </cell>
          <cell r="AJ276">
            <v>0</v>
          </cell>
          <cell r="AL276">
            <v>0</v>
          </cell>
          <cell r="AM276">
            <v>0</v>
          </cell>
          <cell r="AN276">
            <v>0</v>
          </cell>
          <cell r="AO276">
            <v>2233149</v>
          </cell>
          <cell r="AP276">
            <v>-2594921</v>
          </cell>
          <cell r="AQ276">
            <v>2520068</v>
          </cell>
          <cell r="AR276">
            <v>-74853</v>
          </cell>
          <cell r="AS276">
            <v>2158296</v>
          </cell>
          <cell r="AT276">
            <v>0</v>
          </cell>
          <cell r="AV276">
            <v>0</v>
          </cell>
          <cell r="AW276">
            <v>0</v>
          </cell>
          <cell r="AX276">
            <v>0</v>
          </cell>
          <cell r="AY276">
            <v>-115031</v>
          </cell>
          <cell r="AZ276">
            <v>-115031</v>
          </cell>
          <cell r="BA276">
            <v>-5381</v>
          </cell>
          <cell r="BB276">
            <v>0</v>
          </cell>
          <cell r="BC276">
            <v>0</v>
          </cell>
          <cell r="BD276">
            <v>-120412</v>
          </cell>
          <cell r="BE276">
            <v>0</v>
          </cell>
          <cell r="BG276">
            <v>-120412</v>
          </cell>
          <cell r="BI276">
            <v>-120412</v>
          </cell>
          <cell r="BJ276">
            <v>48948</v>
          </cell>
          <cell r="BK276">
            <v>-66083</v>
          </cell>
          <cell r="BL276">
            <v>0</v>
          </cell>
          <cell r="BY276">
            <v>1.6584204636591646E-2</v>
          </cell>
          <cell r="BZ276">
            <v>1.6584204636591646E-2</v>
          </cell>
          <cell r="CA276" t="str">
            <v/>
          </cell>
          <cell r="CB276" t="str">
            <v/>
          </cell>
          <cell r="CC276">
            <v>37035</v>
          </cell>
          <cell r="CD276">
            <v>-2196114</v>
          </cell>
          <cell r="CE276" t="str">
            <v/>
          </cell>
          <cell r="CF276" t="str">
            <v/>
          </cell>
          <cell r="CG276">
            <v>0</v>
          </cell>
          <cell r="CH276">
            <v>-5.5790308650898672E-2</v>
          </cell>
          <cell r="CI276" t="str">
            <v>NMF</v>
          </cell>
          <cell r="CJ276" t="str">
            <v>NMF</v>
          </cell>
          <cell r="CK276">
            <v>-33.793093533889198</v>
          </cell>
          <cell r="CL276" t="str">
            <v/>
          </cell>
          <cell r="CM276">
            <v>-21.377253298643375</v>
          </cell>
          <cell r="CN276">
            <v>-12.280802824753764</v>
          </cell>
          <cell r="CO276">
            <v>1.0346815265376019</v>
          </cell>
          <cell r="CP276" t="str">
            <v/>
          </cell>
          <cell r="CQ276" t="str">
            <v/>
          </cell>
        </row>
        <row r="277">
          <cell r="A277" t="str">
            <v>43NonFin2018</v>
          </cell>
          <cell r="B277">
            <v>43</v>
          </cell>
          <cell r="C277">
            <v>6</v>
          </cell>
          <cell r="D277" t="str">
            <v>0150</v>
          </cell>
          <cell r="E277" t="str">
            <v>NonFin</v>
          </cell>
          <cell r="F277" t="str">
            <v>MB (26)</v>
          </cell>
          <cell r="G277" t="str">
            <v>Montepranzo-Bokaprodukt</v>
          </cell>
          <cell r="H277" t="str">
            <v>Other Industries</v>
          </cell>
          <cell r="I277" t="str">
            <v>Other Industries</v>
          </cell>
          <cell r="J277" t="str">
            <v>Ostale industrije</v>
          </cell>
          <cell r="K277" t="str">
            <v>Autres industries</v>
          </cell>
          <cell r="L277" t="str">
            <v>Прочие отрасли</v>
          </cell>
          <cell r="M277" t="str">
            <v>Mixed farming</v>
          </cell>
          <cell r="N277" t="str">
            <v>Akcionarsko Društvo</v>
          </cell>
          <cell r="P277">
            <v>2018</v>
          </cell>
          <cell r="U277">
            <v>0</v>
          </cell>
          <cell r="V277">
            <v>37035</v>
          </cell>
          <cell r="W277">
            <v>0</v>
          </cell>
          <cell r="X277">
            <v>0</v>
          </cell>
          <cell r="Y277">
            <v>37035</v>
          </cell>
          <cell r="Z277">
            <v>2072313</v>
          </cell>
          <cell r="AA277">
            <v>0</v>
          </cell>
          <cell r="AB277">
            <v>2072313</v>
          </cell>
          <cell r="AC277">
            <v>0</v>
          </cell>
          <cell r="AD277">
            <v>2109348</v>
          </cell>
          <cell r="AE277">
            <v>0</v>
          </cell>
          <cell r="AF277">
            <v>16196</v>
          </cell>
          <cell r="AH277">
            <v>2268711</v>
          </cell>
          <cell r="AI277">
            <v>2284907</v>
          </cell>
          <cell r="AJ277">
            <v>0</v>
          </cell>
          <cell r="AL277">
            <v>0</v>
          </cell>
          <cell r="AM277">
            <v>0</v>
          </cell>
          <cell r="AN277">
            <v>0</v>
          </cell>
          <cell r="AO277">
            <v>2284907</v>
          </cell>
          <cell r="AP277">
            <v>-2695627</v>
          </cell>
          <cell r="AQ277">
            <v>2520068</v>
          </cell>
          <cell r="AR277">
            <v>-175559</v>
          </cell>
          <cell r="AS277">
            <v>2109348</v>
          </cell>
          <cell r="AT277">
            <v>0</v>
          </cell>
          <cell r="AV277">
            <v>0</v>
          </cell>
          <cell r="AW277">
            <v>0</v>
          </cell>
          <cell r="AX277">
            <v>0</v>
          </cell>
          <cell r="AY277">
            <v>-95730</v>
          </cell>
          <cell r="AZ277">
            <v>-95730</v>
          </cell>
          <cell r="BA277">
            <v>-4976</v>
          </cell>
          <cell r="BB277">
            <v>0</v>
          </cell>
          <cell r="BC277">
            <v>0</v>
          </cell>
          <cell r="BD277">
            <v>-100706</v>
          </cell>
          <cell r="BE277">
            <v>0</v>
          </cell>
          <cell r="BG277">
            <v>-100706</v>
          </cell>
          <cell r="BI277">
            <v>-100706</v>
          </cell>
          <cell r="BJ277">
            <v>48948</v>
          </cell>
          <cell r="BK277">
            <v>-46782</v>
          </cell>
          <cell r="BL277">
            <v>0</v>
          </cell>
          <cell r="BY277">
            <v>1.6208537152715623E-2</v>
          </cell>
          <cell r="BZ277">
            <v>1.6208537152715623E-2</v>
          </cell>
          <cell r="CA277" t="str">
            <v/>
          </cell>
          <cell r="CB277" t="str">
            <v/>
          </cell>
          <cell r="CC277">
            <v>37035</v>
          </cell>
          <cell r="CD277">
            <v>-2247872</v>
          </cell>
          <cell r="CE277" t="str">
            <v/>
          </cell>
          <cell r="CF277" t="str">
            <v/>
          </cell>
          <cell r="CG277">
            <v>0</v>
          </cell>
          <cell r="CH277">
            <v>-4.7742714810453279E-2</v>
          </cell>
          <cell r="CI277" t="str">
            <v>NMF</v>
          </cell>
          <cell r="CJ277" t="str">
            <v>NMF</v>
          </cell>
          <cell r="CK277">
            <v>-48.841584370056857</v>
          </cell>
          <cell r="CL277" t="str">
            <v/>
          </cell>
          <cell r="CM277">
            <v>-19.238344051446944</v>
          </cell>
          <cell r="CN277">
            <v>-9.4015273311897101</v>
          </cell>
          <cell r="CO277">
            <v>1.0832290357020273</v>
          </cell>
          <cell r="CP277" t="str">
            <v/>
          </cell>
          <cell r="CQ277" t="str">
            <v/>
          </cell>
        </row>
        <row r="278">
          <cell r="A278" t="str">
            <v>43NonFin2019</v>
          </cell>
          <cell r="B278">
            <v>43</v>
          </cell>
          <cell r="C278">
            <v>6</v>
          </cell>
          <cell r="D278" t="str">
            <v>0150</v>
          </cell>
          <cell r="E278" t="str">
            <v>NonFin</v>
          </cell>
          <cell r="F278" t="str">
            <v>MB (26)</v>
          </cell>
          <cell r="G278" t="str">
            <v>Montepranzo-Bokaprodukt</v>
          </cell>
          <cell r="H278" t="str">
            <v>Other Industries</v>
          </cell>
          <cell r="I278" t="str">
            <v>Other Industries</v>
          </cell>
          <cell r="J278" t="str">
            <v>Ostale industrije</v>
          </cell>
          <cell r="K278" t="str">
            <v>Autres industries</v>
          </cell>
          <cell r="L278" t="str">
            <v>Прочие отрасли</v>
          </cell>
          <cell r="M278" t="str">
            <v>Mixed farming</v>
          </cell>
          <cell r="N278" t="str">
            <v>Akcionarsko Društvo</v>
          </cell>
          <cell r="P278">
            <v>2019</v>
          </cell>
          <cell r="U278">
            <v>0</v>
          </cell>
          <cell r="V278">
            <v>37035</v>
          </cell>
          <cell r="W278">
            <v>0</v>
          </cell>
          <cell r="X278">
            <v>0</v>
          </cell>
          <cell r="Y278">
            <v>37035</v>
          </cell>
          <cell r="Z278">
            <v>2023365</v>
          </cell>
          <cell r="AA278">
            <v>0</v>
          </cell>
          <cell r="AB278">
            <v>2023365</v>
          </cell>
          <cell r="AC278">
            <v>0</v>
          </cell>
          <cell r="AD278">
            <v>2060400</v>
          </cell>
          <cell r="AE278">
            <v>0</v>
          </cell>
          <cell r="AF278">
            <v>16196</v>
          </cell>
          <cell r="AH278">
            <v>2323518</v>
          </cell>
          <cell r="AI278">
            <v>2339714</v>
          </cell>
          <cell r="AJ278">
            <v>0</v>
          </cell>
          <cell r="AL278">
            <v>0</v>
          </cell>
          <cell r="AM278">
            <v>0</v>
          </cell>
          <cell r="AN278">
            <v>0</v>
          </cell>
          <cell r="AO278">
            <v>2339714</v>
          </cell>
          <cell r="AP278">
            <v>-2799382</v>
          </cell>
          <cell r="AQ278">
            <v>2520068</v>
          </cell>
          <cell r="AR278">
            <v>-279314</v>
          </cell>
          <cell r="AS278">
            <v>2060400</v>
          </cell>
          <cell r="AT278">
            <v>0</v>
          </cell>
          <cell r="AV278">
            <v>0</v>
          </cell>
          <cell r="AW278">
            <v>0</v>
          </cell>
          <cell r="AX278">
            <v>0</v>
          </cell>
          <cell r="AY278">
            <v>-84858</v>
          </cell>
          <cell r="AZ278">
            <v>-84858</v>
          </cell>
          <cell r="BB278">
            <v>0</v>
          </cell>
          <cell r="BC278">
            <v>18897</v>
          </cell>
          <cell r="BD278">
            <v>-65961</v>
          </cell>
          <cell r="BE278">
            <v>0</v>
          </cell>
          <cell r="BF278">
            <v>0</v>
          </cell>
          <cell r="BG278">
            <v>-65961</v>
          </cell>
          <cell r="BI278">
            <v>-65961</v>
          </cell>
          <cell r="BJ278">
            <v>48948</v>
          </cell>
          <cell r="BK278">
            <v>-35910</v>
          </cell>
          <cell r="BL278">
            <v>0</v>
          </cell>
          <cell r="BY278">
            <v>1.5828857715088254E-2</v>
          </cell>
          <cell r="BZ278">
            <v>1.5828857715088254E-2</v>
          </cell>
          <cell r="CA278" t="str">
            <v/>
          </cell>
          <cell r="CB278" t="str">
            <v/>
          </cell>
          <cell r="CC278">
            <v>37035</v>
          </cell>
          <cell r="CD278">
            <v>-2302679</v>
          </cell>
          <cell r="CE278" t="str">
            <v/>
          </cell>
          <cell r="CF278" t="str">
            <v/>
          </cell>
          <cell r="CG278">
            <v>0</v>
          </cell>
          <cell r="CH278">
            <v>-3.2013686662783924E-2</v>
          </cell>
          <cell r="CI278" t="str">
            <v>NMF</v>
          </cell>
          <cell r="CJ278" t="str">
            <v>NMF</v>
          </cell>
          <cell r="CK278">
            <v>-65.154942912837654</v>
          </cell>
          <cell r="CL278" t="str">
            <v/>
          </cell>
          <cell r="CM278" t="str">
            <v/>
          </cell>
          <cell r="CN278" t="str">
            <v/>
          </cell>
          <cell r="CO278">
            <v>1.1355629974762182</v>
          </cell>
          <cell r="CP278" t="str">
            <v/>
          </cell>
          <cell r="CQ278" t="str">
            <v/>
          </cell>
        </row>
        <row r="279">
          <cell r="A279" t="str">
            <v>43NonFin2020</v>
          </cell>
          <cell r="B279">
            <v>43</v>
          </cell>
          <cell r="C279">
            <v>6</v>
          </cell>
          <cell r="D279" t="str">
            <v>0150</v>
          </cell>
          <cell r="E279" t="str">
            <v>NonFin</v>
          </cell>
          <cell r="F279" t="str">
            <v>MB (26)</v>
          </cell>
          <cell r="G279" t="str">
            <v>Montepranzo-Bokaprodukt</v>
          </cell>
          <cell r="H279" t="str">
            <v>Other Industries</v>
          </cell>
          <cell r="I279" t="str">
            <v>Other Industries</v>
          </cell>
          <cell r="J279" t="str">
            <v>Ostale industrije</v>
          </cell>
          <cell r="K279" t="str">
            <v>Autres industries</v>
          </cell>
          <cell r="L279" t="str">
            <v>Прочие отрасли</v>
          </cell>
          <cell r="M279" t="str">
            <v>Mixed farming</v>
          </cell>
          <cell r="N279" t="str">
            <v>Akcionarsko Društvo</v>
          </cell>
          <cell r="P279">
            <v>2020</v>
          </cell>
          <cell r="U279">
            <v>0</v>
          </cell>
          <cell r="V279">
            <v>37035</v>
          </cell>
          <cell r="W279">
            <v>871</v>
          </cell>
          <cell r="X279">
            <v>24688</v>
          </cell>
          <cell r="Y279">
            <v>62594</v>
          </cell>
          <cell r="Z279">
            <v>1864625</v>
          </cell>
          <cell r="AA279">
            <v>0</v>
          </cell>
          <cell r="AB279">
            <v>1864625</v>
          </cell>
          <cell r="AC279">
            <v>0</v>
          </cell>
          <cell r="AD279">
            <v>1927219</v>
          </cell>
          <cell r="AE279">
            <v>0</v>
          </cell>
          <cell r="AF279">
            <v>14961</v>
          </cell>
          <cell r="AH279">
            <v>2205170</v>
          </cell>
          <cell r="AI279">
            <v>2220131</v>
          </cell>
          <cell r="AJ279">
            <v>0</v>
          </cell>
          <cell r="AL279">
            <v>0</v>
          </cell>
          <cell r="AM279">
            <v>0</v>
          </cell>
          <cell r="AN279">
            <v>0</v>
          </cell>
          <cell r="AO279">
            <v>2220131</v>
          </cell>
          <cell r="AP279">
            <v>-2812980</v>
          </cell>
          <cell r="AQ279">
            <v>2520068</v>
          </cell>
          <cell r="AR279">
            <v>-292912</v>
          </cell>
          <cell r="AS279">
            <v>1927219</v>
          </cell>
          <cell r="AT279">
            <v>0</v>
          </cell>
          <cell r="AV279">
            <v>0</v>
          </cell>
          <cell r="AW279">
            <v>0</v>
          </cell>
          <cell r="AX279">
            <v>1996501</v>
          </cell>
          <cell r="AY279">
            <v>-1534281</v>
          </cell>
          <cell r="AZ279">
            <v>462220</v>
          </cell>
          <cell r="BA279">
            <v>-272896</v>
          </cell>
          <cell r="BB279">
            <v>0</v>
          </cell>
          <cell r="BC279">
            <v>-26006</v>
          </cell>
          <cell r="BD279">
            <v>163318</v>
          </cell>
          <cell r="BE279">
            <v>-176916</v>
          </cell>
          <cell r="BF279">
            <v>0</v>
          </cell>
          <cell r="BG279">
            <v>-13598</v>
          </cell>
          <cell r="BI279">
            <v>-13598</v>
          </cell>
          <cell r="BJ279">
            <v>49312</v>
          </cell>
          <cell r="BK279">
            <v>511532</v>
          </cell>
          <cell r="BL279">
            <v>1996501</v>
          </cell>
          <cell r="BY279">
            <v>2.819383180542049E-2</v>
          </cell>
          <cell r="BZ279">
            <v>2.7801512613444882E-2</v>
          </cell>
          <cell r="CA279" t="str">
            <v/>
          </cell>
          <cell r="CB279" t="str">
            <v/>
          </cell>
          <cell r="CC279">
            <v>61723</v>
          </cell>
          <cell r="CD279">
            <v>-2158408</v>
          </cell>
          <cell r="CE279" t="str">
            <v/>
          </cell>
          <cell r="CF279" t="str">
            <v/>
          </cell>
          <cell r="CG279">
            <v>0</v>
          </cell>
          <cell r="CH279">
            <v>-7.0557627337630028E-3</v>
          </cell>
          <cell r="CI279" t="str">
            <v>NMF</v>
          </cell>
          <cell r="CJ279" t="str">
            <v>NMF</v>
          </cell>
          <cell r="CK279">
            <v>4.3401605373661862</v>
          </cell>
          <cell r="CL279" t="str">
            <v/>
          </cell>
          <cell r="CM279">
            <v>1.6937587945590995</v>
          </cell>
          <cell r="CN279">
            <v>1.8744576688555348</v>
          </cell>
          <cell r="CO279">
            <v>1.1519868785021319</v>
          </cell>
          <cell r="CP279">
            <v>0</v>
          </cell>
          <cell r="CQ279">
            <v>0.90517209858647707</v>
          </cell>
        </row>
        <row r="280">
          <cell r="A280" t="str">
            <v>43NonFin2021</v>
          </cell>
          <cell r="B280">
            <v>43</v>
          </cell>
          <cell r="C280">
            <v>6</v>
          </cell>
          <cell r="D280" t="str">
            <v>0150</v>
          </cell>
          <cell r="E280" t="str">
            <v>NonFin</v>
          </cell>
          <cell r="F280" t="str">
            <v>MB (26)</v>
          </cell>
          <cell r="G280" t="str">
            <v>Montepranzo-Bokaprodukt</v>
          </cell>
          <cell r="H280" t="str">
            <v>Other Industries</v>
          </cell>
          <cell r="I280" t="str">
            <v>Other Industries</v>
          </cell>
          <cell r="J280" t="str">
            <v>Ostale industrije</v>
          </cell>
          <cell r="K280" t="str">
            <v>Autres industries</v>
          </cell>
          <cell r="L280" t="str">
            <v>Прочие отрасли</v>
          </cell>
          <cell r="M280" t="str">
            <v>Mixed farming</v>
          </cell>
          <cell r="N280" t="str">
            <v>Akcionarsko Društvo</v>
          </cell>
          <cell r="P280">
            <v>2021</v>
          </cell>
          <cell r="U280">
            <v>0</v>
          </cell>
          <cell r="V280">
            <v>37035</v>
          </cell>
          <cell r="W280">
            <v>0</v>
          </cell>
          <cell r="X280">
            <v>24840</v>
          </cell>
          <cell r="Y280">
            <v>61875</v>
          </cell>
          <cell r="Z280">
            <v>1814207</v>
          </cell>
          <cell r="AA280">
            <v>0</v>
          </cell>
          <cell r="AB280">
            <v>1814207</v>
          </cell>
          <cell r="AC280">
            <v>0</v>
          </cell>
          <cell r="AD280">
            <v>1876082</v>
          </cell>
          <cell r="AE280">
            <v>0</v>
          </cell>
          <cell r="AF280">
            <v>14961</v>
          </cell>
          <cell r="AH280">
            <v>2579754</v>
          </cell>
          <cell r="AI280">
            <v>2594715</v>
          </cell>
          <cell r="AJ280">
            <v>0</v>
          </cell>
          <cell r="AL280">
            <v>0</v>
          </cell>
          <cell r="AM280">
            <v>0</v>
          </cell>
          <cell r="AN280">
            <v>0</v>
          </cell>
          <cell r="AO280">
            <v>2594715</v>
          </cell>
          <cell r="AP280">
            <v>-3238701</v>
          </cell>
          <cell r="AQ280">
            <v>2520068</v>
          </cell>
          <cell r="AR280">
            <v>-718633</v>
          </cell>
          <cell r="AS280">
            <v>1876082</v>
          </cell>
          <cell r="AT280">
            <v>0</v>
          </cell>
          <cell r="AV280">
            <v>0</v>
          </cell>
          <cell r="AW280">
            <v>0</v>
          </cell>
          <cell r="AX280">
            <v>0</v>
          </cell>
          <cell r="AY280">
            <v>-409427</v>
          </cell>
          <cell r="AZ280">
            <v>-409427</v>
          </cell>
          <cell r="BA280">
            <v>-16294</v>
          </cell>
          <cell r="BB280">
            <v>0</v>
          </cell>
          <cell r="BC280">
            <v>0</v>
          </cell>
          <cell r="BD280">
            <v>-425721</v>
          </cell>
          <cell r="BE280">
            <v>0</v>
          </cell>
          <cell r="BF280">
            <v>0</v>
          </cell>
          <cell r="BG280">
            <v>-425721</v>
          </cell>
          <cell r="BI280">
            <v>-425721</v>
          </cell>
          <cell r="BJ280">
            <v>50417</v>
          </cell>
          <cell r="BK280">
            <v>-359010</v>
          </cell>
          <cell r="BL280">
            <v>0</v>
          </cell>
          <cell r="BY280">
            <v>2.3846549621056649E-2</v>
          </cell>
          <cell r="BZ280">
            <v>2.3846549621056649E-2</v>
          </cell>
          <cell r="CA280" t="str">
            <v/>
          </cell>
          <cell r="CB280" t="str">
            <v/>
          </cell>
          <cell r="CC280">
            <v>61875</v>
          </cell>
          <cell r="CD280">
            <v>-2532840</v>
          </cell>
          <cell r="CE280" t="str">
            <v/>
          </cell>
          <cell r="CF280" t="str">
            <v/>
          </cell>
          <cell r="CG280">
            <v>0</v>
          </cell>
          <cell r="CH280">
            <v>-0.22692025188664461</v>
          </cell>
          <cell r="CI280" t="str">
            <v>NMF</v>
          </cell>
          <cell r="CJ280" t="str">
            <v>NMF</v>
          </cell>
          <cell r="CK280">
            <v>-7.2274170635915436</v>
          </cell>
          <cell r="CL280" t="str">
            <v/>
          </cell>
          <cell r="CM280">
            <v>-25.127470234442125</v>
          </cell>
          <cell r="CN280">
            <v>-22.033263778077821</v>
          </cell>
          <cell r="CO280">
            <v>1.3830498880112916</v>
          </cell>
          <cell r="CP280" t="str">
            <v/>
          </cell>
          <cell r="CQ280" t="str">
            <v/>
          </cell>
        </row>
        <row r="281">
          <cell r="A281" t="str">
            <v>44NonFin2016</v>
          </cell>
          <cell r="B281">
            <v>44</v>
          </cell>
          <cell r="C281">
            <v>5</v>
          </cell>
          <cell r="D281" t="str">
            <v>9311</v>
          </cell>
          <cell r="E281" t="str">
            <v>NonFin</v>
          </cell>
          <cell r="F281" t="str">
            <v>Pio (30)</v>
          </cell>
          <cell r="G281" t="str">
            <v>Pio</v>
          </cell>
          <cell r="H281" t="str">
            <v>Other activities</v>
          </cell>
          <cell r="I281" t="str">
            <v>Other activities</v>
          </cell>
          <cell r="J281" t="str">
            <v>Ostale djelatnosti</v>
          </cell>
          <cell r="K281" t="str">
            <v>Autres activités</v>
          </cell>
          <cell r="L281" t="str">
            <v>Прочие виды деятельности</v>
          </cell>
          <cell r="M281" t="str">
            <v>Operation of sports facilities</v>
          </cell>
          <cell r="N281" t="str">
            <v>Društvo sa Ogranicenom Odgovornošcu</v>
          </cell>
          <cell r="P281">
            <v>2016</v>
          </cell>
          <cell r="U281">
            <v>1222084</v>
          </cell>
          <cell r="V281">
            <v>66764</v>
          </cell>
          <cell r="W281">
            <v>44092</v>
          </cell>
          <cell r="X281">
            <v>343</v>
          </cell>
          <cell r="Y281">
            <v>1333283</v>
          </cell>
          <cell r="Z281">
            <v>1288475</v>
          </cell>
          <cell r="AA281">
            <v>0</v>
          </cell>
          <cell r="AB281">
            <v>1288475</v>
          </cell>
          <cell r="AC281">
            <v>0</v>
          </cell>
          <cell r="AD281">
            <v>2621758</v>
          </cell>
          <cell r="AE281">
            <v>0</v>
          </cell>
          <cell r="AF281">
            <v>36891</v>
          </cell>
          <cell r="AH281">
            <v>1322356</v>
          </cell>
          <cell r="AI281">
            <v>1359247</v>
          </cell>
          <cell r="AJ281">
            <v>0</v>
          </cell>
          <cell r="AL281">
            <v>0</v>
          </cell>
          <cell r="AM281">
            <v>0</v>
          </cell>
          <cell r="AN281">
            <v>0</v>
          </cell>
          <cell r="AO281">
            <v>1359247</v>
          </cell>
          <cell r="AP281">
            <v>361110</v>
          </cell>
          <cell r="AQ281">
            <v>901401</v>
          </cell>
          <cell r="AR281">
            <v>1262511</v>
          </cell>
          <cell r="AS281">
            <v>2621758</v>
          </cell>
          <cell r="AT281">
            <v>290104</v>
          </cell>
          <cell r="AV281">
            <v>-11425</v>
          </cell>
          <cell r="AW281">
            <v>278679</v>
          </cell>
          <cell r="AX281">
            <v>626924</v>
          </cell>
          <cell r="AY281">
            <v>-873728</v>
          </cell>
          <cell r="AZ281">
            <v>31875</v>
          </cell>
          <cell r="BA281">
            <v>0</v>
          </cell>
          <cell r="BB281">
            <v>56</v>
          </cell>
          <cell r="BC281">
            <v>14059</v>
          </cell>
          <cell r="BD281">
            <v>45990</v>
          </cell>
          <cell r="BE281">
            <v>2662</v>
          </cell>
          <cell r="BG281">
            <v>48652</v>
          </cell>
          <cell r="BI281">
            <v>48652</v>
          </cell>
          <cell r="BJ281">
            <v>91830</v>
          </cell>
          <cell r="BK281">
            <v>123705</v>
          </cell>
          <cell r="BL281">
            <v>917028</v>
          </cell>
          <cell r="BY281">
            <v>0.98089824733841602</v>
          </cell>
          <cell r="BZ281">
            <v>0.94845969864196866</v>
          </cell>
          <cell r="CA281">
            <v>84.000427432920603</v>
          </cell>
          <cell r="CB281">
            <v>1178.5746170678337</v>
          </cell>
          <cell r="CC281">
            <v>1289191</v>
          </cell>
          <cell r="CD281">
            <v>-70056</v>
          </cell>
          <cell r="CE281">
            <v>0.10987438987397623</v>
          </cell>
          <cell r="CF281">
            <v>0.16770537462427268</v>
          </cell>
          <cell r="CG281">
            <v>0.32774446903529675</v>
          </cell>
          <cell r="CH281">
            <v>1.8557014034094679E-2</v>
          </cell>
          <cell r="CI281">
            <v>3.8535901865409491E-2</v>
          </cell>
          <cell r="CJ281">
            <v>1.0766219066606153</v>
          </cell>
          <cell r="CK281">
            <v>10.987809708580897</v>
          </cell>
          <cell r="CL281" t="str">
            <v/>
          </cell>
          <cell r="CM281" t="str">
            <v/>
          </cell>
          <cell r="CN281" t="str">
            <v/>
          </cell>
          <cell r="CO281">
            <v>0.51844868977228253</v>
          </cell>
          <cell r="CP281">
            <v>0</v>
          </cell>
          <cell r="CQ281">
            <v>0.96530204094095273</v>
          </cell>
        </row>
        <row r="282">
          <cell r="A282" t="str">
            <v>44NonFin2017</v>
          </cell>
          <cell r="B282">
            <v>44</v>
          </cell>
          <cell r="C282">
            <v>5</v>
          </cell>
          <cell r="D282" t="str">
            <v>9311</v>
          </cell>
          <cell r="E282" t="str">
            <v>NonFin</v>
          </cell>
          <cell r="F282" t="str">
            <v>Pio (30)</v>
          </cell>
          <cell r="G282" t="str">
            <v>Pio</v>
          </cell>
          <cell r="H282" t="str">
            <v>Other activities</v>
          </cell>
          <cell r="I282" t="str">
            <v>Other activities</v>
          </cell>
          <cell r="J282" t="str">
            <v>Ostale djelatnosti</v>
          </cell>
          <cell r="K282" t="str">
            <v>Autres activités</v>
          </cell>
          <cell r="L282" t="str">
            <v>Прочие виды деятельности</v>
          </cell>
          <cell r="M282" t="str">
            <v>Operation of sports facilities</v>
          </cell>
          <cell r="N282" t="str">
            <v>Društvo sa Ogranicenom Odgovornošcu</v>
          </cell>
          <cell r="P282">
            <v>2017</v>
          </cell>
          <cell r="U282">
            <v>1505889</v>
          </cell>
          <cell r="V282">
            <v>43665</v>
          </cell>
          <cell r="W282">
            <v>47718</v>
          </cell>
          <cell r="X282">
            <v>0</v>
          </cell>
          <cell r="Y282">
            <v>1597272</v>
          </cell>
          <cell r="Z282">
            <v>1214440</v>
          </cell>
          <cell r="AA282">
            <v>0</v>
          </cell>
          <cell r="AB282">
            <v>1214440</v>
          </cell>
          <cell r="AC282">
            <v>0</v>
          </cell>
          <cell r="AD282">
            <v>2811712</v>
          </cell>
          <cell r="AE282">
            <v>0</v>
          </cell>
          <cell r="AF282">
            <v>17871</v>
          </cell>
          <cell r="AH282">
            <v>1525441</v>
          </cell>
          <cell r="AI282">
            <v>1543312</v>
          </cell>
          <cell r="AJ282">
            <v>0</v>
          </cell>
          <cell r="AL282">
            <v>0</v>
          </cell>
          <cell r="AM282">
            <v>0</v>
          </cell>
          <cell r="AN282">
            <v>0</v>
          </cell>
          <cell r="AO282">
            <v>1543312</v>
          </cell>
          <cell r="AP282">
            <v>366999</v>
          </cell>
          <cell r="AQ282">
            <v>901401</v>
          </cell>
          <cell r="AR282">
            <v>1268400</v>
          </cell>
          <cell r="AS282">
            <v>2811712</v>
          </cell>
          <cell r="AT282">
            <v>283653</v>
          </cell>
          <cell r="AV282">
            <v>-13293</v>
          </cell>
          <cell r="AW282">
            <v>270360</v>
          </cell>
          <cell r="AX282">
            <v>640688</v>
          </cell>
          <cell r="AY282">
            <v>-902987</v>
          </cell>
          <cell r="AZ282">
            <v>8061</v>
          </cell>
          <cell r="BA282">
            <v>-846</v>
          </cell>
          <cell r="BB282">
            <v>273</v>
          </cell>
          <cell r="BC282">
            <v>1473</v>
          </cell>
          <cell r="BD282">
            <v>8961</v>
          </cell>
          <cell r="BE282">
            <v>653</v>
          </cell>
          <cell r="BG282">
            <v>9614</v>
          </cell>
          <cell r="BI282">
            <v>9614</v>
          </cell>
          <cell r="BJ282">
            <v>83389</v>
          </cell>
          <cell r="BK282">
            <v>91450</v>
          </cell>
          <cell r="BL282">
            <v>924341</v>
          </cell>
          <cell r="BY282">
            <v>1.0349637662378055</v>
          </cell>
          <cell r="BZ282">
            <v>1.0040445483479685</v>
          </cell>
          <cell r="CA282">
            <v>56.18740150818077</v>
          </cell>
          <cell r="CB282">
            <v>490.70300157977886</v>
          </cell>
          <cell r="CC282">
            <v>1549554</v>
          </cell>
          <cell r="CD282">
            <v>6242</v>
          </cell>
          <cell r="CE282">
            <v>2.8418525451872536E-2</v>
          </cell>
          <cell r="CF282">
            <v>3.3893524834921543E-2</v>
          </cell>
          <cell r="CG282">
            <v>0.30957021871043788</v>
          </cell>
          <cell r="CH282">
            <v>3.4192691143331891E-3</v>
          </cell>
          <cell r="CI282">
            <v>7.5796278776411223E-3</v>
          </cell>
          <cell r="CJ282">
            <v>1.2167391989908547</v>
          </cell>
          <cell r="CK282">
            <v>16.876019682886824</v>
          </cell>
          <cell r="CL282" t="str">
            <v/>
          </cell>
          <cell r="CM282">
            <v>9.5283687943262407</v>
          </cell>
          <cell r="CN282">
            <v>108.09692671394799</v>
          </cell>
          <cell r="CO282">
            <v>0.54888694147907036</v>
          </cell>
          <cell r="CP282">
            <v>0</v>
          </cell>
          <cell r="CQ282">
            <v>0.99248978461411963</v>
          </cell>
        </row>
        <row r="283">
          <cell r="A283" t="str">
            <v>44NonFin2018</v>
          </cell>
          <cell r="B283">
            <v>44</v>
          </cell>
          <cell r="C283">
            <v>5</v>
          </cell>
          <cell r="D283" t="str">
            <v>9311</v>
          </cell>
          <cell r="E283" t="str">
            <v>NonFin</v>
          </cell>
          <cell r="F283" t="str">
            <v>Pio (30)</v>
          </cell>
          <cell r="G283" t="str">
            <v>Pio</v>
          </cell>
          <cell r="H283" t="str">
            <v>Other activities</v>
          </cell>
          <cell r="I283" t="str">
            <v>Other activities</v>
          </cell>
          <cell r="J283" t="str">
            <v>Ostale djelatnosti</v>
          </cell>
          <cell r="K283" t="str">
            <v>Autres activités</v>
          </cell>
          <cell r="L283" t="str">
            <v>Прочие виды деятельности</v>
          </cell>
          <cell r="M283" t="str">
            <v>Operation of sports facilities</v>
          </cell>
          <cell r="N283" t="str">
            <v>Društvo sa Ogranicenom Odgovornošcu</v>
          </cell>
          <cell r="P283">
            <v>2018</v>
          </cell>
          <cell r="U283">
            <v>2290848</v>
          </cell>
          <cell r="V283">
            <v>52910</v>
          </cell>
          <cell r="W283">
            <v>60337</v>
          </cell>
          <cell r="X283">
            <v>574</v>
          </cell>
          <cell r="Y283">
            <v>2404669</v>
          </cell>
          <cell r="Z283">
            <v>1167853</v>
          </cell>
          <cell r="AA283">
            <v>0</v>
          </cell>
          <cell r="AB283">
            <v>1167853</v>
          </cell>
          <cell r="AC283">
            <v>0</v>
          </cell>
          <cell r="AD283">
            <v>3572522</v>
          </cell>
          <cell r="AE283">
            <v>0</v>
          </cell>
          <cell r="AF283">
            <v>11715</v>
          </cell>
          <cell r="AH283">
            <v>2400992</v>
          </cell>
          <cell r="AI283">
            <v>2412707</v>
          </cell>
          <cell r="AJ283">
            <v>0</v>
          </cell>
          <cell r="AL283">
            <v>0</v>
          </cell>
          <cell r="AM283">
            <v>0</v>
          </cell>
          <cell r="AN283">
            <v>0</v>
          </cell>
          <cell r="AO283">
            <v>2412707</v>
          </cell>
          <cell r="AP283">
            <v>258414</v>
          </cell>
          <cell r="AQ283">
            <v>901401</v>
          </cell>
          <cell r="AR283">
            <v>1159815</v>
          </cell>
          <cell r="AS283">
            <v>3572522</v>
          </cell>
          <cell r="AT283">
            <v>278869</v>
          </cell>
          <cell r="AV283">
            <v>-9194</v>
          </cell>
          <cell r="AW283">
            <v>269675</v>
          </cell>
          <cell r="AX283">
            <v>463088</v>
          </cell>
          <cell r="AY283">
            <v>-848263</v>
          </cell>
          <cell r="AZ283">
            <v>-115500</v>
          </cell>
          <cell r="BA283">
            <v>-1153</v>
          </cell>
          <cell r="BB283">
            <v>197</v>
          </cell>
          <cell r="BC283">
            <v>14357</v>
          </cell>
          <cell r="BD283">
            <v>-102099</v>
          </cell>
          <cell r="BE283">
            <v>0</v>
          </cell>
          <cell r="BG283">
            <v>-102099</v>
          </cell>
          <cell r="BI283">
            <v>-102099</v>
          </cell>
          <cell r="BJ283">
            <v>58443</v>
          </cell>
          <cell r="BK283">
            <v>-57057</v>
          </cell>
          <cell r="BL283">
            <v>741957</v>
          </cell>
          <cell r="BY283">
            <v>0.99666847238392398</v>
          </cell>
          <cell r="BZ283">
            <v>0.97166046270848472</v>
          </cell>
          <cell r="CA283">
            <v>69.251691654504441</v>
          </cell>
          <cell r="CB283">
            <v>465.08320643898196</v>
          </cell>
          <cell r="CC283">
            <v>2344332</v>
          </cell>
          <cell r="CD283">
            <v>-68375</v>
          </cell>
          <cell r="CE283">
            <v>-0.41417296293241629</v>
          </cell>
          <cell r="CF283">
            <v>-0.36611814149295907</v>
          </cell>
          <cell r="CG283">
            <v>0.32522797061543612</v>
          </cell>
          <cell r="CH283">
            <v>-2.8578970262464445E-2</v>
          </cell>
          <cell r="CI283">
            <v>-8.8030418644352765E-2</v>
          </cell>
          <cell r="CJ283">
            <v>2.0802515918486999</v>
          </cell>
          <cell r="CK283">
            <v>-42.285907075380763</v>
          </cell>
          <cell r="CL283" t="str">
            <v/>
          </cell>
          <cell r="CM283">
            <v>-100.17346053772766</v>
          </cell>
          <cell r="CN283">
            <v>-49.485689505637467</v>
          </cell>
          <cell r="CO283">
            <v>0.6753511944782985</v>
          </cell>
          <cell r="CP283">
            <v>0</v>
          </cell>
          <cell r="CQ283">
            <v>1.1574889110824482</v>
          </cell>
        </row>
        <row r="284">
          <cell r="A284" t="str">
            <v>44NonFin2019</v>
          </cell>
          <cell r="B284">
            <v>44</v>
          </cell>
          <cell r="C284">
            <v>5</v>
          </cell>
          <cell r="D284" t="str">
            <v>9311</v>
          </cell>
          <cell r="E284" t="str">
            <v>NonFin</v>
          </cell>
          <cell r="F284" t="str">
            <v>Pio (30)</v>
          </cell>
          <cell r="G284" t="str">
            <v>Pio</v>
          </cell>
          <cell r="H284" t="str">
            <v>Other activities</v>
          </cell>
          <cell r="I284" t="str">
            <v>Other activities</v>
          </cell>
          <cell r="J284" t="str">
            <v>Ostale djelatnosti</v>
          </cell>
          <cell r="K284" t="str">
            <v>Autres activités</v>
          </cell>
          <cell r="L284" t="str">
            <v>Прочие виды деятельности</v>
          </cell>
          <cell r="M284" t="str">
            <v>Operation of sports facilities</v>
          </cell>
          <cell r="N284" t="str">
            <v>Društvo sa Ogranicenom Odgovornošcu</v>
          </cell>
          <cell r="P284">
            <v>2019</v>
          </cell>
          <cell r="U284">
            <v>259918</v>
          </cell>
          <cell r="V284">
            <v>33077</v>
          </cell>
          <cell r="W284">
            <v>122852</v>
          </cell>
          <cell r="X284">
            <v>158521</v>
          </cell>
          <cell r="Y284">
            <v>574368</v>
          </cell>
          <cell r="Z284">
            <v>3415142</v>
          </cell>
          <cell r="AA284">
            <v>0</v>
          </cell>
          <cell r="AB284">
            <v>3415142</v>
          </cell>
          <cell r="AC284">
            <v>0</v>
          </cell>
          <cell r="AD284">
            <v>3989510</v>
          </cell>
          <cell r="AE284">
            <v>0</v>
          </cell>
          <cell r="AF284">
            <v>132561</v>
          </cell>
          <cell r="AH284">
            <v>93930</v>
          </cell>
          <cell r="AI284">
            <v>226491</v>
          </cell>
          <cell r="AJ284">
            <v>0</v>
          </cell>
          <cell r="AL284">
            <v>0</v>
          </cell>
          <cell r="AM284">
            <v>0</v>
          </cell>
          <cell r="AN284">
            <v>0</v>
          </cell>
          <cell r="AO284">
            <v>226491</v>
          </cell>
          <cell r="AP284">
            <v>258768</v>
          </cell>
          <cell r="AQ284">
            <v>3504251</v>
          </cell>
          <cell r="AR284">
            <v>3763019</v>
          </cell>
          <cell r="AS284">
            <v>3989510</v>
          </cell>
          <cell r="AT284">
            <v>218913</v>
          </cell>
          <cell r="AV284">
            <v>-191479</v>
          </cell>
          <cell r="AW284">
            <v>27434</v>
          </cell>
          <cell r="AX284">
            <v>567250</v>
          </cell>
          <cell r="AY284">
            <v>-590840</v>
          </cell>
          <cell r="AZ284">
            <v>3844</v>
          </cell>
          <cell r="BB284">
            <v>0</v>
          </cell>
          <cell r="BC284">
            <v>86</v>
          </cell>
          <cell r="BD284">
            <v>3930</v>
          </cell>
          <cell r="BE284">
            <v>-3576</v>
          </cell>
          <cell r="BF284">
            <v>0</v>
          </cell>
          <cell r="BG284">
            <v>354</v>
          </cell>
          <cell r="BI284">
            <v>354</v>
          </cell>
          <cell r="BJ284">
            <v>253422</v>
          </cell>
          <cell r="BK284">
            <v>257266</v>
          </cell>
          <cell r="BL284">
            <v>786163</v>
          </cell>
          <cell r="BY284">
            <v>2.535941825503</v>
          </cell>
          <cell r="BZ284">
            <v>1.9935273366270625</v>
          </cell>
          <cell r="CA284">
            <v>55.150242333712477</v>
          </cell>
          <cell r="CB284">
            <v>252.68966831871901</v>
          </cell>
          <cell r="CC284">
            <v>451516</v>
          </cell>
          <cell r="CD284">
            <v>225025</v>
          </cell>
          <cell r="CE284">
            <v>1.7559487102182147E-2</v>
          </cell>
          <cell r="CF284">
            <v>1.6170807581093859E-3</v>
          </cell>
          <cell r="CG284">
            <v>0.27982574883135908</v>
          </cell>
          <cell r="CH284">
            <v>8.8732701509709213E-5</v>
          </cell>
          <cell r="CI284">
            <v>9.4073402233685235E-5</v>
          </cell>
          <cell r="CJ284">
            <v>6.0188641088445211E-2</v>
          </cell>
          <cell r="CK284">
            <v>0.88037673069896527</v>
          </cell>
          <cell r="CL284" t="str">
            <v/>
          </cell>
          <cell r="CM284" t="str">
            <v/>
          </cell>
          <cell r="CN284" t="str">
            <v/>
          </cell>
          <cell r="CO284">
            <v>5.677163360913997E-2</v>
          </cell>
          <cell r="CP284">
            <v>0</v>
          </cell>
          <cell r="CQ284">
            <v>0.99511042875332467</v>
          </cell>
        </row>
        <row r="285">
          <cell r="A285" t="str">
            <v>44NonFin2020</v>
          </cell>
          <cell r="B285">
            <v>44</v>
          </cell>
          <cell r="C285">
            <v>5</v>
          </cell>
          <cell r="D285" t="str">
            <v>9311</v>
          </cell>
          <cell r="E285" t="str">
            <v>NonFin</v>
          </cell>
          <cell r="F285" t="str">
            <v>Pio (30)</v>
          </cell>
          <cell r="G285" t="str">
            <v>Pio</v>
          </cell>
          <cell r="H285" t="str">
            <v>Other activities</v>
          </cell>
          <cell r="I285" t="str">
            <v>Other activities</v>
          </cell>
          <cell r="J285" t="str">
            <v>Ostale djelatnosti</v>
          </cell>
          <cell r="K285" t="str">
            <v>Autres activités</v>
          </cell>
          <cell r="L285" t="str">
            <v>Прочие виды деятельности</v>
          </cell>
          <cell r="M285" t="str">
            <v>Operation of sports facilities</v>
          </cell>
          <cell r="N285" t="str">
            <v>Društvo sa Ogranicenom Odgovornošcu</v>
          </cell>
          <cell r="P285">
            <v>2020</v>
          </cell>
          <cell r="U285">
            <v>143126</v>
          </cell>
          <cell r="V285">
            <v>30862</v>
          </cell>
          <cell r="W285">
            <v>172949</v>
          </cell>
          <cell r="X285">
            <v>9354</v>
          </cell>
          <cell r="Y285">
            <v>356291</v>
          </cell>
          <cell r="Z285">
            <v>3440978</v>
          </cell>
          <cell r="AA285">
            <v>0</v>
          </cell>
          <cell r="AB285">
            <v>3440978</v>
          </cell>
          <cell r="AC285">
            <v>0</v>
          </cell>
          <cell r="AD285">
            <v>3797269</v>
          </cell>
          <cell r="AE285">
            <v>0</v>
          </cell>
          <cell r="AF285">
            <v>9916</v>
          </cell>
          <cell r="AH285">
            <v>17369</v>
          </cell>
          <cell r="AI285">
            <v>27285</v>
          </cell>
          <cell r="AJ285">
            <v>0</v>
          </cell>
          <cell r="AL285">
            <v>0</v>
          </cell>
          <cell r="AM285">
            <v>0</v>
          </cell>
          <cell r="AN285">
            <v>0</v>
          </cell>
          <cell r="AO285">
            <v>27285</v>
          </cell>
          <cell r="AP285">
            <v>265733</v>
          </cell>
          <cell r="AQ285">
            <v>3504251</v>
          </cell>
          <cell r="AR285">
            <v>3769984</v>
          </cell>
          <cell r="AS285">
            <v>3797269</v>
          </cell>
          <cell r="AT285">
            <v>35783</v>
          </cell>
          <cell r="AV285">
            <v>-93363</v>
          </cell>
          <cell r="AW285">
            <v>-57580</v>
          </cell>
          <cell r="AX285">
            <v>583795</v>
          </cell>
          <cell r="AY285">
            <v>-519104</v>
          </cell>
          <cell r="AZ285">
            <v>7111</v>
          </cell>
          <cell r="BA285">
            <v>-154</v>
          </cell>
          <cell r="BB285">
            <v>8</v>
          </cell>
          <cell r="BC285">
            <v>0</v>
          </cell>
          <cell r="BD285">
            <v>6965</v>
          </cell>
          <cell r="BE285">
            <v>0</v>
          </cell>
          <cell r="BF285">
            <v>0</v>
          </cell>
          <cell r="BG285">
            <v>6965</v>
          </cell>
          <cell r="BI285">
            <v>6965</v>
          </cell>
          <cell r="BJ285">
            <v>32229</v>
          </cell>
          <cell r="BK285">
            <v>39340</v>
          </cell>
          <cell r="BL285">
            <v>619578</v>
          </cell>
          <cell r="BY285">
            <v>13.058127176104087</v>
          </cell>
          <cell r="BZ285">
            <v>6.7195162177020338</v>
          </cell>
          <cell r="CA285">
            <v>314.8039571863734</v>
          </cell>
          <cell r="CB285">
            <v>38.766320705204414</v>
          </cell>
          <cell r="CC285">
            <v>183342</v>
          </cell>
          <cell r="CD285">
            <v>156057</v>
          </cell>
          <cell r="CE285">
            <v>0.19872565184584859</v>
          </cell>
          <cell r="CF285">
            <v>0.19464550205404801</v>
          </cell>
          <cell r="CG285">
            <v>5.8424372251892752E-2</v>
          </cell>
          <cell r="CH285">
            <v>1.834212956732852E-3</v>
          </cell>
          <cell r="CI285">
            <v>1.8474879468984484E-3</v>
          </cell>
          <cell r="CJ285">
            <v>7.2374312463925573E-3</v>
          </cell>
          <cell r="CK285">
            <v>0.69356888662938487</v>
          </cell>
          <cell r="CL285" t="str">
            <v/>
          </cell>
          <cell r="CM285">
            <v>46.175324675324674</v>
          </cell>
          <cell r="CN285">
            <v>255.45454545454547</v>
          </cell>
          <cell r="CO285">
            <v>7.1854272109771519E-3</v>
          </cell>
          <cell r="CP285">
            <v>0</v>
          </cell>
          <cell r="CQ285">
            <v>0.98878430157300612</v>
          </cell>
        </row>
        <row r="286">
          <cell r="A286" t="str">
            <v>44NonFin2021</v>
          </cell>
          <cell r="B286">
            <v>44</v>
          </cell>
          <cell r="C286">
            <v>5</v>
          </cell>
          <cell r="D286" t="str">
            <v>9311</v>
          </cell>
          <cell r="E286" t="str">
            <v>NonFin</v>
          </cell>
          <cell r="F286" t="str">
            <v>Pio (30)</v>
          </cell>
          <cell r="G286" t="str">
            <v>Pio</v>
          </cell>
          <cell r="H286" t="str">
            <v>Other activities</v>
          </cell>
          <cell r="I286" t="str">
            <v>Other activities</v>
          </cell>
          <cell r="J286" t="str">
            <v>Ostale djelatnosti</v>
          </cell>
          <cell r="K286" t="str">
            <v>Autres activités</v>
          </cell>
          <cell r="L286" t="str">
            <v>Прочие виды деятельности</v>
          </cell>
          <cell r="M286" t="str">
            <v>Operation of sports facilities</v>
          </cell>
          <cell r="N286" t="str">
            <v>Društvo sa Ogranicenom Odgovornošcu</v>
          </cell>
          <cell r="P286">
            <v>2021</v>
          </cell>
          <cell r="U286">
            <v>52579</v>
          </cell>
          <cell r="V286">
            <v>69017</v>
          </cell>
          <cell r="W286">
            <v>183191</v>
          </cell>
          <cell r="X286">
            <v>12022</v>
          </cell>
          <cell r="Y286">
            <v>316809</v>
          </cell>
          <cell r="Z286">
            <v>3288386</v>
          </cell>
          <cell r="AA286">
            <v>0</v>
          </cell>
          <cell r="AB286">
            <v>3288386</v>
          </cell>
          <cell r="AC286">
            <v>0</v>
          </cell>
          <cell r="AD286">
            <v>3605195</v>
          </cell>
          <cell r="AE286">
            <v>0</v>
          </cell>
          <cell r="AF286">
            <v>11604</v>
          </cell>
          <cell r="AH286">
            <v>1511</v>
          </cell>
          <cell r="AI286">
            <v>13115</v>
          </cell>
          <cell r="AJ286">
            <v>0</v>
          </cell>
          <cell r="AL286">
            <v>0</v>
          </cell>
          <cell r="AM286">
            <v>0</v>
          </cell>
          <cell r="AN286">
            <v>0</v>
          </cell>
          <cell r="AO286">
            <v>13115</v>
          </cell>
          <cell r="AP286">
            <v>87829</v>
          </cell>
          <cell r="AQ286">
            <v>3504251</v>
          </cell>
          <cell r="AR286">
            <v>3592080</v>
          </cell>
          <cell r="AS286">
            <v>3605195</v>
          </cell>
          <cell r="AT286">
            <v>160226</v>
          </cell>
          <cell r="AV286">
            <v>-192935</v>
          </cell>
          <cell r="AW286">
            <v>-32709</v>
          </cell>
          <cell r="AX286">
            <v>510285</v>
          </cell>
          <cell r="AY286">
            <v>-643016</v>
          </cell>
          <cell r="AZ286">
            <v>-165440</v>
          </cell>
          <cell r="BA286">
            <v>-585</v>
          </cell>
          <cell r="BB286">
            <v>3</v>
          </cell>
          <cell r="BC286">
            <v>-11882</v>
          </cell>
          <cell r="BD286">
            <v>-177904</v>
          </cell>
          <cell r="BE286">
            <v>0</v>
          </cell>
          <cell r="BF286">
            <v>0</v>
          </cell>
          <cell r="BG286">
            <v>-177904</v>
          </cell>
          <cell r="BI286">
            <v>-177904</v>
          </cell>
          <cell r="BJ286">
            <v>182202</v>
          </cell>
          <cell r="BK286">
            <v>16762</v>
          </cell>
          <cell r="BL286">
            <v>670511</v>
          </cell>
          <cell r="BY286">
            <v>24.156233320625237</v>
          </cell>
          <cell r="BZ286">
            <v>10.188181471597408</v>
          </cell>
          <cell r="CA286">
            <v>157.22295382771836</v>
          </cell>
          <cell r="CB286">
            <v>21.952782025034338</v>
          </cell>
          <cell r="CC286">
            <v>133618</v>
          </cell>
          <cell r="CD286">
            <v>120503</v>
          </cell>
          <cell r="CE286">
            <v>-1.0325415350816971</v>
          </cell>
          <cell r="CF286">
            <v>-1.1103316565351442</v>
          </cell>
          <cell r="CG286">
            <v>0.19166912893219817</v>
          </cell>
          <cell r="CH286">
            <v>-4.9346567938766142E-2</v>
          </cell>
          <cell r="CI286">
            <v>-4.9526736598294027E-2</v>
          </cell>
          <cell r="CJ286">
            <v>3.6510879490434509E-3</v>
          </cell>
          <cell r="CK286">
            <v>0.78242453167879733</v>
          </cell>
          <cell r="CL286" t="str">
            <v/>
          </cell>
          <cell r="CM286">
            <v>-282.80341880341882</v>
          </cell>
          <cell r="CN286">
            <v>28.652991452991454</v>
          </cell>
          <cell r="CO286">
            <v>3.6378059993980908E-3</v>
          </cell>
          <cell r="CP286">
            <v>0</v>
          </cell>
          <cell r="CQ286">
            <v>1.2476141331014703</v>
          </cell>
        </row>
        <row r="287">
          <cell r="A287" t="str">
            <v>44NonFin2022</v>
          </cell>
          <cell r="B287">
            <v>44</v>
          </cell>
          <cell r="C287">
            <v>5</v>
          </cell>
          <cell r="D287" t="str">
            <v>9311</v>
          </cell>
          <cell r="E287" t="str">
            <v>NonFin</v>
          </cell>
          <cell r="F287" t="str">
            <v>Pio (30)</v>
          </cell>
          <cell r="G287" t="str">
            <v>Pio</v>
          </cell>
          <cell r="H287" t="str">
            <v>Other activities</v>
          </cell>
          <cell r="I287" t="str">
            <v>Other activities</v>
          </cell>
          <cell r="J287" t="str">
            <v>Ostale djelatnosti</v>
          </cell>
          <cell r="K287" t="str">
            <v>Autres activités</v>
          </cell>
          <cell r="L287" t="str">
            <v>Прочие виды деятельности</v>
          </cell>
          <cell r="M287" t="str">
            <v>Operation of sports facilities</v>
          </cell>
          <cell r="N287" t="str">
            <v>Društvo sa Ogranicenom Odgovornošcu</v>
          </cell>
          <cell r="P287">
            <v>2022</v>
          </cell>
          <cell r="U287">
            <v>49518</v>
          </cell>
          <cell r="V287">
            <v>84062</v>
          </cell>
          <cell r="W287">
            <v>196178</v>
          </cell>
          <cell r="X287">
            <v>5806</v>
          </cell>
          <cell r="Y287">
            <v>335564</v>
          </cell>
          <cell r="Z287">
            <v>3117310</v>
          </cell>
          <cell r="AA287">
            <v>1140</v>
          </cell>
          <cell r="AB287">
            <v>3118450</v>
          </cell>
          <cell r="AC287">
            <v>0</v>
          </cell>
          <cell r="AD287">
            <v>3454014</v>
          </cell>
          <cell r="AE287">
            <v>0</v>
          </cell>
          <cell r="AF287">
            <v>17531</v>
          </cell>
          <cell r="AH287">
            <v>16044</v>
          </cell>
          <cell r="AI287">
            <v>33575</v>
          </cell>
          <cell r="AJ287">
            <v>0</v>
          </cell>
          <cell r="AL287">
            <v>0</v>
          </cell>
          <cell r="AM287">
            <v>0</v>
          </cell>
          <cell r="AN287">
            <v>0</v>
          </cell>
          <cell r="AO287">
            <v>33575</v>
          </cell>
          <cell r="AP287">
            <v>-83812</v>
          </cell>
          <cell r="AQ287">
            <v>3504251</v>
          </cell>
          <cell r="AR287">
            <v>3420439</v>
          </cell>
          <cell r="AS287">
            <v>3454014</v>
          </cell>
          <cell r="AT287">
            <v>314221</v>
          </cell>
          <cell r="AV287">
            <v>-284037</v>
          </cell>
          <cell r="AW287">
            <v>30184</v>
          </cell>
          <cell r="AX287">
            <v>566290</v>
          </cell>
          <cell r="AY287">
            <v>-767666</v>
          </cell>
          <cell r="AZ287">
            <v>-171192</v>
          </cell>
          <cell r="BA287">
            <v>-226</v>
          </cell>
          <cell r="BB287">
            <v>0</v>
          </cell>
          <cell r="BC287">
            <v>47</v>
          </cell>
          <cell r="BD287">
            <v>-171371</v>
          </cell>
          <cell r="BE287">
            <v>0</v>
          </cell>
          <cell r="BF287">
            <v>0</v>
          </cell>
          <cell r="BG287">
            <v>-171371</v>
          </cell>
          <cell r="BI287">
            <v>-171371</v>
          </cell>
          <cell r="BJ287">
            <v>181145</v>
          </cell>
          <cell r="BK287">
            <v>9953</v>
          </cell>
          <cell r="BL287">
            <v>880511</v>
          </cell>
          <cell r="BY287">
            <v>9.9944601638123611</v>
          </cell>
          <cell r="BZ287">
            <v>4.1514817572598659</v>
          </cell>
          <cell r="CA287">
            <v>97.646656334236098</v>
          </cell>
          <cell r="CB287">
            <v>22.528103732964368</v>
          </cell>
          <cell r="CC287">
            <v>139386</v>
          </cell>
          <cell r="CD287">
            <v>105811</v>
          </cell>
          <cell r="CE287">
            <v>-0.54481400033734217</v>
          </cell>
          <cell r="CF287">
            <v>-0.54538366309062725</v>
          </cell>
          <cell r="CG287">
            <v>0.29877351305454108</v>
          </cell>
          <cell r="CH287">
            <v>-4.9615027617143419E-2</v>
          </cell>
          <cell r="CI287">
            <v>-5.0102048304325845E-2</v>
          </cell>
          <cell r="CJ287">
            <v>9.815991456067482E-3</v>
          </cell>
          <cell r="CK287">
            <v>3.3733547674068118</v>
          </cell>
          <cell r="CL287" t="str">
            <v/>
          </cell>
          <cell r="CM287">
            <v>-757.48672566371681</v>
          </cell>
          <cell r="CN287">
            <v>44.039823008849559</v>
          </cell>
          <cell r="CO287">
            <v>9.7205743809955607E-3</v>
          </cell>
          <cell r="CP287">
            <v>0</v>
          </cell>
          <cell r="CQ287">
            <v>1.1946801346036562</v>
          </cell>
        </row>
        <row r="288">
          <cell r="A288" t="str">
            <v>45NonFin2016</v>
          </cell>
          <cell r="B288">
            <v>45</v>
          </cell>
          <cell r="C288">
            <v>5</v>
          </cell>
          <cell r="D288" t="str">
            <v>9311</v>
          </cell>
          <cell r="E288" t="str">
            <v>NonFin</v>
          </cell>
          <cell r="F288" t="str">
            <v>SCA (40)</v>
          </cell>
          <cell r="G288" t="str">
            <v>Sportski Centar "Ada"</v>
          </cell>
          <cell r="H288" t="str">
            <v>Other activities</v>
          </cell>
          <cell r="I288" t="str">
            <v>Other activities</v>
          </cell>
          <cell r="J288" t="str">
            <v>Ostale djelatnosti</v>
          </cell>
          <cell r="K288" t="str">
            <v>Autres activités</v>
          </cell>
          <cell r="L288" t="str">
            <v>Прочие виды деятельности</v>
          </cell>
          <cell r="M288" t="str">
            <v>Operation of sports facilities</v>
          </cell>
          <cell r="N288" t="str">
            <v>Društvo sa Ogranicenom Odgovornošcu</v>
          </cell>
          <cell r="P288">
            <v>2016</v>
          </cell>
          <cell r="U288">
            <v>1835</v>
          </cell>
          <cell r="V288">
            <v>37695</v>
          </cell>
          <cell r="W288">
            <v>0</v>
          </cell>
          <cell r="X288">
            <v>0</v>
          </cell>
          <cell r="Y288">
            <v>39530</v>
          </cell>
          <cell r="Z288">
            <v>5589967</v>
          </cell>
          <cell r="AA288">
            <v>0</v>
          </cell>
          <cell r="AB288">
            <v>5589967</v>
          </cell>
          <cell r="AC288">
            <v>0</v>
          </cell>
          <cell r="AD288">
            <v>5629497</v>
          </cell>
          <cell r="AE288">
            <v>0</v>
          </cell>
          <cell r="AF288">
            <v>113340</v>
          </cell>
          <cell r="AH288">
            <v>164996</v>
          </cell>
          <cell r="AI288">
            <v>278336</v>
          </cell>
          <cell r="AJ288">
            <v>0</v>
          </cell>
          <cell r="AL288">
            <v>0</v>
          </cell>
          <cell r="AM288">
            <v>0</v>
          </cell>
          <cell r="AN288">
            <v>0</v>
          </cell>
          <cell r="AO288">
            <v>278336</v>
          </cell>
          <cell r="AP288">
            <v>-1278250</v>
          </cell>
          <cell r="AQ288">
            <v>6629411</v>
          </cell>
          <cell r="AR288">
            <v>5351161</v>
          </cell>
          <cell r="AS288">
            <v>5629497</v>
          </cell>
          <cell r="AT288">
            <v>48132</v>
          </cell>
          <cell r="AV288">
            <v>0</v>
          </cell>
          <cell r="AW288">
            <v>48132</v>
          </cell>
          <cell r="AX288">
            <v>81913</v>
          </cell>
          <cell r="AY288">
            <v>-234144</v>
          </cell>
          <cell r="AZ288">
            <v>-104099</v>
          </cell>
          <cell r="BA288">
            <v>-1767</v>
          </cell>
          <cell r="BB288">
            <v>1</v>
          </cell>
          <cell r="BC288">
            <v>2152</v>
          </cell>
          <cell r="BD288">
            <v>-103713</v>
          </cell>
          <cell r="BE288">
            <v>0</v>
          </cell>
          <cell r="BG288">
            <v>-103713</v>
          </cell>
          <cell r="BI288">
            <v>-103713</v>
          </cell>
          <cell r="BJ288">
            <v>81567</v>
          </cell>
          <cell r="BK288">
            <v>-22532</v>
          </cell>
          <cell r="BL288">
            <v>130045</v>
          </cell>
          <cell r="BY288">
            <v>0.14202259140032192</v>
          </cell>
          <cell r="BZ288">
            <v>0.14202259140032192</v>
          </cell>
          <cell r="CA288">
            <v>285.85296684118674</v>
          </cell>
          <cell r="CB288" t="str">
            <v/>
          </cell>
          <cell r="CC288">
            <v>39530</v>
          </cell>
          <cell r="CD288">
            <v>-238806</v>
          </cell>
          <cell r="CE288">
            <v>-2.1627815174935594</v>
          </cell>
          <cell r="CF288">
            <v>-2.1547619047619047</v>
          </cell>
          <cell r="CG288">
            <v>0.20556580565805657</v>
          </cell>
          <cell r="CH288">
            <v>-1.8423137981954694E-2</v>
          </cell>
          <cell r="CI288">
            <v>-1.9381401531368612E-2</v>
          </cell>
          <cell r="CJ288">
            <v>5.2014133007771586E-2</v>
          </cell>
          <cell r="CK288">
            <v>-12.352920291141487</v>
          </cell>
          <cell r="CL288" t="str">
            <v/>
          </cell>
          <cell r="CM288">
            <v>-58.91284663271081</v>
          </cell>
          <cell r="CN288">
            <v>-12.751556310130164</v>
          </cell>
          <cell r="CO288">
            <v>4.944242798246451E-2</v>
          </cell>
          <cell r="CP288">
            <v>0</v>
          </cell>
          <cell r="CQ288">
            <v>1.814079741627898</v>
          </cell>
        </row>
        <row r="289">
          <cell r="A289" t="str">
            <v>45NonFin2017</v>
          </cell>
          <cell r="B289">
            <v>45</v>
          </cell>
          <cell r="C289">
            <v>5</v>
          </cell>
          <cell r="D289" t="str">
            <v>9311</v>
          </cell>
          <cell r="E289" t="str">
            <v>NonFin</v>
          </cell>
          <cell r="F289" t="str">
            <v>SCA (40)</v>
          </cell>
          <cell r="G289" t="str">
            <v>Sportski Centar "Ada"</v>
          </cell>
          <cell r="H289" t="str">
            <v>Other activities</v>
          </cell>
          <cell r="I289" t="str">
            <v>Other activities</v>
          </cell>
          <cell r="J289" t="str">
            <v>Ostale djelatnosti</v>
          </cell>
          <cell r="K289" t="str">
            <v>Autres activités</v>
          </cell>
          <cell r="L289" t="str">
            <v>Прочие виды деятельности</v>
          </cell>
          <cell r="M289" t="str">
            <v>Operation of sports facilities</v>
          </cell>
          <cell r="N289" t="str">
            <v>Društvo sa Ogranicenom Odgovornošcu</v>
          </cell>
          <cell r="P289">
            <v>2017</v>
          </cell>
          <cell r="U289">
            <v>2188</v>
          </cell>
          <cell r="V289">
            <v>21042</v>
          </cell>
          <cell r="W289">
            <v>0</v>
          </cell>
          <cell r="X289">
            <v>769</v>
          </cell>
          <cell r="Y289">
            <v>23999</v>
          </cell>
          <cell r="Z289">
            <v>5508618</v>
          </cell>
          <cell r="AA289">
            <v>0</v>
          </cell>
          <cell r="AB289">
            <v>5508618</v>
          </cell>
          <cell r="AC289">
            <v>0</v>
          </cell>
          <cell r="AD289">
            <v>5532617</v>
          </cell>
          <cell r="AE289">
            <v>0</v>
          </cell>
          <cell r="AF289">
            <v>124502</v>
          </cell>
          <cell r="AH289">
            <v>37451</v>
          </cell>
          <cell r="AI289">
            <v>161953</v>
          </cell>
          <cell r="AJ289">
            <v>0</v>
          </cell>
          <cell r="AL289">
            <v>132876</v>
          </cell>
          <cell r="AM289">
            <v>132876</v>
          </cell>
          <cell r="AN289">
            <v>0</v>
          </cell>
          <cell r="AO289">
            <v>294829</v>
          </cell>
          <cell r="AP289">
            <v>-1391623</v>
          </cell>
          <cell r="AQ289">
            <v>6629411</v>
          </cell>
          <cell r="AR289">
            <v>5237788</v>
          </cell>
          <cell r="AS289">
            <v>5532617</v>
          </cell>
          <cell r="AT289">
            <v>28449</v>
          </cell>
          <cell r="AV289">
            <v>0</v>
          </cell>
          <cell r="AW289">
            <v>28449</v>
          </cell>
          <cell r="AX289">
            <v>81131</v>
          </cell>
          <cell r="AY289">
            <v>-222051</v>
          </cell>
          <cell r="AZ289">
            <v>-112471</v>
          </cell>
          <cell r="BA289">
            <v>-902</v>
          </cell>
          <cell r="BB289">
            <v>0</v>
          </cell>
          <cell r="BC289">
            <v>0</v>
          </cell>
          <cell r="BD289">
            <v>-113373</v>
          </cell>
          <cell r="BE289">
            <v>0</v>
          </cell>
          <cell r="BG289">
            <v>-113373</v>
          </cell>
          <cell r="BI289">
            <v>-113373</v>
          </cell>
          <cell r="BJ289">
            <v>81349</v>
          </cell>
          <cell r="BK289">
            <v>-31122</v>
          </cell>
          <cell r="BL289">
            <v>109580</v>
          </cell>
          <cell r="BY289">
            <v>0.14818496724358302</v>
          </cell>
          <cell r="BZ289">
            <v>0.14818496724358302</v>
          </cell>
          <cell r="CA289">
            <v>269.96836444163239</v>
          </cell>
          <cell r="CB289" t="str">
            <v/>
          </cell>
          <cell r="CC289">
            <v>23999</v>
          </cell>
          <cell r="CD289">
            <v>-137954</v>
          </cell>
          <cell r="CE289">
            <v>-3.9534254279588033</v>
          </cell>
          <cell r="CF289">
            <v>-3.9851312875672256</v>
          </cell>
          <cell r="CG289">
            <v>0.1281192158558169</v>
          </cell>
          <cell r="CH289">
            <v>-2.0491749202954046E-2</v>
          </cell>
          <cell r="CI289">
            <v>-2.1645205953352828E-2</v>
          </cell>
          <cell r="CJ289">
            <v>5.6288837959841062E-2</v>
          </cell>
          <cell r="CK289">
            <v>-9.4733307628044479</v>
          </cell>
          <cell r="CL289" t="str">
            <v/>
          </cell>
          <cell r="CM289">
            <v>-124.69068736141907</v>
          </cell>
          <cell r="CN289">
            <v>-34.50332594235033</v>
          </cell>
          <cell r="CO289">
            <v>5.3289248108083387E-2</v>
          </cell>
          <cell r="CP289">
            <v>0</v>
          </cell>
          <cell r="CQ289">
            <v>2.034613980653404</v>
          </cell>
        </row>
        <row r="290">
          <cell r="A290" t="str">
            <v>45NonFin2018</v>
          </cell>
          <cell r="B290">
            <v>45</v>
          </cell>
          <cell r="C290">
            <v>5</v>
          </cell>
          <cell r="D290" t="str">
            <v>9311</v>
          </cell>
          <cell r="E290" t="str">
            <v>NonFin</v>
          </cell>
          <cell r="F290" t="str">
            <v>SCA (40)</v>
          </cell>
          <cell r="G290" t="str">
            <v>Sportski Centar "Ada"</v>
          </cell>
          <cell r="H290" t="str">
            <v>Other activities</v>
          </cell>
          <cell r="I290" t="str">
            <v>Other activities</v>
          </cell>
          <cell r="J290" t="str">
            <v>Ostale djelatnosti</v>
          </cell>
          <cell r="K290" t="str">
            <v>Autres activités</v>
          </cell>
          <cell r="L290" t="str">
            <v>Прочие виды деятельности</v>
          </cell>
          <cell r="M290" t="str">
            <v>Operation of sports facilities</v>
          </cell>
          <cell r="N290" t="str">
            <v>Društvo sa Ogranicenom Odgovornošcu</v>
          </cell>
          <cell r="P290">
            <v>2018</v>
          </cell>
          <cell r="U290">
            <v>1111</v>
          </cell>
          <cell r="V290">
            <v>16923</v>
          </cell>
          <cell r="W290">
            <v>0</v>
          </cell>
          <cell r="X290">
            <v>0</v>
          </cell>
          <cell r="Y290">
            <v>18034</v>
          </cell>
          <cell r="Z290">
            <v>5427274</v>
          </cell>
          <cell r="AA290">
            <v>0</v>
          </cell>
          <cell r="AB290">
            <v>5427274</v>
          </cell>
          <cell r="AC290">
            <v>0</v>
          </cell>
          <cell r="AD290">
            <v>5445308</v>
          </cell>
          <cell r="AE290">
            <v>0</v>
          </cell>
          <cell r="AF290">
            <v>127367</v>
          </cell>
          <cell r="AH290">
            <v>59946</v>
          </cell>
          <cell r="AI290">
            <v>187313</v>
          </cell>
          <cell r="AJ290">
            <v>0</v>
          </cell>
          <cell r="AL290">
            <v>128043</v>
          </cell>
          <cell r="AM290">
            <v>128043</v>
          </cell>
          <cell r="AN290">
            <v>0</v>
          </cell>
          <cell r="AO290">
            <v>315356</v>
          </cell>
          <cell r="AP290">
            <v>-1499459</v>
          </cell>
          <cell r="AQ290">
            <v>6629411</v>
          </cell>
          <cell r="AR290">
            <v>5129952</v>
          </cell>
          <cell r="AS290">
            <v>5445308</v>
          </cell>
          <cell r="AT290">
            <v>48924</v>
          </cell>
          <cell r="AV290">
            <v>0</v>
          </cell>
          <cell r="AW290">
            <v>48924</v>
          </cell>
          <cell r="AX290">
            <v>82123</v>
          </cell>
          <cell r="AY290">
            <v>-238761</v>
          </cell>
          <cell r="AZ290">
            <v>-107714</v>
          </cell>
          <cell r="BA290">
            <v>-452</v>
          </cell>
          <cell r="BB290">
            <v>0</v>
          </cell>
          <cell r="BC290">
            <v>332</v>
          </cell>
          <cell r="BD290">
            <v>-107834</v>
          </cell>
          <cell r="BE290">
            <v>0</v>
          </cell>
          <cell r="BG290">
            <v>-107834</v>
          </cell>
          <cell r="BI290">
            <v>-107834</v>
          </cell>
          <cell r="BJ290">
            <v>81344</v>
          </cell>
          <cell r="BK290">
            <v>-26370</v>
          </cell>
          <cell r="BL290">
            <v>131047</v>
          </cell>
          <cell r="BY290">
            <v>9.627735394767048E-2</v>
          </cell>
          <cell r="BZ290">
            <v>9.627735394767048E-2</v>
          </cell>
          <cell r="CA290">
            <v>126.25490556781948</v>
          </cell>
          <cell r="CB290" t="str">
            <v/>
          </cell>
          <cell r="CC290">
            <v>18034</v>
          </cell>
          <cell r="CD290">
            <v>-169279</v>
          </cell>
          <cell r="CE290">
            <v>-2.2016597171122556</v>
          </cell>
          <cell r="CF290">
            <v>-2.2041125010219931</v>
          </cell>
          <cell r="CG290">
            <v>0.20490783670699989</v>
          </cell>
          <cell r="CH290">
            <v>-1.9803103883196324E-2</v>
          </cell>
          <cell r="CI290">
            <v>-2.1020469587239802E-2</v>
          </cell>
          <cell r="CJ290">
            <v>6.1473479673883891E-2</v>
          </cell>
          <cell r="CK290">
            <v>-11.958892681076982</v>
          </cell>
          <cell r="CL290" t="str">
            <v/>
          </cell>
          <cell r="CM290">
            <v>-238.30530973451329</v>
          </cell>
          <cell r="CN290">
            <v>-58.340707964601769</v>
          </cell>
          <cell r="CO290">
            <v>5.7913344846609226E-2</v>
          </cell>
          <cell r="CP290">
            <v>0</v>
          </cell>
          <cell r="CQ290">
            <v>1.82539852114127</v>
          </cell>
        </row>
        <row r="291">
          <cell r="A291" t="str">
            <v>45NonFin2019</v>
          </cell>
          <cell r="B291">
            <v>45</v>
          </cell>
          <cell r="C291">
            <v>5</v>
          </cell>
          <cell r="D291" t="str">
            <v>9311</v>
          </cell>
          <cell r="E291" t="str">
            <v>NonFin</v>
          </cell>
          <cell r="F291" t="str">
            <v>SCA (40)</v>
          </cell>
          <cell r="G291" t="str">
            <v>Sportski Centar "Ada"</v>
          </cell>
          <cell r="H291" t="str">
            <v>Other activities</v>
          </cell>
          <cell r="I291" t="str">
            <v>Other activities</v>
          </cell>
          <cell r="J291" t="str">
            <v>Ostale djelatnosti</v>
          </cell>
          <cell r="K291" t="str">
            <v>Autres activités</v>
          </cell>
          <cell r="L291" t="str">
            <v>Прочие виды деятельности</v>
          </cell>
          <cell r="M291" t="str">
            <v>Operation of sports facilities</v>
          </cell>
          <cell r="N291" t="str">
            <v>Društvo sa Ogranicenom Odgovornošcu</v>
          </cell>
          <cell r="P291">
            <v>2019</v>
          </cell>
          <cell r="U291">
            <v>18</v>
          </cell>
          <cell r="V291">
            <v>11852</v>
          </cell>
          <cell r="W291">
            <v>10748</v>
          </cell>
          <cell r="X291">
            <v>0</v>
          </cell>
          <cell r="Y291">
            <v>22618</v>
          </cell>
          <cell r="Z291">
            <v>5345940</v>
          </cell>
          <cell r="AA291">
            <v>0</v>
          </cell>
          <cell r="AB291">
            <v>5345940</v>
          </cell>
          <cell r="AC291">
            <v>0</v>
          </cell>
          <cell r="AD291">
            <v>5368558</v>
          </cell>
          <cell r="AE291">
            <v>0</v>
          </cell>
          <cell r="AF291">
            <v>96746</v>
          </cell>
          <cell r="AH291">
            <v>202727</v>
          </cell>
          <cell r="AI291">
            <v>299473</v>
          </cell>
          <cell r="AJ291">
            <v>0</v>
          </cell>
          <cell r="AL291">
            <v>0</v>
          </cell>
          <cell r="AM291">
            <v>0</v>
          </cell>
          <cell r="AN291">
            <v>0</v>
          </cell>
          <cell r="AO291">
            <v>299473</v>
          </cell>
          <cell r="AP291">
            <v>-1560326</v>
          </cell>
          <cell r="AQ291">
            <v>6629411</v>
          </cell>
          <cell r="AR291">
            <v>5069085</v>
          </cell>
          <cell r="AS291">
            <v>5368558</v>
          </cell>
          <cell r="AT291">
            <v>40441</v>
          </cell>
          <cell r="AV291">
            <v>-39123</v>
          </cell>
          <cell r="AW291">
            <v>1318</v>
          </cell>
          <cell r="AX291">
            <v>136229</v>
          </cell>
          <cell r="AY291">
            <v>-197581</v>
          </cell>
          <cell r="AZ291">
            <v>-60034</v>
          </cell>
          <cell r="BB291">
            <v>0</v>
          </cell>
          <cell r="BC291">
            <v>833</v>
          </cell>
          <cell r="BD291">
            <v>-59201</v>
          </cell>
          <cell r="BE291">
            <v>0</v>
          </cell>
          <cell r="BF291">
            <v>0</v>
          </cell>
          <cell r="BG291">
            <v>-59201</v>
          </cell>
          <cell r="BI291">
            <v>-59201</v>
          </cell>
          <cell r="BJ291">
            <v>113477</v>
          </cell>
          <cell r="BK291">
            <v>53443</v>
          </cell>
          <cell r="BL291">
            <v>176670</v>
          </cell>
          <cell r="BY291">
            <v>7.5526007352916619E-2</v>
          </cell>
          <cell r="BZ291">
            <v>3.9636294423871267E-2</v>
          </cell>
          <cell r="CA291">
            <v>106.97015405158132</v>
          </cell>
          <cell r="CB291">
            <v>902.59668225851806</v>
          </cell>
          <cell r="CC291">
            <v>11870</v>
          </cell>
          <cell r="CD291">
            <v>-287603</v>
          </cell>
          <cell r="CE291">
            <v>-1.4844835686555724</v>
          </cell>
          <cell r="CF291">
            <v>-1.4638856605919734</v>
          </cell>
          <cell r="CG291">
            <v>0.17085051372177909</v>
          </cell>
          <cell r="CH291">
            <v>-1.1027355949213924E-2</v>
          </cell>
          <cell r="CI291">
            <v>-1.1678833556746435E-2</v>
          </cell>
          <cell r="CJ291">
            <v>5.9078314922712878E-2</v>
          </cell>
          <cell r="CK291">
            <v>5.6035963549950418</v>
          </cell>
          <cell r="CL291" t="str">
            <v/>
          </cell>
          <cell r="CM291" t="str">
            <v/>
          </cell>
          <cell r="CN291" t="str">
            <v/>
          </cell>
          <cell r="CO291">
            <v>5.5782763267156657E-2</v>
          </cell>
          <cell r="CP291">
            <v>0</v>
          </cell>
          <cell r="CQ291">
            <v>1.3398086828550404</v>
          </cell>
        </row>
        <row r="292">
          <cell r="A292" t="str">
            <v>45NonFin2020</v>
          </cell>
          <cell r="B292">
            <v>45</v>
          </cell>
          <cell r="C292">
            <v>5</v>
          </cell>
          <cell r="D292" t="str">
            <v>9311</v>
          </cell>
          <cell r="E292" t="str">
            <v>NonFin</v>
          </cell>
          <cell r="F292" t="str">
            <v>SCA (40)</v>
          </cell>
          <cell r="G292" t="str">
            <v>Sportski Centar "Ada"</v>
          </cell>
          <cell r="H292" t="str">
            <v>Other activities</v>
          </cell>
          <cell r="I292" t="str">
            <v>Other activities</v>
          </cell>
          <cell r="J292" t="str">
            <v>Ostale djelatnosti</v>
          </cell>
          <cell r="K292" t="str">
            <v>Autres activités</v>
          </cell>
          <cell r="L292" t="str">
            <v>Прочие виды деятельности</v>
          </cell>
          <cell r="M292" t="str">
            <v>Operation of sports facilities</v>
          </cell>
          <cell r="N292" t="str">
            <v>Društvo sa Ogranicenom Odgovornošcu</v>
          </cell>
          <cell r="P292">
            <v>2020</v>
          </cell>
          <cell r="U292">
            <v>696</v>
          </cell>
          <cell r="V292">
            <v>4696</v>
          </cell>
          <cell r="W292">
            <v>529</v>
          </cell>
          <cell r="X292">
            <v>87</v>
          </cell>
          <cell r="Y292">
            <v>6008</v>
          </cell>
          <cell r="Z292">
            <v>5264636</v>
          </cell>
          <cell r="AA292">
            <v>0</v>
          </cell>
          <cell r="AB292">
            <v>5264636</v>
          </cell>
          <cell r="AC292">
            <v>0</v>
          </cell>
          <cell r="AD292">
            <v>5270644</v>
          </cell>
          <cell r="AE292">
            <v>0</v>
          </cell>
          <cell r="AF292">
            <v>104270</v>
          </cell>
          <cell r="AH292">
            <v>234705</v>
          </cell>
          <cell r="AI292">
            <v>338975</v>
          </cell>
          <cell r="AJ292">
            <v>0</v>
          </cell>
          <cell r="AL292">
            <v>0</v>
          </cell>
          <cell r="AM292">
            <v>0</v>
          </cell>
          <cell r="AN292">
            <v>0</v>
          </cell>
          <cell r="AO292">
            <v>338975</v>
          </cell>
          <cell r="AP292">
            <v>-1697742</v>
          </cell>
          <cell r="AQ292">
            <v>6629411</v>
          </cell>
          <cell r="AR292">
            <v>4931669</v>
          </cell>
          <cell r="AS292">
            <v>5270644</v>
          </cell>
          <cell r="AT292">
            <v>25057</v>
          </cell>
          <cell r="AV292">
            <v>-34649</v>
          </cell>
          <cell r="AW292">
            <v>-9592</v>
          </cell>
          <cell r="AX292">
            <v>57910</v>
          </cell>
          <cell r="AY292">
            <v>-184956</v>
          </cell>
          <cell r="AZ292">
            <v>-136638</v>
          </cell>
          <cell r="BA292">
            <v>-778</v>
          </cell>
          <cell r="BB292">
            <v>0</v>
          </cell>
          <cell r="BC292">
            <v>0</v>
          </cell>
          <cell r="BD292">
            <v>-137416</v>
          </cell>
          <cell r="BE292">
            <v>0</v>
          </cell>
          <cell r="BF292">
            <v>0</v>
          </cell>
          <cell r="BG292">
            <v>-137416</v>
          </cell>
          <cell r="BI292">
            <v>-137416</v>
          </cell>
          <cell r="BJ292">
            <v>81335</v>
          </cell>
          <cell r="BK292">
            <v>-55303</v>
          </cell>
          <cell r="BL292">
            <v>82967</v>
          </cell>
          <cell r="BY292">
            <v>1.7724020945497455E-2</v>
          </cell>
          <cell r="BZ292">
            <v>1.6163433881554688E-2</v>
          </cell>
          <cell r="CA292">
            <v>68.405635151853772</v>
          </cell>
          <cell r="CB292">
            <v>1098.4025513001818</v>
          </cell>
          <cell r="CC292">
            <v>5479</v>
          </cell>
          <cell r="CD292">
            <v>-333496</v>
          </cell>
          <cell r="CE292">
            <v>-5.4530869617272621</v>
          </cell>
          <cell r="CF292">
            <v>-5.4841361695334641</v>
          </cell>
          <cell r="CG292">
            <v>0.11410031647731153</v>
          </cell>
          <cell r="CH292">
            <v>-2.6071956292248157E-2</v>
          </cell>
          <cell r="CI292">
            <v>-2.78639949274779E-2</v>
          </cell>
          <cell r="CJ292">
            <v>6.8734337199029369E-2</v>
          </cell>
          <cell r="CK292">
            <v>-6.1294143174872975</v>
          </cell>
          <cell r="CL292" t="str">
            <v/>
          </cell>
          <cell r="CM292">
            <v>-175.62724935732649</v>
          </cell>
          <cell r="CN292">
            <v>-71.083547557840618</v>
          </cell>
          <cell r="CO292">
            <v>6.4313772662316027E-2</v>
          </cell>
          <cell r="CP292">
            <v>0</v>
          </cell>
          <cell r="CQ292">
            <v>2.6562729760025072</v>
          </cell>
        </row>
        <row r="293">
          <cell r="A293" t="str">
            <v>45NonFin2021</v>
          </cell>
          <cell r="B293">
            <v>45</v>
          </cell>
          <cell r="C293">
            <v>5</v>
          </cell>
          <cell r="D293" t="str">
            <v>9311</v>
          </cell>
          <cell r="E293" t="str">
            <v>NonFin</v>
          </cell>
          <cell r="F293" t="str">
            <v>SCA (40)</v>
          </cell>
          <cell r="G293" t="str">
            <v>Sportski Centar "Ada"</v>
          </cell>
          <cell r="H293" t="str">
            <v>Other activities</v>
          </cell>
          <cell r="I293" t="str">
            <v>Other activities</v>
          </cell>
          <cell r="J293" t="str">
            <v>Ostale djelatnosti</v>
          </cell>
          <cell r="K293" t="str">
            <v>Autres activités</v>
          </cell>
          <cell r="L293" t="str">
            <v>Прочие виды деятельности</v>
          </cell>
          <cell r="M293" t="str">
            <v>Operation of sports facilities</v>
          </cell>
          <cell r="N293" t="str">
            <v>Društvo sa Ogranicenom Odgovornošcu</v>
          </cell>
          <cell r="P293">
            <v>2021</v>
          </cell>
          <cell r="U293">
            <v>1363</v>
          </cell>
          <cell r="V293">
            <v>10711</v>
          </cell>
          <cell r="W293">
            <v>528</v>
          </cell>
          <cell r="X293">
            <v>15442</v>
          </cell>
          <cell r="Y293">
            <v>28044</v>
          </cell>
          <cell r="Z293">
            <v>5183325</v>
          </cell>
          <cell r="AA293">
            <v>0</v>
          </cell>
          <cell r="AB293">
            <v>5183325</v>
          </cell>
          <cell r="AC293">
            <v>0</v>
          </cell>
          <cell r="AD293">
            <v>5211369</v>
          </cell>
          <cell r="AE293">
            <v>0</v>
          </cell>
          <cell r="AF293">
            <v>142141</v>
          </cell>
          <cell r="AH293">
            <v>283252</v>
          </cell>
          <cell r="AI293">
            <v>425393</v>
          </cell>
          <cell r="AJ293">
            <v>0</v>
          </cell>
          <cell r="AL293">
            <v>0</v>
          </cell>
          <cell r="AM293">
            <v>0</v>
          </cell>
          <cell r="AN293">
            <v>0</v>
          </cell>
          <cell r="AO293">
            <v>425393</v>
          </cell>
          <cell r="AP293">
            <v>-1843434</v>
          </cell>
          <cell r="AQ293">
            <v>6629410</v>
          </cell>
          <cell r="AR293">
            <v>4785976</v>
          </cell>
          <cell r="AS293">
            <v>5211369</v>
          </cell>
          <cell r="AT293">
            <v>0</v>
          </cell>
          <cell r="AV293">
            <v>-41224</v>
          </cell>
          <cell r="AW293">
            <v>-41224</v>
          </cell>
          <cell r="AX293">
            <v>108040</v>
          </cell>
          <cell r="AY293">
            <v>-212508</v>
          </cell>
          <cell r="AZ293">
            <v>-145692</v>
          </cell>
          <cell r="BA293">
            <v>0</v>
          </cell>
          <cell r="BB293">
            <v>0</v>
          </cell>
          <cell r="BC293">
            <v>0</v>
          </cell>
          <cell r="BD293">
            <v>-145692</v>
          </cell>
          <cell r="BE293">
            <v>0</v>
          </cell>
          <cell r="BF293">
            <v>0</v>
          </cell>
          <cell r="BG293">
            <v>-145692</v>
          </cell>
          <cell r="BI293">
            <v>-145692</v>
          </cell>
          <cell r="BJ293">
            <v>81305</v>
          </cell>
          <cell r="BK293">
            <v>-64387</v>
          </cell>
          <cell r="BL293">
            <v>108040</v>
          </cell>
          <cell r="BY293">
            <v>6.5924921190522651E-2</v>
          </cell>
          <cell r="BZ293">
            <v>6.4683715999087898E-2</v>
          </cell>
          <cell r="CA293" t="str">
            <v/>
          </cell>
          <cell r="CB293">
            <v>1258.5257374345042</v>
          </cell>
          <cell r="CC293">
            <v>27516</v>
          </cell>
          <cell r="CD293">
            <v>-397877</v>
          </cell>
          <cell r="CE293" t="str">
            <v/>
          </cell>
          <cell r="CF293" t="str">
            <v/>
          </cell>
          <cell r="CG293">
            <v>0</v>
          </cell>
          <cell r="CH293">
            <v>-2.7956569569339649E-2</v>
          </cell>
          <cell r="CI293">
            <v>-3.0441439739773035E-2</v>
          </cell>
          <cell r="CJ293">
            <v>8.8883228833575426E-2</v>
          </cell>
          <cell r="CK293">
            <v>-6.6068150403031671</v>
          </cell>
          <cell r="CL293" t="str">
            <v/>
          </cell>
          <cell r="CM293" t="str">
            <v/>
          </cell>
          <cell r="CN293" t="str">
            <v/>
          </cell>
          <cell r="CO293">
            <v>8.1627879353774413E-2</v>
          </cell>
          <cell r="CP293">
            <v>0</v>
          </cell>
          <cell r="CQ293">
            <v>2.3485005553498706</v>
          </cell>
        </row>
        <row r="294">
          <cell r="A294" t="str">
            <v>45NonFin2022</v>
          </cell>
          <cell r="B294">
            <v>45</v>
          </cell>
          <cell r="C294">
            <v>5</v>
          </cell>
          <cell r="D294" t="str">
            <v>9311</v>
          </cell>
          <cell r="E294" t="str">
            <v>NonFin</v>
          </cell>
          <cell r="F294" t="str">
            <v>SCA (40)</v>
          </cell>
          <cell r="G294" t="str">
            <v>Sportski Centar "Ada"</v>
          </cell>
          <cell r="H294" t="str">
            <v>Other activities</v>
          </cell>
          <cell r="I294" t="str">
            <v>Other activities</v>
          </cell>
          <cell r="J294" t="str">
            <v>Ostale djelatnosti</v>
          </cell>
          <cell r="K294" t="str">
            <v>Autres activités</v>
          </cell>
          <cell r="L294" t="str">
            <v>Прочие виды деятельности</v>
          </cell>
          <cell r="M294" t="str">
            <v>Operation of sports facilities</v>
          </cell>
          <cell r="N294" t="str">
            <v>Društvo sa Ogranicenom Odgovornošcu</v>
          </cell>
          <cell r="P294">
            <v>2022</v>
          </cell>
          <cell r="U294">
            <v>4928</v>
          </cell>
          <cell r="V294">
            <v>10368</v>
          </cell>
          <cell r="W294">
            <v>528</v>
          </cell>
          <cell r="X294">
            <v>0</v>
          </cell>
          <cell r="Y294">
            <v>15824</v>
          </cell>
          <cell r="Z294">
            <v>5107231</v>
          </cell>
          <cell r="AA294">
            <v>0</v>
          </cell>
          <cell r="AB294">
            <v>5107231</v>
          </cell>
          <cell r="AC294">
            <v>0</v>
          </cell>
          <cell r="AD294">
            <v>5123055</v>
          </cell>
          <cell r="AE294">
            <v>0</v>
          </cell>
          <cell r="AF294">
            <v>155615</v>
          </cell>
          <cell r="AH294">
            <v>285934</v>
          </cell>
          <cell r="AI294">
            <v>441549</v>
          </cell>
          <cell r="AJ294">
            <v>0</v>
          </cell>
          <cell r="AL294">
            <v>0</v>
          </cell>
          <cell r="AM294">
            <v>0</v>
          </cell>
          <cell r="AN294">
            <v>0</v>
          </cell>
          <cell r="AO294">
            <v>441549</v>
          </cell>
          <cell r="AP294">
            <v>-1947904</v>
          </cell>
          <cell r="AQ294">
            <v>6629410</v>
          </cell>
          <cell r="AR294">
            <v>4681506</v>
          </cell>
          <cell r="AS294">
            <v>5123055</v>
          </cell>
          <cell r="AT294">
            <v>65990</v>
          </cell>
          <cell r="AV294">
            <v>-42351</v>
          </cell>
          <cell r="AW294">
            <v>23639</v>
          </cell>
          <cell r="AX294">
            <v>31332</v>
          </cell>
          <cell r="AY294">
            <v>-159441</v>
          </cell>
          <cell r="AZ294">
            <v>-104470</v>
          </cell>
          <cell r="BA294">
            <v>0</v>
          </cell>
          <cell r="BB294">
            <v>0</v>
          </cell>
          <cell r="BC294">
            <v>0</v>
          </cell>
          <cell r="BD294">
            <v>-104470</v>
          </cell>
          <cell r="BE294">
            <v>0</v>
          </cell>
          <cell r="BF294">
            <v>0</v>
          </cell>
          <cell r="BG294">
            <v>-104470</v>
          </cell>
          <cell r="BI294">
            <v>-104470</v>
          </cell>
          <cell r="BJ294">
            <v>76094</v>
          </cell>
          <cell r="BK294">
            <v>-28376</v>
          </cell>
          <cell r="BL294">
            <v>97322</v>
          </cell>
          <cell r="BY294">
            <v>3.583747217183144E-2</v>
          </cell>
          <cell r="BZ294">
            <v>3.4641681897139391E-2</v>
          </cell>
          <cell r="CA294">
            <v>57.346870737990606</v>
          </cell>
          <cell r="CB294">
            <v>1341.1601851195958</v>
          </cell>
          <cell r="CC294">
            <v>15296</v>
          </cell>
          <cell r="CD294">
            <v>-426253</v>
          </cell>
          <cell r="CE294">
            <v>-1.583118654341567</v>
          </cell>
          <cell r="CF294">
            <v>-1.583118654341567</v>
          </cell>
          <cell r="CG294">
            <v>0.32701990168093881</v>
          </cell>
          <cell r="CH294">
            <v>-2.0392129305658441E-2</v>
          </cell>
          <cell r="CI294">
            <v>-2.231546856930227E-2</v>
          </cell>
          <cell r="CJ294">
            <v>9.4317725962542828E-2</v>
          </cell>
          <cell r="CK294">
            <v>-15.560649844939386</v>
          </cell>
          <cell r="CL294" t="str">
            <v/>
          </cell>
          <cell r="CM294" t="str">
            <v/>
          </cell>
          <cell r="CN294" t="str">
            <v/>
          </cell>
          <cell r="CO294">
            <v>8.6188612068384976E-2</v>
          </cell>
          <cell r="CP294">
            <v>0</v>
          </cell>
          <cell r="CQ294">
            <v>2.0734469082016398</v>
          </cell>
        </row>
        <row r="295">
          <cell r="A295" t="str">
            <v>46NonFin2016</v>
          </cell>
          <cell r="B295">
            <v>46</v>
          </cell>
          <cell r="C295">
            <v>1</v>
          </cell>
          <cell r="D295" t="str">
            <v>3511</v>
          </cell>
          <cell r="E295" t="str">
            <v>NonFin</v>
          </cell>
          <cell r="F295" t="str">
            <v>ZE (46)</v>
          </cell>
          <cell r="G295" t="str">
            <v>Zeta Energy</v>
          </cell>
          <cell r="H295" t="str">
            <v>Electricity and Gas</v>
          </cell>
          <cell r="I295" t="str">
            <v>Electricity and Gas</v>
          </cell>
          <cell r="J295" t="str">
            <v>Električna energija i plin</v>
          </cell>
          <cell r="K295" t="str">
            <v>Électricité et gaz</v>
          </cell>
          <cell r="L295" t="str">
            <v>Электроэнергия и газ</v>
          </cell>
          <cell r="M295" t="str">
            <v>Production of electricity</v>
          </cell>
          <cell r="N295" t="str">
            <v>Društvo sa Ogranicenom Odgovornošcu</v>
          </cell>
          <cell r="O295" t="str">
            <v>Ministry of Capital Investments</v>
          </cell>
          <cell r="P295">
            <v>2016</v>
          </cell>
          <cell r="U295">
            <v>431723</v>
          </cell>
          <cell r="V295">
            <v>97344</v>
          </cell>
          <cell r="W295">
            <v>5954</v>
          </cell>
          <cell r="X295">
            <v>7826204</v>
          </cell>
          <cell r="Y295">
            <v>8361225</v>
          </cell>
          <cell r="Z295">
            <v>7748767</v>
          </cell>
          <cell r="AA295">
            <v>0</v>
          </cell>
          <cell r="AB295">
            <v>7748767</v>
          </cell>
          <cell r="AC295">
            <v>0</v>
          </cell>
          <cell r="AD295">
            <v>16109992</v>
          </cell>
          <cell r="AE295">
            <v>0</v>
          </cell>
          <cell r="AF295">
            <v>11903</v>
          </cell>
          <cell r="AH295">
            <v>8719</v>
          </cell>
          <cell r="AI295">
            <v>20622</v>
          </cell>
          <cell r="AJ295">
            <v>0</v>
          </cell>
          <cell r="AL295">
            <v>158989</v>
          </cell>
          <cell r="AM295">
            <v>158989</v>
          </cell>
          <cell r="AN295">
            <v>0</v>
          </cell>
          <cell r="AO295">
            <v>179611</v>
          </cell>
          <cell r="AP295">
            <v>-226010</v>
          </cell>
          <cell r="AQ295">
            <v>16156391</v>
          </cell>
          <cell r="AR295">
            <v>15930381</v>
          </cell>
          <cell r="AS295">
            <v>16109992</v>
          </cell>
          <cell r="AT295">
            <v>745318</v>
          </cell>
          <cell r="AV295">
            <v>0</v>
          </cell>
          <cell r="AW295">
            <v>745318</v>
          </cell>
          <cell r="AX295">
            <v>0</v>
          </cell>
          <cell r="AY295">
            <v>-900574</v>
          </cell>
          <cell r="AZ295">
            <v>-155256</v>
          </cell>
          <cell r="BA295">
            <v>-241</v>
          </cell>
          <cell r="BB295">
            <v>117400</v>
          </cell>
          <cell r="BC295">
            <v>46493</v>
          </cell>
          <cell r="BD295">
            <v>8396</v>
          </cell>
          <cell r="BE295">
            <v>-21910</v>
          </cell>
          <cell r="BG295">
            <v>-13514</v>
          </cell>
          <cell r="BI295">
            <v>-13514</v>
          </cell>
          <cell r="BJ295">
            <v>234151</v>
          </cell>
          <cell r="BK295">
            <v>78895</v>
          </cell>
          <cell r="BL295">
            <v>745318</v>
          </cell>
          <cell r="BY295">
            <v>405.451702065755</v>
          </cell>
          <cell r="BZ295">
            <v>405.16298128212588</v>
          </cell>
          <cell r="CA295">
            <v>47.671678397677233</v>
          </cell>
          <cell r="CB295" t="str">
            <v/>
          </cell>
          <cell r="CC295">
            <v>8355271</v>
          </cell>
          <cell r="CD295">
            <v>8334649</v>
          </cell>
          <cell r="CE295">
            <v>-0.20830839990447031</v>
          </cell>
          <cell r="CF295">
            <v>-1.8131857811028312E-2</v>
          </cell>
          <cell r="CG295">
            <v>0.82760328412767858</v>
          </cell>
          <cell r="CH295">
            <v>-8.3885826883092188E-4</v>
          </cell>
          <cell r="CI295">
            <v>-8.4831618277051877E-4</v>
          </cell>
          <cell r="CJ295">
            <v>1.1274746034008853E-2</v>
          </cell>
          <cell r="CK295">
            <v>2.2765827999239496</v>
          </cell>
          <cell r="CL295" t="str">
            <v/>
          </cell>
          <cell r="CM295">
            <v>-644.21576763485473</v>
          </cell>
          <cell r="CN295">
            <v>327.36514522821579</v>
          </cell>
          <cell r="CO295">
            <v>1.1149043401138871E-2</v>
          </cell>
          <cell r="CP295">
            <v>0</v>
          </cell>
          <cell r="CQ295">
            <v>1.3661484091354295</v>
          </cell>
        </row>
        <row r="296">
          <cell r="A296" t="str">
            <v>46NonFin2017</v>
          </cell>
          <cell r="B296">
            <v>46</v>
          </cell>
          <cell r="C296">
            <v>1</v>
          </cell>
          <cell r="D296" t="str">
            <v>3511</v>
          </cell>
          <cell r="E296" t="str">
            <v>NonFin</v>
          </cell>
          <cell r="F296" t="str">
            <v>ZE (46)</v>
          </cell>
          <cell r="G296" t="str">
            <v>Zeta Energy</v>
          </cell>
          <cell r="H296" t="str">
            <v>Electricity and Gas</v>
          </cell>
          <cell r="I296" t="str">
            <v>Electricity and Gas</v>
          </cell>
          <cell r="J296" t="str">
            <v>Električna energija i plin</v>
          </cell>
          <cell r="K296" t="str">
            <v>Électricité et gaz</v>
          </cell>
          <cell r="L296" t="str">
            <v>Электроэнергия и газ</v>
          </cell>
          <cell r="M296" t="str">
            <v>Production of electricity</v>
          </cell>
          <cell r="N296" t="str">
            <v>Društvo sa Ogranicenom Odgovornošcu</v>
          </cell>
          <cell r="O296" t="str">
            <v>Ministry of Capital Investments</v>
          </cell>
          <cell r="P296">
            <v>2017</v>
          </cell>
          <cell r="U296">
            <v>1054958</v>
          </cell>
          <cell r="V296">
            <v>202065</v>
          </cell>
          <cell r="W296">
            <v>6708</v>
          </cell>
          <cell r="X296">
            <v>6877624</v>
          </cell>
          <cell r="Y296">
            <v>8141355</v>
          </cell>
          <cell r="Z296">
            <v>7756968</v>
          </cell>
          <cell r="AA296">
            <v>0</v>
          </cell>
          <cell r="AB296">
            <v>7756968</v>
          </cell>
          <cell r="AC296">
            <v>0</v>
          </cell>
          <cell r="AD296">
            <v>15898323</v>
          </cell>
          <cell r="AE296">
            <v>0</v>
          </cell>
          <cell r="AF296">
            <v>27957</v>
          </cell>
          <cell r="AH296">
            <v>51832</v>
          </cell>
          <cell r="AI296">
            <v>79789</v>
          </cell>
          <cell r="AJ296">
            <v>0</v>
          </cell>
          <cell r="AL296">
            <v>174758</v>
          </cell>
          <cell r="AM296">
            <v>174758</v>
          </cell>
          <cell r="AN296">
            <v>0</v>
          </cell>
          <cell r="AO296">
            <v>254547</v>
          </cell>
          <cell r="AP296">
            <v>-512615</v>
          </cell>
          <cell r="AQ296">
            <v>16156391</v>
          </cell>
          <cell r="AR296">
            <v>15643776</v>
          </cell>
          <cell r="AS296">
            <v>15898323</v>
          </cell>
          <cell r="AT296">
            <v>557660</v>
          </cell>
          <cell r="AV296">
            <v>0</v>
          </cell>
          <cell r="AW296">
            <v>557660</v>
          </cell>
          <cell r="AX296">
            <v>0</v>
          </cell>
          <cell r="AY296">
            <v>-892347</v>
          </cell>
          <cell r="AZ296">
            <v>-334687</v>
          </cell>
          <cell r="BA296">
            <v>0</v>
          </cell>
          <cell r="BB296">
            <v>122966</v>
          </cell>
          <cell r="BC296">
            <v>62095</v>
          </cell>
          <cell r="BD296">
            <v>-149626</v>
          </cell>
          <cell r="BE296">
            <v>-20899</v>
          </cell>
          <cell r="BG296">
            <v>-170525</v>
          </cell>
          <cell r="BI296">
            <v>-170525</v>
          </cell>
          <cell r="BJ296">
            <v>187593</v>
          </cell>
          <cell r="BK296">
            <v>-147094</v>
          </cell>
          <cell r="BL296">
            <v>557660</v>
          </cell>
          <cell r="BY296">
            <v>102.03605760192508</v>
          </cell>
          <cell r="BZ296">
            <v>101.9519858627129</v>
          </cell>
          <cell r="CA296">
            <v>132.25572033138471</v>
          </cell>
          <cell r="CB296" t="str">
            <v/>
          </cell>
          <cell r="CC296">
            <v>8134647</v>
          </cell>
          <cell r="CD296">
            <v>8054858</v>
          </cell>
          <cell r="CE296">
            <v>-0.6001631818670875</v>
          </cell>
          <cell r="CF296">
            <v>-0.30578668005594806</v>
          </cell>
          <cell r="CG296">
            <v>0.62493626358356114</v>
          </cell>
          <cell r="CH296">
            <v>-1.072597405399299E-2</v>
          </cell>
          <cell r="CI296">
            <v>-1.090050126005384E-2</v>
          </cell>
          <cell r="CJ296">
            <v>1.6271455178084881E-2</v>
          </cell>
          <cell r="CK296">
            <v>-1.7305056630453994</v>
          </cell>
          <cell r="CL296" t="str">
            <v/>
          </cell>
          <cell r="CM296" t="str">
            <v/>
          </cell>
          <cell r="CN296" t="str">
            <v/>
          </cell>
          <cell r="CO296">
            <v>1.6010933983414476E-2</v>
          </cell>
          <cell r="CP296">
            <v>0</v>
          </cell>
          <cell r="CQ296">
            <v>1.8206667144855289</v>
          </cell>
        </row>
        <row r="297">
          <cell r="A297" t="str">
            <v>46NonFin2018</v>
          </cell>
          <cell r="B297">
            <v>46</v>
          </cell>
          <cell r="C297">
            <v>1</v>
          </cell>
          <cell r="D297" t="str">
            <v>3511</v>
          </cell>
          <cell r="E297" t="str">
            <v>NonFin</v>
          </cell>
          <cell r="F297" t="str">
            <v>ZE (46)</v>
          </cell>
          <cell r="G297" t="str">
            <v>Zeta Energy</v>
          </cell>
          <cell r="H297" t="str">
            <v>Electricity and Gas</v>
          </cell>
          <cell r="I297" t="str">
            <v>Electricity and Gas</v>
          </cell>
          <cell r="J297" t="str">
            <v>Električna energija i plin</v>
          </cell>
          <cell r="K297" t="str">
            <v>Électricité et gaz</v>
          </cell>
          <cell r="L297" t="str">
            <v>Электроэнергия и газ</v>
          </cell>
          <cell r="M297" t="str">
            <v>Production of electricity</v>
          </cell>
          <cell r="N297" t="str">
            <v>Društvo sa Ogranicenom Odgovornošcu</v>
          </cell>
          <cell r="O297" t="str">
            <v>Ministry of Capital Investments</v>
          </cell>
          <cell r="P297">
            <v>2018</v>
          </cell>
          <cell r="U297">
            <v>2901518</v>
          </cell>
          <cell r="V297">
            <v>57894</v>
          </cell>
          <cell r="W297">
            <v>6513</v>
          </cell>
          <cell r="X297">
            <v>3916631</v>
          </cell>
          <cell r="Y297">
            <v>6882556</v>
          </cell>
          <cell r="Z297">
            <v>8590079</v>
          </cell>
          <cell r="AA297">
            <v>0</v>
          </cell>
          <cell r="AB297">
            <v>8590079</v>
          </cell>
          <cell r="AC297">
            <v>0</v>
          </cell>
          <cell r="AD297">
            <v>15472635</v>
          </cell>
          <cell r="AE297">
            <v>0</v>
          </cell>
          <cell r="AF297">
            <v>7446</v>
          </cell>
          <cell r="AH297">
            <v>9134</v>
          </cell>
          <cell r="AI297">
            <v>16580</v>
          </cell>
          <cell r="AJ297">
            <v>0</v>
          </cell>
          <cell r="AL297">
            <v>192023</v>
          </cell>
          <cell r="AM297">
            <v>192023</v>
          </cell>
          <cell r="AN297">
            <v>0</v>
          </cell>
          <cell r="AO297">
            <v>208603</v>
          </cell>
          <cell r="AP297">
            <v>-892359</v>
          </cell>
          <cell r="AQ297">
            <v>16156391</v>
          </cell>
          <cell r="AR297">
            <v>15264032</v>
          </cell>
          <cell r="AS297">
            <v>15472635</v>
          </cell>
          <cell r="AT297">
            <v>535328</v>
          </cell>
          <cell r="AV297">
            <v>0</v>
          </cell>
          <cell r="AW297">
            <v>535328</v>
          </cell>
          <cell r="AX297">
            <v>9431</v>
          </cell>
          <cell r="AY297">
            <v>-848089</v>
          </cell>
          <cell r="AZ297">
            <v>-303330</v>
          </cell>
          <cell r="BA297">
            <v>-1</v>
          </cell>
          <cell r="BB297">
            <v>104818</v>
          </cell>
          <cell r="BC297">
            <v>280449</v>
          </cell>
          <cell r="BD297">
            <v>81936</v>
          </cell>
          <cell r="BE297">
            <v>27182</v>
          </cell>
          <cell r="BG297">
            <v>109118</v>
          </cell>
          <cell r="BI297">
            <v>109118</v>
          </cell>
          <cell r="BJ297">
            <v>160180</v>
          </cell>
          <cell r="BK297">
            <v>-143150</v>
          </cell>
          <cell r="BL297">
            <v>544759</v>
          </cell>
          <cell r="BY297">
            <v>415.11194209891437</v>
          </cell>
          <cell r="BZ297">
            <v>414.71911942098916</v>
          </cell>
          <cell r="CA297">
            <v>39.473575079203776</v>
          </cell>
          <cell r="CB297" t="str">
            <v/>
          </cell>
          <cell r="CC297">
            <v>6876043</v>
          </cell>
          <cell r="CD297">
            <v>6859463</v>
          </cell>
          <cell r="CE297">
            <v>-0.56662457409289257</v>
          </cell>
          <cell r="CF297">
            <v>0.20383391117221591</v>
          </cell>
          <cell r="CG297">
            <v>0.63121677088135797</v>
          </cell>
          <cell r="CH297">
            <v>7.0523217280056049E-3</v>
          </cell>
          <cell r="CI297">
            <v>7.1487009461196098E-3</v>
          </cell>
          <cell r="CJ297">
            <v>1.3666310447986482E-2</v>
          </cell>
          <cell r="CK297">
            <v>-1.4572336709745022</v>
          </cell>
          <cell r="CL297" t="str">
            <v/>
          </cell>
          <cell r="CM297">
            <v>-303330</v>
          </cell>
          <cell r="CN297">
            <v>-143150</v>
          </cell>
          <cell r="CO297">
            <v>1.3482060424743427E-2</v>
          </cell>
          <cell r="CP297">
            <v>0</v>
          </cell>
          <cell r="CQ297">
            <v>1.7492285579494786</v>
          </cell>
        </row>
        <row r="298">
          <cell r="A298" t="str">
            <v>46NonFin2019</v>
          </cell>
          <cell r="B298">
            <v>46</v>
          </cell>
          <cell r="C298">
            <v>1</v>
          </cell>
          <cell r="D298" t="str">
            <v>3511</v>
          </cell>
          <cell r="E298" t="str">
            <v>NonFin</v>
          </cell>
          <cell r="F298" t="str">
            <v>ZE (46)</v>
          </cell>
          <cell r="G298" t="str">
            <v>Zeta Energy</v>
          </cell>
          <cell r="H298" t="str">
            <v>Electricity and Gas</v>
          </cell>
          <cell r="I298" t="str">
            <v>Electricity and Gas</v>
          </cell>
          <cell r="J298" t="str">
            <v>Električna energija i plin</v>
          </cell>
          <cell r="K298" t="str">
            <v>Électricité et gaz</v>
          </cell>
          <cell r="L298" t="str">
            <v>Электроэнергия и газ</v>
          </cell>
          <cell r="M298" t="str">
            <v>Production of electricity</v>
          </cell>
          <cell r="N298" t="str">
            <v>Društvo sa Ogranicenom Odgovornošcu</v>
          </cell>
          <cell r="O298" t="str">
            <v>Ministry of Capital Investments</v>
          </cell>
          <cell r="P298">
            <v>2019</v>
          </cell>
          <cell r="U298">
            <v>2802592</v>
          </cell>
          <cell r="V298">
            <v>4366</v>
          </cell>
          <cell r="W298">
            <v>5955</v>
          </cell>
          <cell r="X298">
            <v>484845</v>
          </cell>
          <cell r="Y298">
            <v>3297758</v>
          </cell>
          <cell r="Z298">
            <v>11716055</v>
          </cell>
          <cell r="AA298">
            <v>38108</v>
          </cell>
          <cell r="AB298">
            <v>11754163</v>
          </cell>
          <cell r="AC298">
            <v>0</v>
          </cell>
          <cell r="AD298">
            <v>15051921</v>
          </cell>
          <cell r="AE298">
            <v>0</v>
          </cell>
          <cell r="AF298">
            <v>326219</v>
          </cell>
          <cell r="AH298">
            <v>125752</v>
          </cell>
          <cell r="AI298">
            <v>451971</v>
          </cell>
          <cell r="AJ298">
            <v>0</v>
          </cell>
          <cell r="AL298">
            <v>219390</v>
          </cell>
          <cell r="AM298">
            <v>219390</v>
          </cell>
          <cell r="AN298">
            <v>0</v>
          </cell>
          <cell r="AO298">
            <v>671361</v>
          </cell>
          <cell r="AP298">
            <v>-1775831</v>
          </cell>
          <cell r="AQ298">
            <v>16156391</v>
          </cell>
          <cell r="AR298">
            <v>14380560</v>
          </cell>
          <cell r="AS298">
            <v>15051921</v>
          </cell>
          <cell r="AT298">
            <v>5306</v>
          </cell>
          <cell r="AV298">
            <v>-10105</v>
          </cell>
          <cell r="AW298">
            <v>-4799</v>
          </cell>
          <cell r="AX298">
            <v>8312</v>
          </cell>
          <cell r="AY298">
            <v>-860079</v>
          </cell>
          <cell r="AZ298">
            <v>-856566</v>
          </cell>
          <cell r="BB298">
            <v>0</v>
          </cell>
          <cell r="BC298">
            <v>-4931</v>
          </cell>
          <cell r="BD298">
            <v>-861497</v>
          </cell>
          <cell r="BE298">
            <v>-21975</v>
          </cell>
          <cell r="BF298">
            <v>0</v>
          </cell>
          <cell r="BG298">
            <v>-883472</v>
          </cell>
          <cell r="BI298">
            <v>-883472</v>
          </cell>
          <cell r="BJ298">
            <v>195139</v>
          </cell>
          <cell r="BK298">
            <v>-661427</v>
          </cell>
          <cell r="BL298">
            <v>13618</v>
          </cell>
          <cell r="BY298">
            <v>7.2963929101645899</v>
          </cell>
          <cell r="BZ298">
            <v>7.2832172860648141</v>
          </cell>
          <cell r="CA298">
            <v>300.33735393893704</v>
          </cell>
          <cell r="CB298">
            <v>11783.269173676397</v>
          </cell>
          <cell r="CC298">
            <v>3291803</v>
          </cell>
          <cell r="CD298">
            <v>2839832</v>
          </cell>
          <cell r="CE298">
            <v>-161.43347154165096</v>
          </cell>
          <cell r="CF298">
            <v>-166.50433471541652</v>
          </cell>
          <cell r="CG298">
            <v>6.0975609756097563E-3</v>
          </cell>
          <cell r="CH298">
            <v>-5.8694966576027074E-2</v>
          </cell>
          <cell r="CI298">
            <v>-6.143515968780075E-2</v>
          </cell>
          <cell r="CJ298">
            <v>4.6685316844406619E-2</v>
          </cell>
          <cell r="CK298">
            <v>-1.0150190421618712</v>
          </cell>
          <cell r="CL298" t="str">
            <v/>
          </cell>
          <cell r="CM298" t="str">
            <v/>
          </cell>
          <cell r="CN298" t="str">
            <v/>
          </cell>
          <cell r="CO298">
            <v>4.4603011137249522E-2</v>
          </cell>
          <cell r="CP298">
            <v>0</v>
          </cell>
          <cell r="CQ298">
            <v>63.899544720223233</v>
          </cell>
        </row>
        <row r="299">
          <cell r="A299" t="str">
            <v>46NonFin2020</v>
          </cell>
          <cell r="B299">
            <v>46</v>
          </cell>
          <cell r="C299">
            <v>1</v>
          </cell>
          <cell r="D299" t="str">
            <v>3511</v>
          </cell>
          <cell r="E299" t="str">
            <v>NonFin</v>
          </cell>
          <cell r="F299" t="str">
            <v>ZE (46)</v>
          </cell>
          <cell r="G299" t="str">
            <v>Zeta Energy</v>
          </cell>
          <cell r="H299" t="str">
            <v>Electricity and Gas</v>
          </cell>
          <cell r="I299" t="str">
            <v>Electricity and Gas</v>
          </cell>
          <cell r="J299" t="str">
            <v>Električna energija i plin</v>
          </cell>
          <cell r="K299" t="str">
            <v>Électricité et gaz</v>
          </cell>
          <cell r="L299" t="str">
            <v>Электроэнергия и газ</v>
          </cell>
          <cell r="M299" t="str">
            <v>Production of electricity</v>
          </cell>
          <cell r="N299" t="str">
            <v>Društvo sa Ogranicenom Odgovornošcu</v>
          </cell>
          <cell r="O299" t="str">
            <v>Ministry of Capital Investments</v>
          </cell>
          <cell r="P299">
            <v>2020</v>
          </cell>
          <cell r="U299">
            <v>1129399</v>
          </cell>
          <cell r="V299">
            <v>65491</v>
          </cell>
          <cell r="W299">
            <v>5955</v>
          </cell>
          <cell r="X299">
            <v>49848</v>
          </cell>
          <cell r="Y299">
            <v>1250693</v>
          </cell>
          <cell r="Z299">
            <v>13076284</v>
          </cell>
          <cell r="AA299">
            <v>36703</v>
          </cell>
          <cell r="AB299">
            <v>13112987</v>
          </cell>
          <cell r="AC299">
            <v>0</v>
          </cell>
          <cell r="AD299">
            <v>14363680</v>
          </cell>
          <cell r="AE299">
            <v>0</v>
          </cell>
          <cell r="AF299">
            <v>241152</v>
          </cell>
          <cell r="AH299">
            <v>22408</v>
          </cell>
          <cell r="AI299">
            <v>263560</v>
          </cell>
          <cell r="AJ299">
            <v>0</v>
          </cell>
          <cell r="AL299">
            <v>265613</v>
          </cell>
          <cell r="AM299">
            <v>265613</v>
          </cell>
          <cell r="AN299">
            <v>0</v>
          </cell>
          <cell r="AO299">
            <v>529173</v>
          </cell>
          <cell r="AP299">
            <v>-2321884</v>
          </cell>
          <cell r="AQ299">
            <v>16156391</v>
          </cell>
          <cell r="AR299">
            <v>13834507</v>
          </cell>
          <cell r="AS299">
            <v>14363680</v>
          </cell>
          <cell r="AT299">
            <v>235747</v>
          </cell>
          <cell r="AV299">
            <v>-8359</v>
          </cell>
          <cell r="AW299">
            <v>227388</v>
          </cell>
          <cell r="AX299">
            <v>11365</v>
          </cell>
          <cell r="AY299">
            <v>-738275</v>
          </cell>
          <cell r="AZ299">
            <v>-499522</v>
          </cell>
          <cell r="BA299">
            <v>-200</v>
          </cell>
          <cell r="BB299">
            <v>0</v>
          </cell>
          <cell r="BC299">
            <v>3373</v>
          </cell>
          <cell r="BD299">
            <v>-496349</v>
          </cell>
          <cell r="BE299">
            <v>-49704</v>
          </cell>
          <cell r="BF299">
            <v>0</v>
          </cell>
          <cell r="BG299">
            <v>-546053</v>
          </cell>
          <cell r="BI299">
            <v>-546053</v>
          </cell>
          <cell r="BJ299">
            <v>243831</v>
          </cell>
          <cell r="BK299">
            <v>-255691</v>
          </cell>
          <cell r="BL299">
            <v>247112</v>
          </cell>
          <cell r="BY299">
            <v>4.7453824556078317</v>
          </cell>
          <cell r="BZ299">
            <v>4.7227879799666113</v>
          </cell>
          <cell r="CA299">
            <v>101.39774843370223</v>
          </cell>
          <cell r="CB299">
            <v>10530.025122622323</v>
          </cell>
          <cell r="CC299">
            <v>1244738</v>
          </cell>
          <cell r="CD299">
            <v>981178</v>
          </cell>
          <cell r="CE299">
            <v>-2.1188901661526978</v>
          </cell>
          <cell r="CF299">
            <v>-2.316267015062758</v>
          </cell>
          <cell r="CG299">
            <v>0.3157464031908539</v>
          </cell>
          <cell r="CH299">
            <v>-3.801623260891359E-2</v>
          </cell>
          <cell r="CI299">
            <v>-3.9470362044704596E-2</v>
          </cell>
          <cell r="CJ299">
            <v>3.8250224601425985E-2</v>
          </cell>
          <cell r="CK299">
            <v>-2.0695800790798269</v>
          </cell>
          <cell r="CL299" t="str">
            <v/>
          </cell>
          <cell r="CM299">
            <v>-2497.61</v>
          </cell>
          <cell r="CN299">
            <v>-1278.4549999999999</v>
          </cell>
          <cell r="CO299">
            <v>3.6841046305682107E-2</v>
          </cell>
          <cell r="CP299">
            <v>0</v>
          </cell>
          <cell r="CQ299">
            <v>3.0222490206869761</v>
          </cell>
        </row>
        <row r="300">
          <cell r="A300" t="str">
            <v>46NonFin2021</v>
          </cell>
          <cell r="B300">
            <v>46</v>
          </cell>
          <cell r="C300">
            <v>1</v>
          </cell>
          <cell r="D300" t="str">
            <v>3511</v>
          </cell>
          <cell r="E300" t="str">
            <v>NonFin</v>
          </cell>
          <cell r="F300" t="str">
            <v>ZE (46)</v>
          </cell>
          <cell r="G300" t="str">
            <v>Zeta Energy</v>
          </cell>
          <cell r="H300" t="str">
            <v>Electricity and Gas</v>
          </cell>
          <cell r="I300" t="str">
            <v>Electricity and Gas</v>
          </cell>
          <cell r="J300" t="str">
            <v>Električna energija i plin</v>
          </cell>
          <cell r="K300" t="str">
            <v>Électricité et gaz</v>
          </cell>
          <cell r="L300" t="str">
            <v>Электроэнергия и газ</v>
          </cell>
          <cell r="M300" t="str">
            <v>Production of electricity</v>
          </cell>
          <cell r="N300" t="str">
            <v>Društvo sa Ogranicenom Odgovornošcu</v>
          </cell>
          <cell r="O300" t="str">
            <v>Ministry of Capital Investments</v>
          </cell>
          <cell r="P300">
            <v>2021</v>
          </cell>
          <cell r="U300">
            <v>406376</v>
          </cell>
          <cell r="V300">
            <v>475</v>
          </cell>
          <cell r="W300">
            <v>0</v>
          </cell>
          <cell r="X300">
            <v>200769</v>
          </cell>
          <cell r="Y300">
            <v>607620</v>
          </cell>
          <cell r="Z300">
            <v>13375052</v>
          </cell>
          <cell r="AA300">
            <v>34288</v>
          </cell>
          <cell r="AB300">
            <v>13409340</v>
          </cell>
          <cell r="AC300">
            <v>0</v>
          </cell>
          <cell r="AD300">
            <v>14016960</v>
          </cell>
          <cell r="AE300">
            <v>0</v>
          </cell>
          <cell r="AF300">
            <v>244162</v>
          </cell>
          <cell r="AH300">
            <v>6636</v>
          </cell>
          <cell r="AI300">
            <v>250798</v>
          </cell>
          <cell r="AJ300">
            <v>0</v>
          </cell>
          <cell r="AL300">
            <v>314327</v>
          </cell>
          <cell r="AM300">
            <v>314327</v>
          </cell>
          <cell r="AN300">
            <v>0</v>
          </cell>
          <cell r="AO300">
            <v>565125</v>
          </cell>
          <cell r="AP300">
            <v>-2704556</v>
          </cell>
          <cell r="AQ300">
            <v>16156391</v>
          </cell>
          <cell r="AR300">
            <v>13451835</v>
          </cell>
          <cell r="AS300">
            <v>14016960</v>
          </cell>
          <cell r="AT300">
            <v>523110</v>
          </cell>
          <cell r="AV300">
            <v>-13270</v>
          </cell>
          <cell r="AW300">
            <v>509840</v>
          </cell>
          <cell r="AX300">
            <v>13576</v>
          </cell>
          <cell r="AY300">
            <v>-852859</v>
          </cell>
          <cell r="AZ300">
            <v>-329443</v>
          </cell>
          <cell r="BA300">
            <v>0</v>
          </cell>
          <cell r="BB300">
            <v>0</v>
          </cell>
          <cell r="BC300">
            <v>-18798</v>
          </cell>
          <cell r="BD300">
            <v>-348241</v>
          </cell>
          <cell r="BE300">
            <v>-46925</v>
          </cell>
          <cell r="BF300">
            <v>0</v>
          </cell>
          <cell r="BG300">
            <v>-395166</v>
          </cell>
          <cell r="BI300">
            <v>-395166</v>
          </cell>
          <cell r="BJ300">
            <v>250716</v>
          </cell>
          <cell r="BK300">
            <v>-78727</v>
          </cell>
          <cell r="BL300">
            <v>536686</v>
          </cell>
          <cell r="BY300">
            <v>2.4227465928755412</v>
          </cell>
          <cell r="BZ300">
            <v>2.4227465928755412</v>
          </cell>
          <cell r="CA300">
            <v>0.33143124772992294</v>
          </cell>
          <cell r="CB300">
            <v>6715.8349660889226</v>
          </cell>
          <cell r="CC300">
            <v>607620</v>
          </cell>
          <cell r="CD300">
            <v>356822</v>
          </cell>
          <cell r="CE300">
            <v>-0.62977767582344057</v>
          </cell>
          <cell r="CF300">
            <v>-0.75541664277111886</v>
          </cell>
          <cell r="CG300">
            <v>0.60396315098559217</v>
          </cell>
          <cell r="CH300">
            <v>-2.8191990274638725E-2</v>
          </cell>
          <cell r="CI300">
            <v>-2.9376363893847939E-2</v>
          </cell>
          <cell r="CJ300">
            <v>4.2010997012675223E-2</v>
          </cell>
          <cell r="CK300">
            <v>-7.1782869917563223</v>
          </cell>
          <cell r="CL300" t="str">
            <v/>
          </cell>
          <cell r="CM300" t="str">
            <v/>
          </cell>
          <cell r="CN300" t="str">
            <v/>
          </cell>
          <cell r="CO300">
            <v>4.0317229984247652E-2</v>
          </cell>
          <cell r="CP300">
            <v>0</v>
          </cell>
          <cell r="CQ300">
            <v>1.613846830362633</v>
          </cell>
        </row>
        <row r="301">
          <cell r="A301" t="str">
            <v>46NonFin2022</v>
          </cell>
          <cell r="B301">
            <v>46</v>
          </cell>
          <cell r="C301">
            <v>1</v>
          </cell>
          <cell r="D301" t="str">
            <v>3511</v>
          </cell>
          <cell r="E301" t="str">
            <v>NonFin</v>
          </cell>
          <cell r="F301" t="str">
            <v>ZE (46)</v>
          </cell>
          <cell r="G301" t="str">
            <v>Zeta Energy</v>
          </cell>
          <cell r="H301" t="str">
            <v>Electricity and Gas</v>
          </cell>
          <cell r="I301" t="str">
            <v>Electricity and Gas</v>
          </cell>
          <cell r="J301" t="str">
            <v>Električna energija i plin</v>
          </cell>
          <cell r="K301" t="str">
            <v>Électricité et gaz</v>
          </cell>
          <cell r="L301" t="str">
            <v>Электроэнергия и газ</v>
          </cell>
          <cell r="M301" t="str">
            <v>Production of electricity</v>
          </cell>
          <cell r="N301" t="str">
            <v>Društvo sa Ogranicenom Odgovornošcu</v>
          </cell>
          <cell r="O301" t="str">
            <v>Ministry of Capital Investments</v>
          </cell>
          <cell r="P301">
            <v>2022</v>
          </cell>
          <cell r="U301">
            <v>1342700</v>
          </cell>
          <cell r="V301">
            <v>547077</v>
          </cell>
          <cell r="W301">
            <v>0</v>
          </cell>
          <cell r="X301">
            <v>4970</v>
          </cell>
          <cell r="Y301">
            <v>1894747</v>
          </cell>
          <cell r="Z301">
            <v>13012592</v>
          </cell>
          <cell r="AA301">
            <v>31536</v>
          </cell>
          <cell r="AB301">
            <v>13044128</v>
          </cell>
          <cell r="AC301">
            <v>0</v>
          </cell>
          <cell r="AD301">
            <v>14938875</v>
          </cell>
          <cell r="AE301">
            <v>0</v>
          </cell>
          <cell r="AF301">
            <v>3430</v>
          </cell>
          <cell r="AH301">
            <v>79110</v>
          </cell>
          <cell r="AI301">
            <v>82540</v>
          </cell>
          <cell r="AJ301">
            <v>0</v>
          </cell>
          <cell r="AL301">
            <v>465667</v>
          </cell>
          <cell r="AM301">
            <v>465667</v>
          </cell>
          <cell r="AN301">
            <v>0</v>
          </cell>
          <cell r="AO301">
            <v>548207</v>
          </cell>
          <cell r="AP301">
            <v>-1765723</v>
          </cell>
          <cell r="AQ301">
            <v>16156391</v>
          </cell>
          <cell r="AR301">
            <v>14390668</v>
          </cell>
          <cell r="AS301">
            <v>14938875</v>
          </cell>
          <cell r="AT301">
            <v>1620471</v>
          </cell>
          <cell r="AV301">
            <v>-16615</v>
          </cell>
          <cell r="AW301">
            <v>1603856</v>
          </cell>
          <cell r="AX301">
            <v>526424</v>
          </cell>
          <cell r="AY301">
            <v>-1038117</v>
          </cell>
          <cell r="AZ301">
            <v>1092163</v>
          </cell>
          <cell r="BA301">
            <v>-915</v>
          </cell>
          <cell r="BB301">
            <v>0</v>
          </cell>
          <cell r="BC301">
            <v>-34609</v>
          </cell>
          <cell r="BD301">
            <v>1056639</v>
          </cell>
          <cell r="BE301">
            <v>-117806</v>
          </cell>
          <cell r="BF301">
            <v>0</v>
          </cell>
          <cell r="BG301">
            <v>938833</v>
          </cell>
          <cell r="BI301">
            <v>938833</v>
          </cell>
          <cell r="BJ301">
            <v>408804</v>
          </cell>
          <cell r="BK301">
            <v>1500967</v>
          </cell>
          <cell r="BL301">
            <v>2146895</v>
          </cell>
          <cell r="BY301">
            <v>22.955500363460139</v>
          </cell>
          <cell r="BZ301">
            <v>22.955500363460139</v>
          </cell>
          <cell r="CA301">
            <v>123.22534929659339</v>
          </cell>
          <cell r="CB301">
            <v>75.350586819139338</v>
          </cell>
          <cell r="CC301">
            <v>1894747</v>
          </cell>
          <cell r="CD301">
            <v>1812207</v>
          </cell>
          <cell r="CE301">
            <v>0.67397873828041355</v>
          </cell>
          <cell r="CF301">
            <v>0.57935810020666834</v>
          </cell>
          <cell r="CG301">
            <v>1.5363817538483711</v>
          </cell>
          <cell r="CH301">
            <v>6.2844959878170209E-2</v>
          </cell>
          <cell r="CI301">
            <v>6.523901461697261E-2</v>
          </cell>
          <cell r="CJ301">
            <v>3.8094617984377098E-2</v>
          </cell>
          <cell r="CK301">
            <v>0.3652358779373564</v>
          </cell>
          <cell r="CL301" t="str">
            <v/>
          </cell>
          <cell r="CM301">
            <v>1193.6207650273225</v>
          </cell>
          <cell r="CN301">
            <v>1640.4010928961748</v>
          </cell>
          <cell r="CO301">
            <v>3.6696672272845177E-2</v>
          </cell>
          <cell r="CP301">
            <v>0</v>
          </cell>
          <cell r="CQ301">
            <v>0.49170872352863088</v>
          </cell>
        </row>
        <row r="302">
          <cell r="A302" t="str">
            <v>47NonFin2021</v>
          </cell>
          <cell r="B302">
            <v>47</v>
          </cell>
          <cell r="C302" t="e">
            <v>#N/A</v>
          </cell>
          <cell r="D302" t="str">
            <v/>
          </cell>
          <cell r="E302" t="str">
            <v>NonFin</v>
          </cell>
          <cell r="F302" t="str">
            <v>Solar</v>
          </cell>
          <cell r="G302" t="str">
            <v>EPCG SOLAR GRADNJA NIKŠIĆ DOO</v>
          </cell>
          <cell r="I302" t="e">
            <v>#N/A</v>
          </cell>
          <cell r="J302" t="e">
            <v>#N/A</v>
          </cell>
          <cell r="K302" t="e">
            <v>#N/A</v>
          </cell>
          <cell r="L302" t="e">
            <v>#N/A</v>
          </cell>
          <cell r="N302" t="str">
            <v>Društvo sa Ogranicenom Odgovornošcu</v>
          </cell>
          <cell r="P302">
            <v>2021</v>
          </cell>
          <cell r="U302">
            <v>49738</v>
          </cell>
          <cell r="V302">
            <v>0</v>
          </cell>
          <cell r="W302">
            <v>0</v>
          </cell>
          <cell r="X302">
            <v>0</v>
          </cell>
          <cell r="Y302">
            <v>49738</v>
          </cell>
          <cell r="Z302">
            <v>3319</v>
          </cell>
          <cell r="AA302">
            <v>0</v>
          </cell>
          <cell r="AB302">
            <v>3319</v>
          </cell>
          <cell r="AC302">
            <v>0</v>
          </cell>
          <cell r="AD302">
            <v>53057</v>
          </cell>
          <cell r="AE302">
            <v>0</v>
          </cell>
          <cell r="AF302">
            <v>1402</v>
          </cell>
          <cell r="AH302">
            <v>6857</v>
          </cell>
          <cell r="AI302">
            <v>8259</v>
          </cell>
          <cell r="AJ302">
            <v>0</v>
          </cell>
          <cell r="AL302">
            <v>0</v>
          </cell>
          <cell r="AM302">
            <v>0</v>
          </cell>
          <cell r="AN302">
            <v>0</v>
          </cell>
          <cell r="AO302">
            <v>8259</v>
          </cell>
          <cell r="AP302">
            <v>-55202</v>
          </cell>
          <cell r="AQ302">
            <v>100000</v>
          </cell>
          <cell r="AR302">
            <v>44798</v>
          </cell>
          <cell r="AS302">
            <v>53057</v>
          </cell>
          <cell r="AT302">
            <v>40009</v>
          </cell>
          <cell r="AV302">
            <v>-1350</v>
          </cell>
          <cell r="AW302">
            <v>38659</v>
          </cell>
          <cell r="AX302">
            <v>0</v>
          </cell>
          <cell r="AY302">
            <v>-93861</v>
          </cell>
          <cell r="AZ302">
            <v>-55202</v>
          </cell>
          <cell r="BA302">
            <v>0</v>
          </cell>
          <cell r="BB302">
            <v>0</v>
          </cell>
          <cell r="BC302">
            <v>-2766</v>
          </cell>
          <cell r="BD302">
            <v>-57968</v>
          </cell>
          <cell r="BE302">
            <v>0</v>
          </cell>
          <cell r="BF302">
            <v>0</v>
          </cell>
          <cell r="BG302">
            <v>-57968</v>
          </cell>
          <cell r="BI302">
            <v>-57968</v>
          </cell>
          <cell r="BJ302">
            <v>0</v>
          </cell>
          <cell r="BK302">
            <v>-55202</v>
          </cell>
          <cell r="BL302">
            <v>40009</v>
          </cell>
          <cell r="BY302">
            <v>6.0222787262380431</v>
          </cell>
          <cell r="BZ302">
            <v>6.0222787262380431</v>
          </cell>
          <cell r="CA302">
            <v>0</v>
          </cell>
          <cell r="CB302">
            <v>379.05925925925925</v>
          </cell>
          <cell r="CC302">
            <v>49738</v>
          </cell>
          <cell r="CD302">
            <v>41479</v>
          </cell>
          <cell r="CE302">
            <v>-1.3797395585993151</v>
          </cell>
          <cell r="CF302">
            <v>-1.4488740033492464</v>
          </cell>
          <cell r="CG302">
            <v>0.42021405089748032</v>
          </cell>
          <cell r="CH302">
            <v>-1.0925608308046064</v>
          </cell>
          <cell r="CI302">
            <v>-1.2939863386758337</v>
          </cell>
          <cell r="CJ302">
            <v>0.18436090896915042</v>
          </cell>
          <cell r="CK302">
            <v>-0.14961414441505744</v>
          </cell>
          <cell r="CL302" t="str">
            <v/>
          </cell>
          <cell r="CM302" t="str">
            <v/>
          </cell>
          <cell r="CN302" t="str">
            <v/>
          </cell>
          <cell r="CO302">
            <v>0.15566277776730686</v>
          </cell>
          <cell r="CP302">
            <v>0</v>
          </cell>
          <cell r="CQ302">
            <v>2.3797395585993151</v>
          </cell>
        </row>
        <row r="303">
          <cell r="A303" t="str">
            <v>47NonFin2022</v>
          </cell>
          <cell r="B303">
            <v>47</v>
          </cell>
          <cell r="C303" t="e">
            <v>#N/A</v>
          </cell>
          <cell r="D303" t="str">
            <v/>
          </cell>
          <cell r="E303" t="str">
            <v>NonFin</v>
          </cell>
          <cell r="F303" t="str">
            <v>Solar</v>
          </cell>
          <cell r="G303" t="str">
            <v>EPCG SOLAR GRADNJA NIKŠIĆ DOO</v>
          </cell>
          <cell r="I303" t="e">
            <v>#N/A</v>
          </cell>
          <cell r="J303" t="e">
            <v>#N/A</v>
          </cell>
          <cell r="K303" t="e">
            <v>#N/A</v>
          </cell>
          <cell r="L303" t="e">
            <v>#N/A</v>
          </cell>
          <cell r="N303" t="str">
            <v>Društvo sa Ogranicenom Odgovornošcu</v>
          </cell>
          <cell r="P303">
            <v>2022</v>
          </cell>
          <cell r="U303">
            <v>60397</v>
          </cell>
          <cell r="V303">
            <v>356955</v>
          </cell>
          <cell r="W303">
            <v>49841</v>
          </cell>
          <cell r="X303">
            <v>120</v>
          </cell>
          <cell r="Y303">
            <v>467313</v>
          </cell>
          <cell r="Z303">
            <v>111132</v>
          </cell>
          <cell r="AA303">
            <v>8241</v>
          </cell>
          <cell r="AB303">
            <v>119373</v>
          </cell>
          <cell r="AC303">
            <v>0</v>
          </cell>
          <cell r="AD303">
            <v>586686</v>
          </cell>
          <cell r="AE303">
            <v>1000000</v>
          </cell>
          <cell r="AF303">
            <v>332293</v>
          </cell>
          <cell r="AH303">
            <v>512050</v>
          </cell>
          <cell r="AI303">
            <v>1844343</v>
          </cell>
          <cell r="AJ303">
            <v>0</v>
          </cell>
          <cell r="AL303">
            <v>0</v>
          </cell>
          <cell r="AM303">
            <v>0</v>
          </cell>
          <cell r="AN303">
            <v>0</v>
          </cell>
          <cell r="AO303">
            <v>1844343</v>
          </cell>
          <cell r="AP303">
            <v>-2257657</v>
          </cell>
          <cell r="AQ303">
            <v>1000000</v>
          </cell>
          <cell r="AR303">
            <v>-1257657</v>
          </cell>
          <cell r="AS303">
            <v>586686</v>
          </cell>
          <cell r="AT303">
            <v>2970387</v>
          </cell>
          <cell r="AV303">
            <v>-234824</v>
          </cell>
          <cell r="AW303">
            <v>2735563</v>
          </cell>
          <cell r="AX303">
            <v>3946</v>
          </cell>
          <cell r="AY303">
            <v>-4941978</v>
          </cell>
          <cell r="AZ303">
            <v>-2202469</v>
          </cell>
          <cell r="BA303">
            <v>0</v>
          </cell>
          <cell r="BB303">
            <v>0</v>
          </cell>
          <cell r="BC303">
            <v>0</v>
          </cell>
          <cell r="BD303">
            <v>-2202469</v>
          </cell>
          <cell r="BE303">
            <v>14</v>
          </cell>
          <cell r="BF303">
            <v>0</v>
          </cell>
          <cell r="BG303">
            <v>-2202455</v>
          </cell>
          <cell r="BI303">
            <v>-2202455</v>
          </cell>
          <cell r="BJ303">
            <v>15645</v>
          </cell>
          <cell r="BK303">
            <v>-2186824</v>
          </cell>
          <cell r="BL303">
            <v>2974333</v>
          </cell>
          <cell r="BY303">
            <v>0.25337640558182506</v>
          </cell>
          <cell r="BZ303">
            <v>0.22635269036182531</v>
          </cell>
          <cell r="CA303">
            <v>43.862491655127769</v>
          </cell>
          <cell r="CB303">
            <v>516.50148621946653</v>
          </cell>
          <cell r="CC303">
            <v>417472</v>
          </cell>
          <cell r="CD303">
            <v>-1426871</v>
          </cell>
          <cell r="CE303">
            <v>-0.74147543737566857</v>
          </cell>
          <cell r="CF303">
            <v>-0.74147072418509774</v>
          </cell>
          <cell r="CG303">
            <v>0.57378802588934252</v>
          </cell>
          <cell r="CH303">
            <v>-3.7540609457188343</v>
          </cell>
          <cell r="CI303" t="str">
            <v>NMF</v>
          </cell>
          <cell r="CJ303" t="str">
            <v>NMF</v>
          </cell>
          <cell r="CK303">
            <v>-0.84338885982593936</v>
          </cell>
          <cell r="CL303">
            <v>-2.1868240000000001</v>
          </cell>
          <cell r="CM303" t="str">
            <v/>
          </cell>
          <cell r="CN303" t="str">
            <v/>
          </cell>
          <cell r="CO303">
            <v>3.1436628792914778</v>
          </cell>
          <cell r="CP303">
            <v>0</v>
          </cell>
          <cell r="CQ303">
            <v>1.740491733776951</v>
          </cell>
        </row>
        <row r="304">
          <cell r="A304" t="str">
            <v>48NonFin2021</v>
          </cell>
          <cell r="B304">
            <v>48</v>
          </cell>
          <cell r="C304" t="e">
            <v>#N/A</v>
          </cell>
          <cell r="D304" t="str">
            <v/>
          </cell>
          <cell r="E304" t="str">
            <v>NonFin</v>
          </cell>
          <cell r="F304" t="str">
            <v>FI</v>
          </cell>
          <cell r="G304" t="str">
            <v>FOND ZA INOVACIJE CRNE GORE</v>
          </cell>
          <cell r="I304" t="e">
            <v>#N/A</v>
          </cell>
          <cell r="J304" t="e">
            <v>#N/A</v>
          </cell>
          <cell r="K304" t="e">
            <v>#N/A</v>
          </cell>
          <cell r="L304" t="e">
            <v>#N/A</v>
          </cell>
          <cell r="N304" t="str">
            <v>Društvo sa Ogranicenom Odgovornošcu</v>
          </cell>
          <cell r="P304">
            <v>2021</v>
          </cell>
          <cell r="U304">
            <v>77293</v>
          </cell>
          <cell r="V304">
            <v>0</v>
          </cell>
          <cell r="W304">
            <v>0</v>
          </cell>
          <cell r="X304">
            <v>0</v>
          </cell>
          <cell r="Y304">
            <v>77293</v>
          </cell>
          <cell r="Z304">
            <v>2668</v>
          </cell>
          <cell r="AA304">
            <v>0</v>
          </cell>
          <cell r="AB304">
            <v>2668</v>
          </cell>
          <cell r="AC304">
            <v>0</v>
          </cell>
          <cell r="AD304">
            <v>79961</v>
          </cell>
          <cell r="AE304">
            <v>0</v>
          </cell>
          <cell r="AF304">
            <v>0</v>
          </cell>
          <cell r="AH304">
            <v>0</v>
          </cell>
          <cell r="AI304">
            <v>0</v>
          </cell>
          <cell r="AJ304">
            <v>0</v>
          </cell>
          <cell r="AL304">
            <v>0</v>
          </cell>
          <cell r="AM304">
            <v>0</v>
          </cell>
          <cell r="AN304">
            <v>0</v>
          </cell>
          <cell r="AO304">
            <v>0</v>
          </cell>
          <cell r="AP304">
            <v>-20039</v>
          </cell>
          <cell r="AQ304">
            <v>100000</v>
          </cell>
          <cell r="AR304">
            <v>79961</v>
          </cell>
          <cell r="AS304">
            <v>79961</v>
          </cell>
          <cell r="AT304">
            <v>0</v>
          </cell>
          <cell r="AV304">
            <v>-428</v>
          </cell>
          <cell r="AW304">
            <v>-428</v>
          </cell>
          <cell r="AX304">
            <v>0</v>
          </cell>
          <cell r="AY304">
            <v>-19610</v>
          </cell>
          <cell r="AZ304">
            <v>-20038</v>
          </cell>
          <cell r="BA304">
            <v>0</v>
          </cell>
          <cell r="BB304">
            <v>0</v>
          </cell>
          <cell r="BC304">
            <v>-1193</v>
          </cell>
          <cell r="BD304">
            <v>-21231</v>
          </cell>
          <cell r="BE304">
            <v>0</v>
          </cell>
          <cell r="BF304">
            <v>0</v>
          </cell>
          <cell r="BG304">
            <v>-21231</v>
          </cell>
          <cell r="BI304">
            <v>-21231</v>
          </cell>
          <cell r="BJ304">
            <v>0</v>
          </cell>
          <cell r="BK304">
            <v>-20038</v>
          </cell>
          <cell r="BL304">
            <v>0</v>
          </cell>
          <cell r="BY304" t="str">
            <v/>
          </cell>
          <cell r="BZ304" t="str">
            <v/>
          </cell>
          <cell r="CA304" t="str">
            <v/>
          </cell>
          <cell r="CB304">
            <v>0</v>
          </cell>
          <cell r="CC304">
            <v>77293</v>
          </cell>
          <cell r="CD304">
            <v>77293</v>
          </cell>
          <cell r="CE304" t="str">
            <v/>
          </cell>
          <cell r="CF304" t="str">
            <v/>
          </cell>
          <cell r="CG304">
            <v>0</v>
          </cell>
          <cell r="CH304">
            <v>-0.26551693950801014</v>
          </cell>
          <cell r="CI304">
            <v>-0.26551693950801014</v>
          </cell>
          <cell r="CJ304">
            <v>0</v>
          </cell>
          <cell r="CK304">
            <v>0</v>
          </cell>
          <cell r="CL304" t="str">
            <v/>
          </cell>
          <cell r="CM304" t="str">
            <v/>
          </cell>
          <cell r="CN304" t="str">
            <v/>
          </cell>
          <cell r="CO304">
            <v>0</v>
          </cell>
          <cell r="CP304" t="str">
            <v/>
          </cell>
          <cell r="CQ304" t="str">
            <v/>
          </cell>
        </row>
        <row r="305">
          <cell r="A305" t="str">
            <v>48NonFin2022</v>
          </cell>
          <cell r="B305">
            <v>48</v>
          </cell>
          <cell r="C305" t="e">
            <v>#N/A</v>
          </cell>
          <cell r="D305" t="str">
            <v/>
          </cell>
          <cell r="E305" t="str">
            <v>NonFin</v>
          </cell>
          <cell r="F305" t="str">
            <v>FI</v>
          </cell>
          <cell r="G305" t="str">
            <v>FOND ZA INOVACIJE CRNE GORE</v>
          </cell>
          <cell r="I305" t="e">
            <v>#N/A</v>
          </cell>
          <cell r="J305" t="e">
            <v>#N/A</v>
          </cell>
          <cell r="K305" t="e">
            <v>#N/A</v>
          </cell>
          <cell r="L305" t="e">
            <v>#N/A</v>
          </cell>
          <cell r="N305" t="str">
            <v>Društvo sa Ogranicenom Odgovornošcu</v>
          </cell>
          <cell r="P305">
            <v>2022</v>
          </cell>
          <cell r="U305">
            <v>783057</v>
          </cell>
          <cell r="V305">
            <v>0</v>
          </cell>
          <cell r="W305">
            <v>0</v>
          </cell>
          <cell r="X305">
            <v>0</v>
          </cell>
          <cell r="Y305">
            <v>783057</v>
          </cell>
          <cell r="Z305">
            <v>2668</v>
          </cell>
          <cell r="AA305">
            <v>0</v>
          </cell>
          <cell r="AB305">
            <v>2668</v>
          </cell>
          <cell r="AC305">
            <v>0</v>
          </cell>
          <cell r="AD305">
            <v>785725</v>
          </cell>
          <cell r="AE305">
            <v>0</v>
          </cell>
          <cell r="AF305">
            <v>-21</v>
          </cell>
          <cell r="AH305">
            <v>-112</v>
          </cell>
          <cell r="AI305">
            <v>-133</v>
          </cell>
          <cell r="AJ305">
            <v>0</v>
          </cell>
          <cell r="AL305">
            <v>705898</v>
          </cell>
          <cell r="AM305">
            <v>705898</v>
          </cell>
          <cell r="AN305">
            <v>0</v>
          </cell>
          <cell r="AO305">
            <v>705765</v>
          </cell>
          <cell r="AP305">
            <v>-20040</v>
          </cell>
          <cell r="AQ305">
            <v>100000</v>
          </cell>
          <cell r="AR305">
            <v>79960</v>
          </cell>
          <cell r="AS305">
            <v>785725</v>
          </cell>
          <cell r="AT305">
            <v>0</v>
          </cell>
          <cell r="AV305">
            <v>-1882</v>
          </cell>
          <cell r="AW305">
            <v>-1882</v>
          </cell>
          <cell r="AX305">
            <v>294102</v>
          </cell>
          <cell r="AY305">
            <v>-292221</v>
          </cell>
          <cell r="AZ305">
            <v>-1</v>
          </cell>
          <cell r="BA305">
            <v>0</v>
          </cell>
          <cell r="BB305">
            <v>0</v>
          </cell>
          <cell r="BC305">
            <v>0</v>
          </cell>
          <cell r="BD305">
            <v>-1</v>
          </cell>
          <cell r="BE305">
            <v>0</v>
          </cell>
          <cell r="BF305">
            <v>0</v>
          </cell>
          <cell r="BG305">
            <v>-1</v>
          </cell>
          <cell r="BI305">
            <v>-1</v>
          </cell>
          <cell r="BK305">
            <v>-1</v>
          </cell>
          <cell r="BL305">
            <v>294102</v>
          </cell>
          <cell r="BY305">
            <v>-5887.6466165413531</v>
          </cell>
          <cell r="BZ305">
            <v>-5887.6466165413531</v>
          </cell>
          <cell r="CA305" t="str">
            <v/>
          </cell>
          <cell r="CB305">
            <v>-4.0727948990435703</v>
          </cell>
          <cell r="CC305">
            <v>783057</v>
          </cell>
          <cell r="CD305">
            <v>783190</v>
          </cell>
          <cell r="CE305" t="str">
            <v/>
          </cell>
          <cell r="CF305" t="str">
            <v/>
          </cell>
          <cell r="CG305">
            <v>0</v>
          </cell>
          <cell r="CH305">
            <v>-1.2727099175920328E-6</v>
          </cell>
          <cell r="CI305">
            <v>-1.2506253126563282E-5</v>
          </cell>
          <cell r="CJ305">
            <v>8.8264757378689342</v>
          </cell>
          <cell r="CK305">
            <v>-705765</v>
          </cell>
          <cell r="CL305" t="str">
            <v/>
          </cell>
          <cell r="CM305" t="str">
            <v/>
          </cell>
          <cell r="CN305" t="str">
            <v/>
          </cell>
          <cell r="CO305">
            <v>0.89823411498934103</v>
          </cell>
          <cell r="CP305">
            <v>0</v>
          </cell>
          <cell r="CQ305">
            <v>1.0000034001808897</v>
          </cell>
        </row>
        <row r="306">
          <cell r="A306" t="str">
            <v>49NonFin2021</v>
          </cell>
          <cell r="B306">
            <v>49</v>
          </cell>
          <cell r="C306" t="e">
            <v>#N/A</v>
          </cell>
          <cell r="D306" t="str">
            <v/>
          </cell>
          <cell r="E306" t="str">
            <v>NonFin</v>
          </cell>
          <cell r="F306" t="str">
            <v>Miločer</v>
          </cell>
          <cell r="G306" t="str">
            <v>HTP MILOČER BUDVA</v>
          </cell>
          <cell r="I306" t="e">
            <v>#N/A</v>
          </cell>
          <cell r="J306" t="e">
            <v>#N/A</v>
          </cell>
          <cell r="K306" t="e">
            <v>#N/A</v>
          </cell>
          <cell r="L306" t="e">
            <v>#N/A</v>
          </cell>
          <cell r="N306" t="str">
            <v>Akcionarsko Društvo</v>
          </cell>
          <cell r="P306">
            <v>2021</v>
          </cell>
          <cell r="U306">
            <v>1814</v>
          </cell>
          <cell r="V306">
            <v>0</v>
          </cell>
          <cell r="W306">
            <v>0</v>
          </cell>
          <cell r="X306">
            <v>17315</v>
          </cell>
          <cell r="Y306">
            <v>19129</v>
          </cell>
          <cell r="Z306">
            <v>7269450</v>
          </cell>
          <cell r="AA306">
            <v>2326</v>
          </cell>
          <cell r="AB306">
            <v>7271776</v>
          </cell>
          <cell r="AC306">
            <v>0</v>
          </cell>
          <cell r="AD306">
            <v>7290905</v>
          </cell>
          <cell r="AE306">
            <v>20121</v>
          </cell>
          <cell r="AF306">
            <v>5479</v>
          </cell>
          <cell r="AH306">
            <v>202981</v>
          </cell>
          <cell r="AI306">
            <v>228581</v>
          </cell>
          <cell r="AJ306">
            <v>873814</v>
          </cell>
          <cell r="AL306">
            <v>453119</v>
          </cell>
          <cell r="AM306">
            <v>1326933</v>
          </cell>
          <cell r="AN306">
            <v>0</v>
          </cell>
          <cell r="AO306">
            <v>1555514</v>
          </cell>
          <cell r="AP306">
            <v>-1606101</v>
          </cell>
          <cell r="AQ306">
            <v>7341492</v>
          </cell>
          <cell r="AR306">
            <v>5735391</v>
          </cell>
          <cell r="AS306">
            <v>7290905</v>
          </cell>
          <cell r="AT306">
            <v>0</v>
          </cell>
          <cell r="AV306">
            <v>-4650</v>
          </cell>
          <cell r="AW306">
            <v>-4650</v>
          </cell>
          <cell r="AX306">
            <v>297475</v>
          </cell>
          <cell r="AY306">
            <v>-139250</v>
          </cell>
          <cell r="AZ306">
            <v>153575</v>
          </cell>
          <cell r="BA306">
            <v>-61537</v>
          </cell>
          <cell r="BB306">
            <v>0</v>
          </cell>
          <cell r="BC306">
            <v>-7557</v>
          </cell>
          <cell r="BD306">
            <v>84481</v>
          </cell>
          <cell r="BE306">
            <v>-107</v>
          </cell>
          <cell r="BF306">
            <v>0</v>
          </cell>
          <cell r="BG306">
            <v>84374</v>
          </cell>
          <cell r="BI306">
            <v>84374</v>
          </cell>
          <cell r="BJ306">
            <v>5540</v>
          </cell>
          <cell r="BK306">
            <v>153575</v>
          </cell>
          <cell r="BL306">
            <v>297475</v>
          </cell>
          <cell r="BY306">
            <v>8.3685870654166356E-2</v>
          </cell>
          <cell r="BZ306">
            <v>8.3685870654166356E-2</v>
          </cell>
          <cell r="CA306" t="str">
            <v/>
          </cell>
          <cell r="CB306">
            <v>430.07204301075268</v>
          </cell>
          <cell r="CC306">
            <v>19129</v>
          </cell>
          <cell r="CD306">
            <v>-209452</v>
          </cell>
          <cell r="CE306" t="str">
            <v/>
          </cell>
          <cell r="CF306" t="str">
            <v/>
          </cell>
          <cell r="CG306">
            <v>0</v>
          </cell>
          <cell r="CH306">
            <v>1.1572500258884184E-2</v>
          </cell>
          <cell r="CI306">
            <v>1.4711115597872927E-2</v>
          </cell>
          <cell r="CJ306">
            <v>0.271213244223454</v>
          </cell>
          <cell r="CK306">
            <v>10.128692821097184</v>
          </cell>
          <cell r="CL306">
            <v>0.17179660713586559</v>
          </cell>
          <cell r="CM306">
            <v>2.4956530217592667</v>
          </cell>
          <cell r="CN306">
            <v>2.4956530217592667</v>
          </cell>
          <cell r="CO306">
            <v>0.21334992020880811</v>
          </cell>
          <cell r="CP306">
            <v>0</v>
          </cell>
          <cell r="CQ306">
            <v>0.69060257164467598</v>
          </cell>
        </row>
        <row r="307">
          <cell r="A307" t="str">
            <v>49NonFin2022</v>
          </cell>
          <cell r="B307">
            <v>49</v>
          </cell>
          <cell r="C307" t="e">
            <v>#N/A</v>
          </cell>
          <cell r="D307" t="str">
            <v/>
          </cell>
          <cell r="E307" t="str">
            <v>NonFin</v>
          </cell>
          <cell r="F307" t="str">
            <v>Miločer</v>
          </cell>
          <cell r="G307" t="str">
            <v>HTP MILOČER BUDVA</v>
          </cell>
          <cell r="I307" t="e">
            <v>#N/A</v>
          </cell>
          <cell r="J307" t="e">
            <v>#N/A</v>
          </cell>
          <cell r="K307" t="e">
            <v>#N/A</v>
          </cell>
          <cell r="L307" t="e">
            <v>#N/A</v>
          </cell>
          <cell r="N307" t="str">
            <v>Akcionarsko Društvo</v>
          </cell>
          <cell r="P307">
            <v>2022</v>
          </cell>
          <cell r="U307">
            <v>4147</v>
          </cell>
          <cell r="V307">
            <v>73500</v>
          </cell>
          <cell r="W307">
            <v>2645</v>
          </cell>
          <cell r="X307">
            <v>14741</v>
          </cell>
          <cell r="Y307">
            <v>95033</v>
          </cell>
          <cell r="Z307">
            <v>7264186</v>
          </cell>
          <cell r="AA307">
            <v>0</v>
          </cell>
          <cell r="AB307">
            <v>7264186</v>
          </cell>
          <cell r="AC307">
            <v>0</v>
          </cell>
          <cell r="AD307">
            <v>7359219</v>
          </cell>
          <cell r="AE307">
            <v>0</v>
          </cell>
          <cell r="AF307">
            <v>51</v>
          </cell>
          <cell r="AH307">
            <v>375729</v>
          </cell>
          <cell r="AI307">
            <v>375780</v>
          </cell>
          <cell r="AJ307">
            <v>873814</v>
          </cell>
          <cell r="AL307">
            <v>450285</v>
          </cell>
          <cell r="AM307">
            <v>1324099</v>
          </cell>
          <cell r="AN307">
            <v>0</v>
          </cell>
          <cell r="AO307">
            <v>1699879</v>
          </cell>
          <cell r="AP307">
            <v>-1682152</v>
          </cell>
          <cell r="AQ307">
            <v>7341492</v>
          </cell>
          <cell r="AR307">
            <v>5659340</v>
          </cell>
          <cell r="AS307">
            <v>7359219</v>
          </cell>
          <cell r="AT307">
            <v>0</v>
          </cell>
          <cell r="AV307">
            <v>-3994</v>
          </cell>
          <cell r="AW307">
            <v>-3994</v>
          </cell>
          <cell r="AX307">
            <v>350106</v>
          </cell>
          <cell r="AY307">
            <v>-360781</v>
          </cell>
          <cell r="AZ307">
            <v>-14669</v>
          </cell>
          <cell r="BA307">
            <v>-61852</v>
          </cell>
          <cell r="BB307">
            <v>0</v>
          </cell>
          <cell r="BC307">
            <v>0</v>
          </cell>
          <cell r="BD307">
            <v>-76521</v>
          </cell>
          <cell r="BE307">
            <v>470</v>
          </cell>
          <cell r="BF307">
            <v>0</v>
          </cell>
          <cell r="BG307">
            <v>-76051</v>
          </cell>
          <cell r="BI307">
            <v>-76051</v>
          </cell>
          <cell r="BJ307">
            <v>3490</v>
          </cell>
          <cell r="BK307">
            <v>-11179</v>
          </cell>
          <cell r="BL307">
            <v>350106</v>
          </cell>
          <cell r="BY307">
            <v>0.25289531108627389</v>
          </cell>
          <cell r="BZ307">
            <v>0.24585661823407312</v>
          </cell>
          <cell r="CA307" t="str">
            <v/>
          </cell>
          <cell r="CB307">
            <v>4.6607411116675008</v>
          </cell>
          <cell r="CC307">
            <v>92388</v>
          </cell>
          <cell r="CD307">
            <v>-283392</v>
          </cell>
          <cell r="CE307" t="str">
            <v/>
          </cell>
          <cell r="CF307" t="str">
            <v/>
          </cell>
          <cell r="CG307">
            <v>0</v>
          </cell>
          <cell r="CH307">
            <v>-1.0334112899751998E-2</v>
          </cell>
          <cell r="CI307">
            <v>-1.3438139429686148E-2</v>
          </cell>
          <cell r="CJ307">
            <v>0.30036700392625287</v>
          </cell>
          <cell r="CK307">
            <v>-152.06002325789427</v>
          </cell>
          <cell r="CL307">
            <v>-1.2793340459182389E-2</v>
          </cell>
          <cell r="CM307">
            <v>-0.23716290499902995</v>
          </cell>
          <cell r="CN307">
            <v>-0.1807378904481666</v>
          </cell>
          <cell r="CO307">
            <v>0.23098633156589035</v>
          </cell>
          <cell r="CP307">
            <v>0</v>
          </cell>
          <cell r="CQ307">
            <v>1.2185652345289713</v>
          </cell>
        </row>
        <row r="308">
          <cell r="A308" t="str">
            <v>50NonFin2021</v>
          </cell>
          <cell r="B308">
            <v>50</v>
          </cell>
          <cell r="C308" t="e">
            <v>#N/A</v>
          </cell>
          <cell r="D308" t="str">
            <v/>
          </cell>
          <cell r="E308" t="str">
            <v>NonFin</v>
          </cell>
          <cell r="F308" t="str">
            <v>Durmitor</v>
          </cell>
          <cell r="G308" t="str">
            <v>TURISTIČKI CENTAR DURMITOR ŽABLJAK</v>
          </cell>
          <cell r="I308" t="e">
            <v>#N/A</v>
          </cell>
          <cell r="J308" t="e">
            <v>#N/A</v>
          </cell>
          <cell r="K308" t="e">
            <v>#N/A</v>
          </cell>
          <cell r="L308" t="e">
            <v>#N/A</v>
          </cell>
          <cell r="N308" t="str">
            <v>Društvo sa Ogranicenom Odgovornošcu</v>
          </cell>
          <cell r="P308">
            <v>2021</v>
          </cell>
          <cell r="U308">
            <v>46299</v>
          </cell>
          <cell r="V308">
            <v>14623</v>
          </cell>
          <cell r="W308">
            <v>22039</v>
          </cell>
          <cell r="X308">
            <v>14062</v>
          </cell>
          <cell r="Y308">
            <v>97023</v>
          </cell>
          <cell r="Z308">
            <v>2192097</v>
          </cell>
          <cell r="AA308">
            <v>308</v>
          </cell>
          <cell r="AB308">
            <v>2192405</v>
          </cell>
          <cell r="AC308">
            <v>0</v>
          </cell>
          <cell r="AD308">
            <v>2289428</v>
          </cell>
          <cell r="AE308">
            <v>0</v>
          </cell>
          <cell r="AF308">
            <v>62133</v>
          </cell>
          <cell r="AH308">
            <v>539341</v>
          </cell>
          <cell r="AI308">
            <v>601474</v>
          </cell>
          <cell r="AJ308">
            <v>0</v>
          </cell>
          <cell r="AL308">
            <v>6173</v>
          </cell>
          <cell r="AM308">
            <v>6173</v>
          </cell>
          <cell r="AN308">
            <v>0</v>
          </cell>
          <cell r="AO308">
            <v>607647</v>
          </cell>
          <cell r="AP308">
            <v>-1617907</v>
          </cell>
          <cell r="AQ308">
            <v>3299688</v>
          </cell>
          <cell r="AR308">
            <v>1681781</v>
          </cell>
          <cell r="AS308">
            <v>2289428</v>
          </cell>
          <cell r="AT308">
            <v>392664</v>
          </cell>
          <cell r="AV308">
            <v>-137262</v>
          </cell>
          <cell r="AW308">
            <v>255402</v>
          </cell>
          <cell r="AX308">
            <v>38194</v>
          </cell>
          <cell r="AY308">
            <v>-484540</v>
          </cell>
          <cell r="AZ308">
            <v>-190944</v>
          </cell>
          <cell r="BA308">
            <v>-19</v>
          </cell>
          <cell r="BB308">
            <v>0</v>
          </cell>
          <cell r="BC308">
            <v>-19153</v>
          </cell>
          <cell r="BD308">
            <v>-210116</v>
          </cell>
          <cell r="BE308">
            <v>0</v>
          </cell>
          <cell r="BF308">
            <v>0</v>
          </cell>
          <cell r="BG308">
            <v>-210116</v>
          </cell>
          <cell r="BI308">
            <v>-210116</v>
          </cell>
          <cell r="BJ308">
            <v>126284</v>
          </cell>
          <cell r="BK308">
            <v>-190944</v>
          </cell>
          <cell r="BL308">
            <v>430858</v>
          </cell>
          <cell r="BY308">
            <v>0.16130871824883536</v>
          </cell>
          <cell r="BZ308">
            <v>0.12466706790318451</v>
          </cell>
          <cell r="CA308">
            <v>13.592779068109122</v>
          </cell>
          <cell r="CB308">
            <v>165.22085500721249</v>
          </cell>
          <cell r="CC308">
            <v>74984</v>
          </cell>
          <cell r="CD308">
            <v>-526490</v>
          </cell>
          <cell r="CE308">
            <v>-0.48627834484444715</v>
          </cell>
          <cell r="CF308">
            <v>-0.53510380376097633</v>
          </cell>
          <cell r="CG308">
            <v>0.63149362658852815</v>
          </cell>
          <cell r="CH308">
            <v>-9.1776635910803928E-2</v>
          </cell>
          <cell r="CI308">
            <v>-0.12493659994969619</v>
          </cell>
          <cell r="CJ308">
            <v>0.36131160953774599</v>
          </cell>
          <cell r="CK308">
            <v>-3.1823309451985922</v>
          </cell>
          <cell r="CL308" t="str">
            <v/>
          </cell>
          <cell r="CM308">
            <v>-10049.684210526315</v>
          </cell>
          <cell r="CN308">
            <v>-10049.684210526315</v>
          </cell>
          <cell r="CO308">
            <v>0.26541433056641223</v>
          </cell>
          <cell r="CP308">
            <v>0</v>
          </cell>
          <cell r="CQ308">
            <v>1.4432156302076322</v>
          </cell>
        </row>
        <row r="309">
          <cell r="A309" t="str">
            <v>50NonFin2022</v>
          </cell>
          <cell r="B309">
            <v>50</v>
          </cell>
          <cell r="C309" t="e">
            <v>#N/A</v>
          </cell>
          <cell r="D309" t="str">
            <v/>
          </cell>
          <cell r="E309" t="str">
            <v>NonFin</v>
          </cell>
          <cell r="F309" t="str">
            <v>Durmitor</v>
          </cell>
          <cell r="G309" t="str">
            <v>TURISTIČKI CENTAR DURMITOR ŽABLJAK</v>
          </cell>
          <cell r="I309" t="e">
            <v>#N/A</v>
          </cell>
          <cell r="J309" t="e">
            <v>#N/A</v>
          </cell>
          <cell r="K309" t="e">
            <v>#N/A</v>
          </cell>
          <cell r="L309" t="e">
            <v>#N/A</v>
          </cell>
          <cell r="N309" t="str">
            <v>Društvo sa Ogranicenom Odgovornošcu</v>
          </cell>
          <cell r="P309">
            <v>2022</v>
          </cell>
          <cell r="U309">
            <v>16504</v>
          </cell>
          <cell r="V309">
            <v>9640</v>
          </cell>
          <cell r="W309">
            <v>10796</v>
          </cell>
          <cell r="X309">
            <v>11346</v>
          </cell>
          <cell r="Y309">
            <v>48286</v>
          </cell>
          <cell r="Z309">
            <v>2122343</v>
          </cell>
          <cell r="AA309">
            <v>308</v>
          </cell>
          <cell r="AB309">
            <v>2122651</v>
          </cell>
          <cell r="AC309">
            <v>0</v>
          </cell>
          <cell r="AD309">
            <v>2170937</v>
          </cell>
          <cell r="AE309">
            <v>0</v>
          </cell>
          <cell r="AF309">
            <v>82594</v>
          </cell>
          <cell r="AH309">
            <v>570332</v>
          </cell>
          <cell r="AI309">
            <v>652926</v>
          </cell>
          <cell r="AJ309">
            <v>0</v>
          </cell>
          <cell r="AL309">
            <v>6173</v>
          </cell>
          <cell r="AM309">
            <v>6173</v>
          </cell>
          <cell r="AN309">
            <v>0</v>
          </cell>
          <cell r="AO309">
            <v>659099</v>
          </cell>
          <cell r="AP309">
            <v>-1787850</v>
          </cell>
          <cell r="AQ309">
            <v>3299688</v>
          </cell>
          <cell r="AR309">
            <v>1511838</v>
          </cell>
          <cell r="AS309">
            <v>2170937</v>
          </cell>
          <cell r="AT309">
            <v>550610</v>
          </cell>
          <cell r="AV309">
            <v>-193290</v>
          </cell>
          <cell r="AW309">
            <v>357320</v>
          </cell>
          <cell r="AX309">
            <v>37186</v>
          </cell>
          <cell r="AY309">
            <v>-563000</v>
          </cell>
          <cell r="AZ309">
            <v>-168494</v>
          </cell>
          <cell r="BA309">
            <v>-1449</v>
          </cell>
          <cell r="BB309">
            <v>0</v>
          </cell>
          <cell r="BC309">
            <v>0</v>
          </cell>
          <cell r="BD309">
            <v>-169943</v>
          </cell>
          <cell r="BE309">
            <v>0</v>
          </cell>
          <cell r="BF309">
            <v>0</v>
          </cell>
          <cell r="BG309">
            <v>-169943</v>
          </cell>
          <cell r="BI309">
            <v>-169943</v>
          </cell>
          <cell r="BJ309">
            <v>124527</v>
          </cell>
          <cell r="BK309">
            <v>-43967</v>
          </cell>
          <cell r="BL309">
            <v>587796</v>
          </cell>
          <cell r="BY309">
            <v>7.3953250444920252E-2</v>
          </cell>
          <cell r="BZ309">
            <v>5.741845170815682E-2</v>
          </cell>
          <cell r="CA309">
            <v>6.3903670474564578</v>
          </cell>
          <cell r="CB309">
            <v>155.9667339231207</v>
          </cell>
          <cell r="CC309">
            <v>37490</v>
          </cell>
          <cell r="CD309">
            <v>-615436</v>
          </cell>
          <cell r="CE309">
            <v>-0.30601333066962094</v>
          </cell>
          <cell r="CF309">
            <v>-0.30864495741087156</v>
          </cell>
          <cell r="CG309">
            <v>0.72804083089820038</v>
          </cell>
          <cell r="CH309">
            <v>-7.8280945048152015E-2</v>
          </cell>
          <cell r="CI309">
            <v>-0.11240820775770949</v>
          </cell>
          <cell r="CJ309">
            <v>0.43595874690277664</v>
          </cell>
          <cell r="CK309">
            <v>-14.990765801623946</v>
          </cell>
          <cell r="CL309" t="str">
            <v/>
          </cell>
          <cell r="CM309">
            <v>-116.28295376121463</v>
          </cell>
          <cell r="CN309">
            <v>-30.342995169082126</v>
          </cell>
          <cell r="CO309">
            <v>0.30360116392138509</v>
          </cell>
          <cell r="CP309">
            <v>0</v>
          </cell>
          <cell r="CQ309">
            <v>1.2891190140797146</v>
          </cell>
        </row>
        <row r="310">
          <cell r="A310" t="str">
            <v/>
          </cell>
          <cell r="B310" t="str">
            <v/>
          </cell>
          <cell r="C310" t="str">
            <v/>
          </cell>
          <cell r="D310" t="str">
            <v/>
          </cell>
          <cell r="I310" t="str">
            <v/>
          </cell>
          <cell r="J310" t="str">
            <v/>
          </cell>
          <cell r="K310" t="str">
            <v/>
          </cell>
          <cell r="L310" t="str">
            <v/>
          </cell>
          <cell r="BL310">
            <v>0</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row>
        <row r="311">
          <cell r="A311" t="str">
            <v/>
          </cell>
          <cell r="B311" t="str">
            <v/>
          </cell>
          <cell r="C311" t="str">
            <v/>
          </cell>
          <cell r="D311" t="str">
            <v/>
          </cell>
          <cell r="I311" t="str">
            <v/>
          </cell>
          <cell r="J311" t="str">
            <v/>
          </cell>
          <cell r="K311" t="str">
            <v/>
          </cell>
          <cell r="L311" t="str">
            <v/>
          </cell>
          <cell r="BL311">
            <v>0</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row>
        <row r="312">
          <cell r="A312" t="str">
            <v/>
          </cell>
          <cell r="B312" t="str">
            <v/>
          </cell>
          <cell r="C312" t="str">
            <v/>
          </cell>
          <cell r="D312" t="str">
            <v/>
          </cell>
          <cell r="I312" t="str">
            <v/>
          </cell>
          <cell r="J312" t="str">
            <v/>
          </cell>
          <cell r="K312" t="str">
            <v/>
          </cell>
          <cell r="L312" t="str">
            <v/>
          </cell>
          <cell r="BL312">
            <v>0</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row>
        <row r="313">
          <cell r="A313" t="str">
            <v/>
          </cell>
          <cell r="B313" t="str">
            <v/>
          </cell>
          <cell r="C313" t="str">
            <v/>
          </cell>
          <cell r="D313" t="str">
            <v/>
          </cell>
          <cell r="I313" t="str">
            <v/>
          </cell>
          <cell r="J313" t="str">
            <v/>
          </cell>
          <cell r="K313" t="str">
            <v/>
          </cell>
          <cell r="L313" t="str">
            <v/>
          </cell>
          <cell r="BL313">
            <v>0</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row>
        <row r="314">
          <cell r="A314" t="str">
            <v/>
          </cell>
          <cell r="B314" t="str">
            <v/>
          </cell>
          <cell r="C314" t="str">
            <v/>
          </cell>
          <cell r="D314" t="str">
            <v/>
          </cell>
          <cell r="I314" t="str">
            <v/>
          </cell>
          <cell r="J314" t="str">
            <v/>
          </cell>
          <cell r="K314" t="str">
            <v/>
          </cell>
          <cell r="L314" t="str">
            <v/>
          </cell>
          <cell r="BL314">
            <v>0</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row>
        <row r="315">
          <cell r="A315" t="str">
            <v/>
          </cell>
          <cell r="B315" t="str">
            <v/>
          </cell>
          <cell r="C315" t="str">
            <v/>
          </cell>
          <cell r="D315" t="str">
            <v/>
          </cell>
          <cell r="I315" t="str">
            <v/>
          </cell>
          <cell r="J315" t="str">
            <v/>
          </cell>
          <cell r="K315" t="str">
            <v/>
          </cell>
          <cell r="L315" t="str">
            <v/>
          </cell>
          <cell r="BL315">
            <v>0</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row>
        <row r="316">
          <cell r="A316" t="str">
            <v/>
          </cell>
          <cell r="B316" t="str">
            <v/>
          </cell>
          <cell r="C316" t="str">
            <v/>
          </cell>
          <cell r="D316" t="str">
            <v/>
          </cell>
          <cell r="I316" t="str">
            <v/>
          </cell>
          <cell r="J316" t="str">
            <v/>
          </cell>
          <cell r="K316" t="str">
            <v/>
          </cell>
          <cell r="L316" t="str">
            <v/>
          </cell>
          <cell r="BL316">
            <v>0</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row>
        <row r="317">
          <cell r="A317" t="str">
            <v/>
          </cell>
          <cell r="B317" t="str">
            <v/>
          </cell>
          <cell r="C317" t="str">
            <v/>
          </cell>
          <cell r="D317" t="str">
            <v/>
          </cell>
          <cell r="I317" t="str">
            <v/>
          </cell>
          <cell r="J317" t="str">
            <v/>
          </cell>
          <cell r="K317" t="str">
            <v/>
          </cell>
          <cell r="L317" t="str">
            <v/>
          </cell>
          <cell r="BL317">
            <v>0</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row>
        <row r="318">
          <cell r="A318" t="str">
            <v/>
          </cell>
          <cell r="B318" t="str">
            <v/>
          </cell>
          <cell r="C318" t="str">
            <v/>
          </cell>
          <cell r="D318" t="str">
            <v/>
          </cell>
          <cell r="I318" t="str">
            <v/>
          </cell>
          <cell r="J318" t="str">
            <v/>
          </cell>
          <cell r="K318" t="str">
            <v/>
          </cell>
          <cell r="L318" t="str">
            <v/>
          </cell>
          <cell r="BL318">
            <v>0</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row>
        <row r="319">
          <cell r="A319" t="str">
            <v/>
          </cell>
          <cell r="B319" t="str">
            <v/>
          </cell>
          <cell r="C319" t="str">
            <v/>
          </cell>
          <cell r="D319" t="str">
            <v/>
          </cell>
          <cell r="I319" t="str">
            <v/>
          </cell>
          <cell r="J319" t="str">
            <v/>
          </cell>
          <cell r="K319" t="str">
            <v/>
          </cell>
          <cell r="L319" t="str">
            <v/>
          </cell>
          <cell r="BL319">
            <v>0</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row>
        <row r="320">
          <cell r="A320" t="str">
            <v/>
          </cell>
          <cell r="B320" t="str">
            <v/>
          </cell>
          <cell r="C320" t="str">
            <v/>
          </cell>
          <cell r="D320" t="str">
            <v/>
          </cell>
          <cell r="I320" t="str">
            <v/>
          </cell>
          <cell r="J320" t="str">
            <v/>
          </cell>
          <cell r="K320" t="str">
            <v/>
          </cell>
          <cell r="L320" t="str">
            <v/>
          </cell>
          <cell r="BL320">
            <v>0</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row>
        <row r="321">
          <cell r="A321" t="str">
            <v/>
          </cell>
          <cell r="B321" t="str">
            <v/>
          </cell>
          <cell r="C321" t="str">
            <v/>
          </cell>
          <cell r="D321" t="str">
            <v/>
          </cell>
          <cell r="I321" t="str">
            <v/>
          </cell>
          <cell r="J321" t="str">
            <v/>
          </cell>
          <cell r="K321" t="str">
            <v/>
          </cell>
          <cell r="L321" t="str">
            <v/>
          </cell>
          <cell r="BL321">
            <v>0</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row>
        <row r="322">
          <cell r="A322" t="str">
            <v/>
          </cell>
          <cell r="B322" t="str">
            <v/>
          </cell>
          <cell r="C322" t="str">
            <v/>
          </cell>
          <cell r="D322" t="str">
            <v/>
          </cell>
          <cell r="I322" t="str">
            <v/>
          </cell>
          <cell r="J322" t="str">
            <v/>
          </cell>
          <cell r="K322" t="str">
            <v/>
          </cell>
          <cell r="L322" t="str">
            <v/>
          </cell>
          <cell r="BL322">
            <v>0</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row>
        <row r="323">
          <cell r="A323" t="str">
            <v/>
          </cell>
          <cell r="B323" t="str">
            <v/>
          </cell>
          <cell r="C323" t="str">
            <v/>
          </cell>
          <cell r="D323" t="str">
            <v/>
          </cell>
          <cell r="I323" t="str">
            <v/>
          </cell>
          <cell r="J323" t="str">
            <v/>
          </cell>
          <cell r="K323" t="str">
            <v/>
          </cell>
          <cell r="L323" t="str">
            <v/>
          </cell>
          <cell r="BL323">
            <v>0</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row>
        <row r="324">
          <cell r="A324" t="str">
            <v/>
          </cell>
          <cell r="B324" t="str">
            <v/>
          </cell>
          <cell r="C324" t="str">
            <v/>
          </cell>
          <cell r="D324" t="str">
            <v/>
          </cell>
          <cell r="I324" t="str">
            <v/>
          </cell>
          <cell r="J324" t="str">
            <v/>
          </cell>
          <cell r="K324" t="str">
            <v/>
          </cell>
          <cell r="L324" t="str">
            <v/>
          </cell>
          <cell r="BL324">
            <v>0</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row>
        <row r="325">
          <cell r="A325" t="str">
            <v/>
          </cell>
          <cell r="B325" t="str">
            <v/>
          </cell>
          <cell r="C325" t="str">
            <v/>
          </cell>
          <cell r="D325" t="str">
            <v/>
          </cell>
          <cell r="I325" t="str">
            <v/>
          </cell>
          <cell r="J325" t="str">
            <v/>
          </cell>
          <cell r="K325" t="str">
            <v/>
          </cell>
          <cell r="L325" t="str">
            <v/>
          </cell>
          <cell r="BL325">
            <v>0</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row>
        <row r="326">
          <cell r="A326" t="str">
            <v/>
          </cell>
          <cell r="B326" t="str">
            <v/>
          </cell>
          <cell r="C326" t="str">
            <v/>
          </cell>
          <cell r="D326" t="str">
            <v/>
          </cell>
          <cell r="I326" t="str">
            <v/>
          </cell>
          <cell r="J326" t="str">
            <v/>
          </cell>
          <cell r="K326" t="str">
            <v/>
          </cell>
          <cell r="L326" t="str">
            <v/>
          </cell>
          <cell r="BL326">
            <v>0</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row>
        <row r="327">
          <cell r="A327" t="str">
            <v/>
          </cell>
          <cell r="B327" t="str">
            <v/>
          </cell>
          <cell r="C327" t="str">
            <v/>
          </cell>
          <cell r="D327" t="str">
            <v/>
          </cell>
          <cell r="I327" t="str">
            <v/>
          </cell>
          <cell r="J327" t="str">
            <v/>
          </cell>
          <cell r="K327" t="str">
            <v/>
          </cell>
          <cell r="L327" t="str">
            <v/>
          </cell>
          <cell r="BL327">
            <v>0</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row>
        <row r="328">
          <cell r="A328" t="str">
            <v/>
          </cell>
          <cell r="B328" t="str">
            <v/>
          </cell>
          <cell r="C328" t="str">
            <v/>
          </cell>
          <cell r="D328" t="str">
            <v/>
          </cell>
          <cell r="I328" t="str">
            <v/>
          </cell>
          <cell r="J328" t="str">
            <v/>
          </cell>
          <cell r="K328" t="str">
            <v/>
          </cell>
          <cell r="L328" t="str">
            <v/>
          </cell>
          <cell r="BL328">
            <v>0</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row>
        <row r="329">
          <cell r="A329" t="str">
            <v/>
          </cell>
          <cell r="B329" t="str">
            <v/>
          </cell>
          <cell r="C329" t="str">
            <v/>
          </cell>
          <cell r="D329" t="str">
            <v/>
          </cell>
          <cell r="I329" t="str">
            <v/>
          </cell>
          <cell r="J329" t="str">
            <v/>
          </cell>
          <cell r="K329" t="str">
            <v/>
          </cell>
          <cell r="L329" t="str">
            <v/>
          </cell>
          <cell r="BL329">
            <v>0</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row>
        <row r="330">
          <cell r="A330" t="str">
            <v/>
          </cell>
          <cell r="B330" t="str">
            <v/>
          </cell>
          <cell r="C330" t="str">
            <v/>
          </cell>
          <cell r="D330" t="str">
            <v/>
          </cell>
          <cell r="I330" t="str">
            <v/>
          </cell>
          <cell r="J330" t="str">
            <v/>
          </cell>
          <cell r="K330" t="str">
            <v/>
          </cell>
          <cell r="L330" t="str">
            <v/>
          </cell>
          <cell r="BL330">
            <v>0</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row>
        <row r="331">
          <cell r="A331" t="str">
            <v/>
          </cell>
          <cell r="B331" t="str">
            <v/>
          </cell>
          <cell r="C331" t="str">
            <v/>
          </cell>
          <cell r="D331" t="str">
            <v/>
          </cell>
          <cell r="I331" t="str">
            <v/>
          </cell>
          <cell r="J331" t="str">
            <v/>
          </cell>
          <cell r="K331" t="str">
            <v/>
          </cell>
          <cell r="L331" t="str">
            <v/>
          </cell>
          <cell r="BL331">
            <v>0</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row>
        <row r="332">
          <cell r="A332" t="str">
            <v/>
          </cell>
          <cell r="B332" t="str">
            <v/>
          </cell>
          <cell r="C332" t="str">
            <v/>
          </cell>
          <cell r="D332" t="str">
            <v/>
          </cell>
          <cell r="I332" t="str">
            <v/>
          </cell>
          <cell r="J332" t="str">
            <v/>
          </cell>
          <cell r="K332" t="str">
            <v/>
          </cell>
          <cell r="L332" t="str">
            <v/>
          </cell>
          <cell r="BL332">
            <v>0</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row>
        <row r="333">
          <cell r="A333" t="str">
            <v/>
          </cell>
          <cell r="B333" t="str">
            <v/>
          </cell>
          <cell r="C333" t="str">
            <v/>
          </cell>
          <cell r="D333" t="str">
            <v/>
          </cell>
          <cell r="I333" t="str">
            <v/>
          </cell>
          <cell r="J333" t="str">
            <v/>
          </cell>
          <cell r="K333" t="str">
            <v/>
          </cell>
          <cell r="L333" t="str">
            <v/>
          </cell>
          <cell r="BL333">
            <v>0</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row>
        <row r="334">
          <cell r="A334" t="str">
            <v/>
          </cell>
          <cell r="B334" t="str">
            <v/>
          </cell>
          <cell r="C334" t="str">
            <v/>
          </cell>
          <cell r="D334" t="str">
            <v/>
          </cell>
          <cell r="I334" t="str">
            <v/>
          </cell>
          <cell r="J334" t="str">
            <v/>
          </cell>
          <cell r="K334" t="str">
            <v/>
          </cell>
          <cell r="L334" t="str">
            <v/>
          </cell>
          <cell r="BL334">
            <v>0</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row>
        <row r="335">
          <cell r="A335" t="str">
            <v/>
          </cell>
          <cell r="B335" t="str">
            <v/>
          </cell>
          <cell r="C335" t="str">
            <v/>
          </cell>
          <cell r="D335" t="str">
            <v/>
          </cell>
          <cell r="I335" t="str">
            <v/>
          </cell>
          <cell r="J335" t="str">
            <v/>
          </cell>
          <cell r="K335" t="str">
            <v/>
          </cell>
          <cell r="L335" t="str">
            <v/>
          </cell>
          <cell r="BL335">
            <v>0</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row>
        <row r="336">
          <cell r="A336" t="str">
            <v/>
          </cell>
          <cell r="B336" t="str">
            <v/>
          </cell>
          <cell r="C336" t="str">
            <v/>
          </cell>
          <cell r="D336" t="str">
            <v/>
          </cell>
          <cell r="I336" t="str">
            <v/>
          </cell>
          <cell r="J336" t="str">
            <v/>
          </cell>
          <cell r="K336" t="str">
            <v/>
          </cell>
          <cell r="L336" t="str">
            <v/>
          </cell>
          <cell r="BL336">
            <v>0</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row>
        <row r="337">
          <cell r="A337" t="str">
            <v/>
          </cell>
          <cell r="B337" t="str">
            <v/>
          </cell>
          <cell r="C337" t="str">
            <v/>
          </cell>
          <cell r="D337" t="str">
            <v/>
          </cell>
          <cell r="I337" t="str">
            <v/>
          </cell>
          <cell r="J337" t="str">
            <v/>
          </cell>
          <cell r="K337" t="str">
            <v/>
          </cell>
          <cell r="L337" t="str">
            <v/>
          </cell>
          <cell r="BL337">
            <v>0</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row>
        <row r="338">
          <cell r="A338" t="str">
            <v/>
          </cell>
          <cell r="B338" t="str">
            <v/>
          </cell>
          <cell r="C338" t="str">
            <v/>
          </cell>
          <cell r="D338" t="str">
            <v/>
          </cell>
          <cell r="I338" t="str">
            <v/>
          </cell>
          <cell r="J338" t="str">
            <v/>
          </cell>
          <cell r="K338" t="str">
            <v/>
          </cell>
          <cell r="L338" t="str">
            <v/>
          </cell>
          <cell r="BL338">
            <v>0</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row>
        <row r="339">
          <cell r="A339" t="str">
            <v/>
          </cell>
          <cell r="B339" t="str">
            <v/>
          </cell>
          <cell r="C339" t="str">
            <v/>
          </cell>
          <cell r="D339" t="str">
            <v/>
          </cell>
          <cell r="I339" t="str">
            <v/>
          </cell>
          <cell r="J339" t="str">
            <v/>
          </cell>
          <cell r="K339" t="str">
            <v/>
          </cell>
          <cell r="L339" t="str">
            <v/>
          </cell>
          <cell r="BL339">
            <v>0</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row>
        <row r="340">
          <cell r="A340" t="str">
            <v/>
          </cell>
          <cell r="B340" t="str">
            <v/>
          </cell>
          <cell r="C340" t="str">
            <v/>
          </cell>
          <cell r="D340" t="str">
            <v/>
          </cell>
          <cell r="I340" t="str">
            <v/>
          </cell>
          <cell r="J340" t="str">
            <v/>
          </cell>
          <cell r="K340" t="str">
            <v/>
          </cell>
          <cell r="L340" t="str">
            <v/>
          </cell>
          <cell r="BL340">
            <v>0</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row>
        <row r="341">
          <cell r="A341" t="str">
            <v/>
          </cell>
          <cell r="B341" t="str">
            <v/>
          </cell>
          <cell r="C341" t="str">
            <v/>
          </cell>
          <cell r="D341" t="str">
            <v/>
          </cell>
          <cell r="I341" t="str">
            <v/>
          </cell>
          <cell r="J341" t="str">
            <v/>
          </cell>
          <cell r="K341" t="str">
            <v/>
          </cell>
          <cell r="L341" t="str">
            <v/>
          </cell>
          <cell r="BL341">
            <v>0</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row>
        <row r="342">
          <cell r="A342" t="str">
            <v/>
          </cell>
          <cell r="B342" t="str">
            <v/>
          </cell>
          <cell r="C342" t="str">
            <v/>
          </cell>
          <cell r="D342" t="str">
            <v/>
          </cell>
          <cell r="I342" t="str">
            <v/>
          </cell>
          <cell r="J342" t="str">
            <v/>
          </cell>
          <cell r="K342" t="str">
            <v/>
          </cell>
          <cell r="L342" t="str">
            <v/>
          </cell>
          <cell r="BL342">
            <v>0</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row>
        <row r="343">
          <cell r="A343" t="str">
            <v/>
          </cell>
          <cell r="B343" t="str">
            <v/>
          </cell>
          <cell r="C343" t="str">
            <v/>
          </cell>
          <cell r="D343" t="str">
            <v/>
          </cell>
          <cell r="I343" t="str">
            <v/>
          </cell>
          <cell r="J343" t="str">
            <v/>
          </cell>
          <cell r="K343" t="str">
            <v/>
          </cell>
          <cell r="L343" t="str">
            <v/>
          </cell>
          <cell r="BL343">
            <v>0</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row>
        <row r="344">
          <cell r="A344" t="str">
            <v/>
          </cell>
          <cell r="B344" t="str">
            <v/>
          </cell>
          <cell r="C344" t="str">
            <v/>
          </cell>
          <cell r="D344" t="str">
            <v/>
          </cell>
          <cell r="I344" t="str">
            <v/>
          </cell>
          <cell r="J344" t="str">
            <v/>
          </cell>
          <cell r="K344" t="str">
            <v/>
          </cell>
          <cell r="L344" t="str">
            <v/>
          </cell>
          <cell r="BL344">
            <v>0</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row>
        <row r="345">
          <cell r="A345" t="str">
            <v/>
          </cell>
          <cell r="B345" t="str">
            <v/>
          </cell>
          <cell r="C345" t="str">
            <v/>
          </cell>
          <cell r="D345" t="str">
            <v/>
          </cell>
          <cell r="I345" t="str">
            <v/>
          </cell>
          <cell r="J345" t="str">
            <v/>
          </cell>
          <cell r="K345" t="str">
            <v/>
          </cell>
          <cell r="L345" t="str">
            <v/>
          </cell>
          <cell r="BL345">
            <v>0</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row>
        <row r="346">
          <cell r="A346" t="str">
            <v/>
          </cell>
          <cell r="B346" t="str">
            <v/>
          </cell>
          <cell r="C346" t="str">
            <v/>
          </cell>
          <cell r="D346" t="str">
            <v/>
          </cell>
          <cell r="I346" t="str">
            <v/>
          </cell>
          <cell r="J346" t="str">
            <v/>
          </cell>
          <cell r="K346" t="str">
            <v/>
          </cell>
          <cell r="L346" t="str">
            <v/>
          </cell>
          <cell r="BL346">
            <v>0</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row>
        <row r="347">
          <cell r="A347" t="str">
            <v/>
          </cell>
          <cell r="B347" t="str">
            <v/>
          </cell>
          <cell r="C347" t="str">
            <v/>
          </cell>
          <cell r="D347" t="str">
            <v/>
          </cell>
          <cell r="I347" t="str">
            <v/>
          </cell>
          <cell r="J347" t="str">
            <v/>
          </cell>
          <cell r="K347" t="str">
            <v/>
          </cell>
          <cell r="L347" t="str">
            <v/>
          </cell>
          <cell r="BL347">
            <v>0</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row>
        <row r="348">
          <cell r="A348" t="str">
            <v/>
          </cell>
          <cell r="B348" t="str">
            <v/>
          </cell>
          <cell r="C348" t="str">
            <v/>
          </cell>
          <cell r="D348" t="str">
            <v/>
          </cell>
          <cell r="I348" t="str">
            <v/>
          </cell>
          <cell r="J348" t="str">
            <v/>
          </cell>
          <cell r="K348" t="str">
            <v/>
          </cell>
          <cell r="L348" t="str">
            <v/>
          </cell>
          <cell r="BL348">
            <v>0</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row>
        <row r="349">
          <cell r="A349" t="str">
            <v/>
          </cell>
          <cell r="B349" t="str">
            <v/>
          </cell>
          <cell r="C349" t="str">
            <v/>
          </cell>
          <cell r="D349" t="str">
            <v/>
          </cell>
          <cell r="I349" t="str">
            <v/>
          </cell>
          <cell r="J349" t="str">
            <v/>
          </cell>
          <cell r="K349" t="str">
            <v/>
          </cell>
          <cell r="L349" t="str">
            <v/>
          </cell>
          <cell r="BL349">
            <v>0</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row>
        <row r="350">
          <cell r="A350" t="str">
            <v/>
          </cell>
          <cell r="B350" t="str">
            <v/>
          </cell>
          <cell r="C350" t="str">
            <v/>
          </cell>
          <cell r="D350" t="str">
            <v/>
          </cell>
          <cell r="I350" t="str">
            <v/>
          </cell>
          <cell r="J350" t="str">
            <v/>
          </cell>
          <cell r="K350" t="str">
            <v/>
          </cell>
          <cell r="L350" t="str">
            <v/>
          </cell>
          <cell r="BL350">
            <v>0</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row>
        <row r="351">
          <cell r="A351" t="str">
            <v/>
          </cell>
          <cell r="B351" t="str">
            <v/>
          </cell>
          <cell r="C351" t="str">
            <v/>
          </cell>
          <cell r="D351" t="str">
            <v/>
          </cell>
          <cell r="I351" t="str">
            <v/>
          </cell>
          <cell r="J351" t="str">
            <v/>
          </cell>
          <cell r="K351" t="str">
            <v/>
          </cell>
          <cell r="L351" t="str">
            <v/>
          </cell>
          <cell r="BL351">
            <v>0</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row>
        <row r="352">
          <cell r="A352" t="str">
            <v/>
          </cell>
          <cell r="B352" t="str">
            <v/>
          </cell>
          <cell r="C352" t="str">
            <v/>
          </cell>
          <cell r="D352" t="str">
            <v/>
          </cell>
          <cell r="I352" t="str">
            <v/>
          </cell>
          <cell r="J352" t="str">
            <v/>
          </cell>
          <cell r="K352" t="str">
            <v/>
          </cell>
          <cell r="L352" t="str">
            <v/>
          </cell>
          <cell r="BL352">
            <v>0</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row>
        <row r="353">
          <cell r="A353" t="str">
            <v/>
          </cell>
          <cell r="B353" t="str">
            <v/>
          </cell>
          <cell r="C353" t="str">
            <v/>
          </cell>
          <cell r="D353" t="str">
            <v/>
          </cell>
          <cell r="I353" t="str">
            <v/>
          </cell>
          <cell r="J353" t="str">
            <v/>
          </cell>
          <cell r="K353" t="str">
            <v/>
          </cell>
          <cell r="L353" t="str">
            <v/>
          </cell>
          <cell r="BL353">
            <v>0</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row>
        <row r="354">
          <cell r="A354" t="str">
            <v/>
          </cell>
          <cell r="B354" t="str">
            <v/>
          </cell>
          <cell r="C354" t="str">
            <v/>
          </cell>
          <cell r="D354" t="str">
            <v/>
          </cell>
          <cell r="I354" t="str">
            <v/>
          </cell>
          <cell r="J354" t="str">
            <v/>
          </cell>
          <cell r="K354" t="str">
            <v/>
          </cell>
          <cell r="L354" t="str">
            <v/>
          </cell>
          <cell r="BL354">
            <v>0</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row>
        <row r="355">
          <cell r="A355" t="str">
            <v/>
          </cell>
          <cell r="B355" t="str">
            <v/>
          </cell>
          <cell r="C355" t="str">
            <v/>
          </cell>
          <cell r="D355" t="str">
            <v/>
          </cell>
          <cell r="I355" t="str">
            <v/>
          </cell>
          <cell r="J355" t="str">
            <v/>
          </cell>
          <cell r="K355" t="str">
            <v/>
          </cell>
          <cell r="L355" t="str">
            <v/>
          </cell>
          <cell r="BL355">
            <v>0</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row>
        <row r="356">
          <cell r="A356" t="str">
            <v/>
          </cell>
          <cell r="B356" t="str">
            <v/>
          </cell>
          <cell r="C356" t="str">
            <v/>
          </cell>
          <cell r="D356" t="str">
            <v/>
          </cell>
          <cell r="I356" t="str">
            <v/>
          </cell>
          <cell r="J356" t="str">
            <v/>
          </cell>
          <cell r="K356" t="str">
            <v/>
          </cell>
          <cell r="L356" t="str">
            <v/>
          </cell>
          <cell r="BL356">
            <v>0</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row>
        <row r="357">
          <cell r="A357" t="str">
            <v/>
          </cell>
          <cell r="B357" t="str">
            <v/>
          </cell>
          <cell r="C357" t="str">
            <v/>
          </cell>
          <cell r="D357" t="str">
            <v/>
          </cell>
          <cell r="I357" t="str">
            <v/>
          </cell>
          <cell r="J357" t="str">
            <v/>
          </cell>
          <cell r="K357" t="str">
            <v/>
          </cell>
          <cell r="L357" t="str">
            <v/>
          </cell>
          <cell r="BL357">
            <v>0</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row>
        <row r="358">
          <cell r="A358" t="str">
            <v/>
          </cell>
          <cell r="B358" t="str">
            <v/>
          </cell>
          <cell r="C358" t="str">
            <v/>
          </cell>
          <cell r="D358" t="str">
            <v/>
          </cell>
          <cell r="I358" t="str">
            <v/>
          </cell>
          <cell r="J358" t="str">
            <v/>
          </cell>
          <cell r="K358" t="str">
            <v/>
          </cell>
          <cell r="L358" t="str">
            <v/>
          </cell>
          <cell r="BL358">
            <v>0</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row>
        <row r="359">
          <cell r="A359" t="str">
            <v/>
          </cell>
          <cell r="B359" t="str">
            <v/>
          </cell>
          <cell r="C359" t="str">
            <v/>
          </cell>
          <cell r="D359" t="str">
            <v/>
          </cell>
          <cell r="I359" t="str">
            <v/>
          </cell>
          <cell r="J359" t="str">
            <v/>
          </cell>
          <cell r="K359" t="str">
            <v/>
          </cell>
          <cell r="L359" t="str">
            <v/>
          </cell>
          <cell r="BL359">
            <v>0</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row>
        <row r="360">
          <cell r="A360" t="str">
            <v/>
          </cell>
          <cell r="B360" t="str">
            <v/>
          </cell>
          <cell r="C360" t="str">
            <v/>
          </cell>
          <cell r="D360" t="str">
            <v/>
          </cell>
          <cell r="I360" t="str">
            <v/>
          </cell>
          <cell r="J360" t="str">
            <v/>
          </cell>
          <cell r="K360" t="str">
            <v/>
          </cell>
          <cell r="L360" t="str">
            <v/>
          </cell>
          <cell r="BL360">
            <v>0</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row>
        <row r="361">
          <cell r="A361" t="str">
            <v/>
          </cell>
          <cell r="B361" t="str">
            <v/>
          </cell>
          <cell r="C361" t="str">
            <v/>
          </cell>
          <cell r="D361" t="str">
            <v/>
          </cell>
          <cell r="I361" t="str">
            <v/>
          </cell>
          <cell r="J361" t="str">
            <v/>
          </cell>
          <cell r="K361" t="str">
            <v/>
          </cell>
          <cell r="L361" t="str">
            <v/>
          </cell>
          <cell r="BL361">
            <v>0</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row>
        <row r="362">
          <cell r="A362" t="str">
            <v/>
          </cell>
          <cell r="B362" t="str">
            <v/>
          </cell>
          <cell r="C362" t="str">
            <v/>
          </cell>
          <cell r="D362" t="str">
            <v/>
          </cell>
          <cell r="I362" t="str">
            <v/>
          </cell>
          <cell r="J362" t="str">
            <v/>
          </cell>
          <cell r="K362" t="str">
            <v/>
          </cell>
          <cell r="L362" t="str">
            <v/>
          </cell>
          <cell r="BL362">
            <v>0</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row>
        <row r="363">
          <cell r="A363" t="str">
            <v/>
          </cell>
          <cell r="B363" t="str">
            <v/>
          </cell>
          <cell r="C363" t="str">
            <v/>
          </cell>
          <cell r="D363" t="str">
            <v/>
          </cell>
          <cell r="I363" t="str">
            <v/>
          </cell>
          <cell r="J363" t="str">
            <v/>
          </cell>
          <cell r="K363" t="str">
            <v/>
          </cell>
          <cell r="L363" t="str">
            <v/>
          </cell>
          <cell r="BL363">
            <v>0</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row>
        <row r="364">
          <cell r="A364" t="str">
            <v/>
          </cell>
          <cell r="B364" t="str">
            <v/>
          </cell>
          <cell r="C364" t="str">
            <v/>
          </cell>
          <cell r="D364" t="str">
            <v/>
          </cell>
          <cell r="I364" t="str">
            <v/>
          </cell>
          <cell r="J364" t="str">
            <v/>
          </cell>
          <cell r="K364" t="str">
            <v/>
          </cell>
          <cell r="L364" t="str">
            <v/>
          </cell>
          <cell r="BL364">
            <v>0</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row>
        <row r="365">
          <cell r="A365" t="str">
            <v/>
          </cell>
          <cell r="B365" t="str">
            <v/>
          </cell>
          <cell r="C365" t="str">
            <v/>
          </cell>
          <cell r="D365" t="str">
            <v/>
          </cell>
          <cell r="I365" t="str">
            <v/>
          </cell>
          <cell r="J365" t="str">
            <v/>
          </cell>
          <cell r="K365" t="str">
            <v/>
          </cell>
          <cell r="L365" t="str">
            <v/>
          </cell>
          <cell r="BL365">
            <v>0</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row>
        <row r="366">
          <cell r="A366" t="str">
            <v/>
          </cell>
          <cell r="B366" t="str">
            <v/>
          </cell>
          <cell r="C366" t="str">
            <v/>
          </cell>
          <cell r="D366" t="str">
            <v/>
          </cell>
          <cell r="I366" t="str">
            <v/>
          </cell>
          <cell r="J366" t="str">
            <v/>
          </cell>
          <cell r="K366" t="str">
            <v/>
          </cell>
          <cell r="L366" t="str">
            <v/>
          </cell>
          <cell r="BL366">
            <v>0</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row>
        <row r="367">
          <cell r="A367" t="str">
            <v/>
          </cell>
          <cell r="B367" t="str">
            <v/>
          </cell>
          <cell r="C367" t="str">
            <v/>
          </cell>
          <cell r="D367" t="str">
            <v/>
          </cell>
          <cell r="I367" t="str">
            <v/>
          </cell>
          <cell r="J367" t="str">
            <v/>
          </cell>
          <cell r="K367" t="str">
            <v/>
          </cell>
          <cell r="L367" t="str">
            <v/>
          </cell>
          <cell r="BL367">
            <v>0</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row>
        <row r="368">
          <cell r="A368" t="str">
            <v/>
          </cell>
          <cell r="B368" t="str">
            <v/>
          </cell>
          <cell r="C368" t="str">
            <v/>
          </cell>
          <cell r="D368" t="str">
            <v/>
          </cell>
          <cell r="I368" t="str">
            <v/>
          </cell>
          <cell r="J368" t="str">
            <v/>
          </cell>
          <cell r="K368" t="str">
            <v/>
          </cell>
          <cell r="L368" t="str">
            <v/>
          </cell>
          <cell r="BL368">
            <v>0</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row>
        <row r="369">
          <cell r="A369" t="str">
            <v/>
          </cell>
          <cell r="B369" t="str">
            <v/>
          </cell>
          <cell r="C369" t="str">
            <v/>
          </cell>
          <cell r="D369" t="str">
            <v/>
          </cell>
          <cell r="I369" t="str">
            <v/>
          </cell>
          <cell r="J369" t="str">
            <v/>
          </cell>
          <cell r="K369" t="str">
            <v/>
          </cell>
          <cell r="L369" t="str">
            <v/>
          </cell>
          <cell r="BL369">
            <v>0</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row>
        <row r="370">
          <cell r="A370" t="str">
            <v/>
          </cell>
          <cell r="B370" t="str">
            <v/>
          </cell>
          <cell r="C370" t="str">
            <v/>
          </cell>
          <cell r="D370" t="str">
            <v/>
          </cell>
          <cell r="I370" t="str">
            <v/>
          </cell>
          <cell r="J370" t="str">
            <v/>
          </cell>
          <cell r="K370" t="str">
            <v/>
          </cell>
          <cell r="L370" t="str">
            <v/>
          </cell>
          <cell r="BL370">
            <v>0</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row>
        <row r="371">
          <cell r="A371" t="str">
            <v/>
          </cell>
          <cell r="B371" t="str">
            <v/>
          </cell>
          <cell r="C371" t="str">
            <v/>
          </cell>
          <cell r="D371" t="str">
            <v/>
          </cell>
          <cell r="I371" t="str">
            <v/>
          </cell>
          <cell r="J371" t="str">
            <v/>
          </cell>
          <cell r="K371" t="str">
            <v/>
          </cell>
          <cell r="L371" t="str">
            <v/>
          </cell>
          <cell r="BL371">
            <v>0</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row>
        <row r="372">
          <cell r="A372" t="str">
            <v/>
          </cell>
          <cell r="B372" t="str">
            <v/>
          </cell>
          <cell r="C372" t="str">
            <v/>
          </cell>
          <cell r="D372" t="str">
            <v/>
          </cell>
          <cell r="I372" t="str">
            <v/>
          </cell>
          <cell r="J372" t="str">
            <v/>
          </cell>
          <cell r="K372" t="str">
            <v/>
          </cell>
          <cell r="L372" t="str">
            <v/>
          </cell>
          <cell r="BL372">
            <v>0</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row>
        <row r="373">
          <cell r="A373" t="str">
            <v/>
          </cell>
          <cell r="B373" t="str">
            <v/>
          </cell>
          <cell r="C373" t="str">
            <v/>
          </cell>
          <cell r="D373" t="str">
            <v/>
          </cell>
          <cell r="I373" t="str">
            <v/>
          </cell>
          <cell r="J373" t="str">
            <v/>
          </cell>
          <cell r="K373" t="str">
            <v/>
          </cell>
          <cell r="L373" t="str">
            <v/>
          </cell>
          <cell r="BL373">
            <v>0</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row>
        <row r="374">
          <cell r="A374" t="str">
            <v/>
          </cell>
          <cell r="B374" t="str">
            <v/>
          </cell>
          <cell r="C374" t="str">
            <v/>
          </cell>
          <cell r="D374" t="str">
            <v/>
          </cell>
          <cell r="I374" t="str">
            <v/>
          </cell>
          <cell r="J374" t="str">
            <v/>
          </cell>
          <cell r="K374" t="str">
            <v/>
          </cell>
          <cell r="L374" t="str">
            <v/>
          </cell>
          <cell r="BL374">
            <v>0</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row>
        <row r="375">
          <cell r="A375" t="str">
            <v/>
          </cell>
          <cell r="B375" t="str">
            <v/>
          </cell>
          <cell r="C375" t="str">
            <v/>
          </cell>
          <cell r="D375" t="str">
            <v/>
          </cell>
          <cell r="I375" t="str">
            <v/>
          </cell>
          <cell r="J375" t="str">
            <v/>
          </cell>
          <cell r="K375" t="str">
            <v/>
          </cell>
          <cell r="L375" t="str">
            <v/>
          </cell>
          <cell r="BL375">
            <v>0</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row>
        <row r="376">
          <cell r="A376" t="str">
            <v/>
          </cell>
          <cell r="B376" t="str">
            <v/>
          </cell>
          <cell r="C376" t="str">
            <v/>
          </cell>
          <cell r="D376" t="str">
            <v/>
          </cell>
          <cell r="I376" t="str">
            <v/>
          </cell>
          <cell r="J376" t="str">
            <v/>
          </cell>
          <cell r="K376" t="str">
            <v/>
          </cell>
          <cell r="L376" t="str">
            <v/>
          </cell>
          <cell r="BL376">
            <v>0</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row>
        <row r="377">
          <cell r="A377" t="str">
            <v/>
          </cell>
          <cell r="B377" t="str">
            <v/>
          </cell>
          <cell r="C377" t="str">
            <v/>
          </cell>
          <cell r="D377" t="str">
            <v/>
          </cell>
          <cell r="I377" t="str">
            <v/>
          </cell>
          <cell r="J377" t="str">
            <v/>
          </cell>
          <cell r="K377" t="str">
            <v/>
          </cell>
          <cell r="L377" t="str">
            <v/>
          </cell>
          <cell r="BL377">
            <v>0</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row>
        <row r="378">
          <cell r="A378" t="str">
            <v/>
          </cell>
          <cell r="B378" t="str">
            <v/>
          </cell>
          <cell r="C378" t="str">
            <v/>
          </cell>
          <cell r="D378" t="str">
            <v/>
          </cell>
          <cell r="I378" t="str">
            <v/>
          </cell>
          <cell r="J378" t="str">
            <v/>
          </cell>
          <cell r="K378" t="str">
            <v/>
          </cell>
          <cell r="L378" t="str">
            <v/>
          </cell>
          <cell r="BL378">
            <v>0</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row>
        <row r="379">
          <cell r="A379" t="str">
            <v/>
          </cell>
          <cell r="B379" t="str">
            <v/>
          </cell>
          <cell r="C379" t="str">
            <v/>
          </cell>
          <cell r="D379" t="str">
            <v/>
          </cell>
          <cell r="I379" t="str">
            <v/>
          </cell>
          <cell r="J379" t="str">
            <v/>
          </cell>
          <cell r="K379" t="str">
            <v/>
          </cell>
          <cell r="L379" t="str">
            <v/>
          </cell>
          <cell r="BL379">
            <v>0</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row>
        <row r="380">
          <cell r="A380" t="str">
            <v/>
          </cell>
          <cell r="B380" t="str">
            <v/>
          </cell>
          <cell r="C380" t="str">
            <v/>
          </cell>
          <cell r="D380" t="str">
            <v/>
          </cell>
          <cell r="I380" t="str">
            <v/>
          </cell>
          <cell r="J380" t="str">
            <v/>
          </cell>
          <cell r="K380" t="str">
            <v/>
          </cell>
          <cell r="L380" t="str">
            <v/>
          </cell>
          <cell r="BL380">
            <v>0</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row>
        <row r="381">
          <cell r="A381" t="str">
            <v/>
          </cell>
          <cell r="B381" t="str">
            <v/>
          </cell>
          <cell r="C381" t="str">
            <v/>
          </cell>
          <cell r="D381" t="str">
            <v/>
          </cell>
          <cell r="I381" t="str">
            <v/>
          </cell>
          <cell r="J381" t="str">
            <v/>
          </cell>
          <cell r="K381" t="str">
            <v/>
          </cell>
          <cell r="L381" t="str">
            <v/>
          </cell>
          <cell r="BL381">
            <v>0</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row>
        <row r="382">
          <cell r="A382" t="str">
            <v/>
          </cell>
          <cell r="B382" t="str">
            <v/>
          </cell>
          <cell r="C382" t="str">
            <v/>
          </cell>
          <cell r="D382" t="str">
            <v/>
          </cell>
          <cell r="I382" t="str">
            <v/>
          </cell>
          <cell r="J382" t="str">
            <v/>
          </cell>
          <cell r="K382" t="str">
            <v/>
          </cell>
          <cell r="L382" t="str">
            <v/>
          </cell>
          <cell r="BL382">
            <v>0</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row>
        <row r="383">
          <cell r="A383" t="str">
            <v/>
          </cell>
          <cell r="B383" t="str">
            <v/>
          </cell>
          <cell r="C383" t="str">
            <v/>
          </cell>
          <cell r="D383" t="str">
            <v/>
          </cell>
          <cell r="I383" t="str">
            <v/>
          </cell>
          <cell r="J383" t="str">
            <v/>
          </cell>
          <cell r="K383" t="str">
            <v/>
          </cell>
          <cell r="L383" t="str">
            <v/>
          </cell>
          <cell r="BL383">
            <v>0</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row>
        <row r="384">
          <cell r="A384" t="str">
            <v/>
          </cell>
          <cell r="B384" t="str">
            <v/>
          </cell>
          <cell r="C384" t="str">
            <v/>
          </cell>
          <cell r="D384" t="str">
            <v/>
          </cell>
          <cell r="I384" t="str">
            <v/>
          </cell>
          <cell r="J384" t="str">
            <v/>
          </cell>
          <cell r="K384" t="str">
            <v/>
          </cell>
          <cell r="L384" t="str">
            <v/>
          </cell>
          <cell r="BL384">
            <v>0</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row>
        <row r="385">
          <cell r="A385" t="str">
            <v/>
          </cell>
          <cell r="B385" t="str">
            <v/>
          </cell>
          <cell r="C385" t="str">
            <v/>
          </cell>
          <cell r="D385" t="str">
            <v/>
          </cell>
          <cell r="I385" t="str">
            <v/>
          </cell>
          <cell r="J385" t="str">
            <v/>
          </cell>
          <cell r="K385" t="str">
            <v/>
          </cell>
          <cell r="L385" t="str">
            <v/>
          </cell>
          <cell r="BL385">
            <v>0</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row>
        <row r="386">
          <cell r="A386" t="str">
            <v/>
          </cell>
          <cell r="B386" t="str">
            <v/>
          </cell>
          <cell r="C386" t="str">
            <v/>
          </cell>
          <cell r="D386" t="str">
            <v/>
          </cell>
          <cell r="I386" t="str">
            <v/>
          </cell>
          <cell r="J386" t="str">
            <v/>
          </cell>
          <cell r="K386" t="str">
            <v/>
          </cell>
          <cell r="L386" t="str">
            <v/>
          </cell>
          <cell r="BL386">
            <v>0</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row>
        <row r="387">
          <cell r="A387" t="str">
            <v/>
          </cell>
          <cell r="B387" t="str">
            <v/>
          </cell>
          <cell r="C387" t="str">
            <v/>
          </cell>
          <cell r="D387" t="str">
            <v/>
          </cell>
          <cell r="I387" t="str">
            <v/>
          </cell>
          <cell r="J387" t="str">
            <v/>
          </cell>
          <cell r="K387" t="str">
            <v/>
          </cell>
          <cell r="L387" t="str">
            <v/>
          </cell>
          <cell r="BL387">
            <v>0</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row>
        <row r="388">
          <cell r="A388" t="str">
            <v/>
          </cell>
          <cell r="B388" t="str">
            <v/>
          </cell>
          <cell r="C388" t="str">
            <v/>
          </cell>
          <cell r="D388" t="str">
            <v/>
          </cell>
          <cell r="I388" t="str">
            <v/>
          </cell>
          <cell r="J388" t="str">
            <v/>
          </cell>
          <cell r="K388" t="str">
            <v/>
          </cell>
          <cell r="L388" t="str">
            <v/>
          </cell>
          <cell r="BL388">
            <v>0</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row>
        <row r="389">
          <cell r="A389" t="str">
            <v/>
          </cell>
          <cell r="B389" t="str">
            <v/>
          </cell>
          <cell r="C389" t="str">
            <v/>
          </cell>
          <cell r="D389" t="str">
            <v/>
          </cell>
          <cell r="I389" t="str">
            <v/>
          </cell>
          <cell r="J389" t="str">
            <v/>
          </cell>
          <cell r="K389" t="str">
            <v/>
          </cell>
          <cell r="L389" t="str">
            <v/>
          </cell>
          <cell r="BL389">
            <v>0</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row>
        <row r="390">
          <cell r="A390" t="str">
            <v/>
          </cell>
          <cell r="B390" t="str">
            <v/>
          </cell>
          <cell r="C390" t="str">
            <v/>
          </cell>
          <cell r="D390" t="str">
            <v/>
          </cell>
          <cell r="I390" t="str">
            <v/>
          </cell>
          <cell r="J390" t="str">
            <v/>
          </cell>
          <cell r="K390" t="str">
            <v/>
          </cell>
          <cell r="L390" t="str">
            <v/>
          </cell>
          <cell r="BL390">
            <v>0</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row>
        <row r="391">
          <cell r="A391" t="str">
            <v/>
          </cell>
          <cell r="B391" t="str">
            <v/>
          </cell>
          <cell r="C391" t="str">
            <v/>
          </cell>
          <cell r="D391" t="str">
            <v/>
          </cell>
          <cell r="I391" t="str">
            <v/>
          </cell>
          <cell r="J391" t="str">
            <v/>
          </cell>
          <cell r="K391" t="str">
            <v/>
          </cell>
          <cell r="L391" t="str">
            <v/>
          </cell>
          <cell r="BL391">
            <v>0</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row>
        <row r="392">
          <cell r="A392" t="str">
            <v/>
          </cell>
          <cell r="B392" t="str">
            <v/>
          </cell>
          <cell r="C392" t="str">
            <v/>
          </cell>
          <cell r="D392" t="str">
            <v/>
          </cell>
          <cell r="I392" t="str">
            <v/>
          </cell>
          <cell r="J392" t="str">
            <v/>
          </cell>
          <cell r="K392" t="str">
            <v/>
          </cell>
          <cell r="L392" t="str">
            <v/>
          </cell>
          <cell r="BL392">
            <v>0</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row>
        <row r="393">
          <cell r="A393" t="str">
            <v/>
          </cell>
          <cell r="B393" t="str">
            <v/>
          </cell>
          <cell r="C393" t="str">
            <v/>
          </cell>
          <cell r="D393" t="str">
            <v/>
          </cell>
          <cell r="I393" t="str">
            <v/>
          </cell>
          <cell r="J393" t="str">
            <v/>
          </cell>
          <cell r="K393" t="str">
            <v/>
          </cell>
          <cell r="L393" t="str">
            <v/>
          </cell>
          <cell r="BL393">
            <v>0</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row>
        <row r="394">
          <cell r="A394" t="str">
            <v/>
          </cell>
          <cell r="B394" t="str">
            <v/>
          </cell>
          <cell r="C394" t="str">
            <v/>
          </cell>
          <cell r="D394" t="str">
            <v/>
          </cell>
          <cell r="I394" t="str">
            <v/>
          </cell>
          <cell r="J394" t="str">
            <v/>
          </cell>
          <cell r="K394" t="str">
            <v/>
          </cell>
          <cell r="L394" t="str">
            <v/>
          </cell>
          <cell r="BL394">
            <v>0</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row>
        <row r="395">
          <cell r="A395" t="str">
            <v/>
          </cell>
          <cell r="B395" t="str">
            <v/>
          </cell>
          <cell r="C395" t="str">
            <v/>
          </cell>
          <cell r="D395" t="str">
            <v/>
          </cell>
          <cell r="I395" t="str">
            <v/>
          </cell>
          <cell r="J395" t="str">
            <v/>
          </cell>
          <cell r="K395" t="str">
            <v/>
          </cell>
          <cell r="L395" t="str">
            <v/>
          </cell>
          <cell r="BL395">
            <v>0</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row>
        <row r="396">
          <cell r="A396" t="str">
            <v/>
          </cell>
          <cell r="B396" t="str">
            <v/>
          </cell>
          <cell r="C396" t="str">
            <v/>
          </cell>
          <cell r="D396" t="str">
            <v/>
          </cell>
          <cell r="I396" t="str">
            <v/>
          </cell>
          <cell r="J396" t="str">
            <v/>
          </cell>
          <cell r="K396" t="str">
            <v/>
          </cell>
          <cell r="L396" t="str">
            <v/>
          </cell>
          <cell r="BL396">
            <v>0</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row>
        <row r="397">
          <cell r="A397" t="str">
            <v/>
          </cell>
          <cell r="B397" t="str">
            <v/>
          </cell>
          <cell r="C397" t="str">
            <v/>
          </cell>
          <cell r="D397" t="str">
            <v/>
          </cell>
          <cell r="I397" t="str">
            <v/>
          </cell>
          <cell r="J397" t="str">
            <v/>
          </cell>
          <cell r="K397" t="str">
            <v/>
          </cell>
          <cell r="L397" t="str">
            <v/>
          </cell>
          <cell r="BL397">
            <v>0</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row>
        <row r="398">
          <cell r="A398" t="str">
            <v/>
          </cell>
          <cell r="B398" t="str">
            <v/>
          </cell>
          <cell r="C398" t="str">
            <v/>
          </cell>
          <cell r="D398" t="str">
            <v/>
          </cell>
          <cell r="I398" t="str">
            <v/>
          </cell>
          <cell r="J398" t="str">
            <v/>
          </cell>
          <cell r="K398" t="str">
            <v/>
          </cell>
          <cell r="L398" t="str">
            <v/>
          </cell>
          <cell r="BL398">
            <v>0</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row>
        <row r="399">
          <cell r="A399" t="str">
            <v/>
          </cell>
          <cell r="B399" t="str">
            <v/>
          </cell>
          <cell r="C399" t="str">
            <v/>
          </cell>
          <cell r="D399" t="str">
            <v/>
          </cell>
          <cell r="I399" t="str">
            <v/>
          </cell>
          <cell r="J399" t="str">
            <v/>
          </cell>
          <cell r="K399" t="str">
            <v/>
          </cell>
          <cell r="L399" t="str">
            <v/>
          </cell>
          <cell r="BL399">
            <v>0</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row>
        <row r="400">
          <cell r="A400" t="str">
            <v/>
          </cell>
          <cell r="B400" t="str">
            <v/>
          </cell>
          <cell r="C400" t="str">
            <v/>
          </cell>
          <cell r="D400" t="str">
            <v/>
          </cell>
          <cell r="I400" t="str">
            <v/>
          </cell>
          <cell r="J400" t="str">
            <v/>
          </cell>
          <cell r="K400" t="str">
            <v/>
          </cell>
          <cell r="L400" t="str">
            <v/>
          </cell>
          <cell r="BL400">
            <v>0</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row>
        <row r="401">
          <cell r="A401" t="str">
            <v/>
          </cell>
          <cell r="B401" t="str">
            <v/>
          </cell>
          <cell r="C401" t="str">
            <v/>
          </cell>
          <cell r="D401" t="str">
            <v/>
          </cell>
          <cell r="I401" t="str">
            <v/>
          </cell>
          <cell r="J401" t="str">
            <v/>
          </cell>
          <cell r="K401" t="str">
            <v/>
          </cell>
          <cell r="L401" t="str">
            <v/>
          </cell>
          <cell r="BL401">
            <v>0</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row>
        <row r="402">
          <cell r="A402" t="str">
            <v/>
          </cell>
          <cell r="B402" t="str">
            <v/>
          </cell>
          <cell r="C402" t="str">
            <v/>
          </cell>
          <cell r="D402" t="str">
            <v/>
          </cell>
          <cell r="I402" t="str">
            <v/>
          </cell>
          <cell r="J402" t="str">
            <v/>
          </cell>
          <cell r="K402" t="str">
            <v/>
          </cell>
          <cell r="L402" t="str">
            <v/>
          </cell>
          <cell r="BL402">
            <v>0</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row>
        <row r="403">
          <cell r="A403" t="str">
            <v/>
          </cell>
          <cell r="B403" t="str">
            <v/>
          </cell>
          <cell r="C403" t="str">
            <v/>
          </cell>
          <cell r="D403" t="str">
            <v/>
          </cell>
          <cell r="I403" t="str">
            <v/>
          </cell>
          <cell r="J403" t="str">
            <v/>
          </cell>
          <cell r="K403" t="str">
            <v/>
          </cell>
          <cell r="L403" t="str">
            <v/>
          </cell>
          <cell r="BL403">
            <v>0</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row>
        <row r="404">
          <cell r="A404" t="str">
            <v/>
          </cell>
          <cell r="B404" t="str">
            <v/>
          </cell>
          <cell r="C404" t="str">
            <v/>
          </cell>
          <cell r="D404" t="str">
            <v/>
          </cell>
          <cell r="I404" t="str">
            <v/>
          </cell>
          <cell r="J404" t="str">
            <v/>
          </cell>
          <cell r="K404" t="str">
            <v/>
          </cell>
          <cell r="L404" t="str">
            <v/>
          </cell>
          <cell r="BL404">
            <v>0</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row>
        <row r="405">
          <cell r="A405" t="str">
            <v/>
          </cell>
          <cell r="B405" t="str">
            <v/>
          </cell>
          <cell r="C405" t="str">
            <v/>
          </cell>
          <cell r="D405" t="str">
            <v/>
          </cell>
          <cell r="I405" t="str">
            <v/>
          </cell>
          <cell r="J405" t="str">
            <v/>
          </cell>
          <cell r="K405" t="str">
            <v/>
          </cell>
          <cell r="L405" t="str">
            <v/>
          </cell>
          <cell r="BL405">
            <v>0</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row>
        <row r="406">
          <cell r="A406" t="str">
            <v/>
          </cell>
          <cell r="B406" t="str">
            <v/>
          </cell>
          <cell r="C406" t="str">
            <v/>
          </cell>
          <cell r="D406" t="str">
            <v/>
          </cell>
          <cell r="I406" t="str">
            <v/>
          </cell>
          <cell r="J406" t="str">
            <v/>
          </cell>
          <cell r="K406" t="str">
            <v/>
          </cell>
          <cell r="L406" t="str">
            <v/>
          </cell>
          <cell r="BL406">
            <v>0</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row>
        <row r="407">
          <cell r="A407" t="str">
            <v/>
          </cell>
          <cell r="B407" t="str">
            <v/>
          </cell>
          <cell r="C407" t="str">
            <v/>
          </cell>
          <cell r="D407" t="str">
            <v/>
          </cell>
          <cell r="I407" t="str">
            <v/>
          </cell>
          <cell r="J407" t="str">
            <v/>
          </cell>
          <cell r="K407" t="str">
            <v/>
          </cell>
          <cell r="L407" t="str">
            <v/>
          </cell>
          <cell r="BL407">
            <v>0</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row>
        <row r="408">
          <cell r="A408" t="str">
            <v/>
          </cell>
          <cell r="B408" t="str">
            <v/>
          </cell>
          <cell r="C408" t="str">
            <v/>
          </cell>
          <cell r="D408" t="str">
            <v/>
          </cell>
          <cell r="I408" t="str">
            <v/>
          </cell>
          <cell r="J408" t="str">
            <v/>
          </cell>
          <cell r="K408" t="str">
            <v/>
          </cell>
          <cell r="L408" t="str">
            <v/>
          </cell>
          <cell r="BL408">
            <v>0</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row>
        <row r="409">
          <cell r="A409" t="str">
            <v/>
          </cell>
          <cell r="B409" t="str">
            <v/>
          </cell>
          <cell r="C409" t="str">
            <v/>
          </cell>
          <cell r="D409" t="str">
            <v/>
          </cell>
          <cell r="I409" t="str">
            <v/>
          </cell>
          <cell r="J409" t="str">
            <v/>
          </cell>
          <cell r="K409" t="str">
            <v/>
          </cell>
          <cell r="L409" t="str">
            <v/>
          </cell>
          <cell r="BL409">
            <v>0</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row>
        <row r="410">
          <cell r="A410" t="str">
            <v/>
          </cell>
          <cell r="B410" t="str">
            <v/>
          </cell>
          <cell r="C410" t="str">
            <v/>
          </cell>
          <cell r="D410" t="str">
            <v/>
          </cell>
          <cell r="I410" t="str">
            <v/>
          </cell>
          <cell r="J410" t="str">
            <v/>
          </cell>
          <cell r="K410" t="str">
            <v/>
          </cell>
          <cell r="L410" t="str">
            <v/>
          </cell>
          <cell r="BL410">
            <v>0</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row>
        <row r="411">
          <cell r="A411" t="str">
            <v/>
          </cell>
          <cell r="B411" t="str">
            <v/>
          </cell>
          <cell r="C411" t="str">
            <v/>
          </cell>
          <cell r="D411" t="str">
            <v/>
          </cell>
          <cell r="I411" t="str">
            <v/>
          </cell>
          <cell r="J411" t="str">
            <v/>
          </cell>
          <cell r="K411" t="str">
            <v/>
          </cell>
          <cell r="L411" t="str">
            <v/>
          </cell>
          <cell r="BL411">
            <v>0</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row>
        <row r="412">
          <cell r="A412" t="str">
            <v/>
          </cell>
          <cell r="B412" t="str">
            <v/>
          </cell>
          <cell r="C412" t="str">
            <v/>
          </cell>
          <cell r="D412" t="str">
            <v/>
          </cell>
          <cell r="I412" t="str">
            <v/>
          </cell>
          <cell r="J412" t="str">
            <v/>
          </cell>
          <cell r="K412" t="str">
            <v/>
          </cell>
          <cell r="L412" t="str">
            <v/>
          </cell>
          <cell r="BL412">
            <v>0</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row>
        <row r="413">
          <cell r="A413" t="str">
            <v/>
          </cell>
          <cell r="B413" t="str">
            <v/>
          </cell>
          <cell r="C413" t="str">
            <v/>
          </cell>
          <cell r="D413" t="str">
            <v/>
          </cell>
          <cell r="I413" t="str">
            <v/>
          </cell>
          <cell r="J413" t="str">
            <v/>
          </cell>
          <cell r="K413" t="str">
            <v/>
          </cell>
          <cell r="L413" t="str">
            <v/>
          </cell>
          <cell r="BL413">
            <v>0</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row>
        <row r="414">
          <cell r="A414" t="str">
            <v/>
          </cell>
          <cell r="B414" t="str">
            <v/>
          </cell>
          <cell r="C414" t="str">
            <v/>
          </cell>
          <cell r="D414" t="str">
            <v/>
          </cell>
          <cell r="I414" t="str">
            <v/>
          </cell>
          <cell r="J414" t="str">
            <v/>
          </cell>
          <cell r="K414" t="str">
            <v/>
          </cell>
          <cell r="L414" t="str">
            <v/>
          </cell>
          <cell r="BL414">
            <v>0</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row>
        <row r="415">
          <cell r="A415" t="str">
            <v/>
          </cell>
          <cell r="B415" t="str">
            <v/>
          </cell>
          <cell r="C415" t="str">
            <v/>
          </cell>
          <cell r="D415" t="str">
            <v/>
          </cell>
          <cell r="I415" t="str">
            <v/>
          </cell>
          <cell r="J415" t="str">
            <v/>
          </cell>
          <cell r="K415" t="str">
            <v/>
          </cell>
          <cell r="L415" t="str">
            <v/>
          </cell>
          <cell r="BL415">
            <v>0</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row>
        <row r="416">
          <cell r="A416" t="str">
            <v/>
          </cell>
          <cell r="B416" t="str">
            <v/>
          </cell>
          <cell r="C416" t="str">
            <v/>
          </cell>
          <cell r="D416" t="str">
            <v/>
          </cell>
          <cell r="I416" t="str">
            <v/>
          </cell>
          <cell r="J416" t="str">
            <v/>
          </cell>
          <cell r="K416" t="str">
            <v/>
          </cell>
          <cell r="L416" t="str">
            <v/>
          </cell>
          <cell r="BL416">
            <v>0</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row>
        <row r="417">
          <cell r="A417" t="str">
            <v/>
          </cell>
          <cell r="B417" t="str">
            <v/>
          </cell>
          <cell r="C417" t="str">
            <v/>
          </cell>
          <cell r="D417" t="str">
            <v/>
          </cell>
          <cell r="I417" t="str">
            <v/>
          </cell>
          <cell r="J417" t="str">
            <v/>
          </cell>
          <cell r="K417" t="str">
            <v/>
          </cell>
          <cell r="L417" t="str">
            <v/>
          </cell>
          <cell r="BL417">
            <v>0</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row>
        <row r="418">
          <cell r="A418" t="str">
            <v/>
          </cell>
          <cell r="B418" t="str">
            <v/>
          </cell>
          <cell r="C418" t="str">
            <v/>
          </cell>
          <cell r="D418" t="str">
            <v/>
          </cell>
          <cell r="I418" t="str">
            <v/>
          </cell>
          <cell r="J418" t="str">
            <v/>
          </cell>
          <cell r="K418" t="str">
            <v/>
          </cell>
          <cell r="L418" t="str">
            <v/>
          </cell>
          <cell r="BL418">
            <v>0</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row>
        <row r="419">
          <cell r="A419" t="str">
            <v/>
          </cell>
          <cell r="B419" t="str">
            <v/>
          </cell>
          <cell r="C419" t="str">
            <v/>
          </cell>
          <cell r="D419" t="str">
            <v/>
          </cell>
          <cell r="I419" t="str">
            <v/>
          </cell>
          <cell r="J419" t="str">
            <v/>
          </cell>
          <cell r="K419" t="str">
            <v/>
          </cell>
          <cell r="L419" t="str">
            <v/>
          </cell>
          <cell r="BL419">
            <v>0</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row>
        <row r="420">
          <cell r="A420" t="str">
            <v/>
          </cell>
          <cell r="B420" t="str">
            <v/>
          </cell>
          <cell r="C420" t="str">
            <v/>
          </cell>
          <cell r="D420" t="str">
            <v/>
          </cell>
          <cell r="I420" t="str">
            <v/>
          </cell>
          <cell r="J420" t="str">
            <v/>
          </cell>
          <cell r="K420" t="str">
            <v/>
          </cell>
          <cell r="L420" t="str">
            <v/>
          </cell>
          <cell r="BL420">
            <v>0</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row>
        <row r="421">
          <cell r="A421" t="str">
            <v/>
          </cell>
          <cell r="B421" t="str">
            <v/>
          </cell>
          <cell r="C421" t="str">
            <v/>
          </cell>
          <cell r="D421" t="str">
            <v/>
          </cell>
          <cell r="I421" t="str">
            <v/>
          </cell>
          <cell r="J421" t="str">
            <v/>
          </cell>
          <cell r="K421" t="str">
            <v/>
          </cell>
          <cell r="L421" t="str">
            <v/>
          </cell>
          <cell r="BL421">
            <v>0</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row>
        <row r="422">
          <cell r="A422" t="str">
            <v/>
          </cell>
          <cell r="B422" t="str">
            <v/>
          </cell>
          <cell r="C422" t="str">
            <v/>
          </cell>
          <cell r="D422" t="str">
            <v/>
          </cell>
          <cell r="I422" t="str">
            <v/>
          </cell>
          <cell r="J422" t="str">
            <v/>
          </cell>
          <cell r="K422" t="str">
            <v/>
          </cell>
          <cell r="L422" t="str">
            <v/>
          </cell>
          <cell r="BL422">
            <v>0</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row>
        <row r="423">
          <cell r="A423" t="str">
            <v/>
          </cell>
          <cell r="B423" t="str">
            <v/>
          </cell>
          <cell r="C423" t="str">
            <v/>
          </cell>
          <cell r="D423" t="str">
            <v/>
          </cell>
          <cell r="I423" t="str">
            <v/>
          </cell>
          <cell r="J423" t="str">
            <v/>
          </cell>
          <cell r="K423" t="str">
            <v/>
          </cell>
          <cell r="L423" t="str">
            <v/>
          </cell>
          <cell r="BL423">
            <v>0</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row>
        <row r="424">
          <cell r="A424" t="str">
            <v/>
          </cell>
          <cell r="B424" t="str">
            <v/>
          </cell>
          <cell r="C424" t="str">
            <v/>
          </cell>
          <cell r="D424" t="str">
            <v/>
          </cell>
          <cell r="I424" t="str">
            <v/>
          </cell>
          <cell r="J424" t="str">
            <v/>
          </cell>
          <cell r="K424" t="str">
            <v/>
          </cell>
          <cell r="L424" t="str">
            <v/>
          </cell>
          <cell r="BL424">
            <v>0</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row>
        <row r="425">
          <cell r="A425" t="str">
            <v/>
          </cell>
          <cell r="B425" t="str">
            <v/>
          </cell>
          <cell r="C425" t="str">
            <v/>
          </cell>
          <cell r="D425" t="str">
            <v/>
          </cell>
          <cell r="I425" t="str">
            <v/>
          </cell>
          <cell r="J425" t="str">
            <v/>
          </cell>
          <cell r="K425" t="str">
            <v/>
          </cell>
          <cell r="L425" t="str">
            <v/>
          </cell>
          <cell r="BL425">
            <v>0</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row>
        <row r="426">
          <cell r="A426" t="str">
            <v/>
          </cell>
          <cell r="B426" t="str">
            <v/>
          </cell>
          <cell r="C426" t="str">
            <v/>
          </cell>
          <cell r="D426" t="str">
            <v/>
          </cell>
          <cell r="I426" t="str">
            <v/>
          </cell>
          <cell r="J426" t="str">
            <v/>
          </cell>
          <cell r="K426" t="str">
            <v/>
          </cell>
          <cell r="L426" t="str">
            <v/>
          </cell>
          <cell r="BL426">
            <v>0</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row>
        <row r="427">
          <cell r="A427" t="str">
            <v/>
          </cell>
          <cell r="B427" t="str">
            <v/>
          </cell>
          <cell r="C427" t="str">
            <v/>
          </cell>
          <cell r="D427" t="str">
            <v/>
          </cell>
          <cell r="I427" t="str">
            <v/>
          </cell>
          <cell r="J427" t="str">
            <v/>
          </cell>
          <cell r="K427" t="str">
            <v/>
          </cell>
          <cell r="L427" t="str">
            <v/>
          </cell>
          <cell r="BL427">
            <v>0</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row>
        <row r="428">
          <cell r="A428" t="str">
            <v/>
          </cell>
          <cell r="B428" t="str">
            <v/>
          </cell>
          <cell r="C428" t="str">
            <v/>
          </cell>
          <cell r="D428" t="str">
            <v/>
          </cell>
          <cell r="I428" t="str">
            <v/>
          </cell>
          <cell r="J428" t="str">
            <v/>
          </cell>
          <cell r="K428" t="str">
            <v/>
          </cell>
          <cell r="L428" t="str">
            <v/>
          </cell>
          <cell r="BL428">
            <v>0</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row>
        <row r="429">
          <cell r="A429" t="str">
            <v/>
          </cell>
          <cell r="B429" t="str">
            <v/>
          </cell>
          <cell r="C429" t="str">
            <v/>
          </cell>
          <cell r="D429" t="str">
            <v/>
          </cell>
          <cell r="I429" t="str">
            <v/>
          </cell>
          <cell r="J429" t="str">
            <v/>
          </cell>
          <cell r="K429" t="str">
            <v/>
          </cell>
          <cell r="L429" t="str">
            <v/>
          </cell>
          <cell r="BL429">
            <v>0</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row>
        <row r="430">
          <cell r="A430" t="str">
            <v/>
          </cell>
          <cell r="B430" t="str">
            <v/>
          </cell>
          <cell r="C430" t="str">
            <v/>
          </cell>
          <cell r="D430" t="str">
            <v/>
          </cell>
          <cell r="I430" t="str">
            <v/>
          </cell>
          <cell r="J430" t="str">
            <v/>
          </cell>
          <cell r="K430" t="str">
            <v/>
          </cell>
          <cell r="L430" t="str">
            <v/>
          </cell>
          <cell r="BL430">
            <v>0</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row>
        <row r="431">
          <cell r="A431" t="str">
            <v/>
          </cell>
          <cell r="B431" t="str">
            <v/>
          </cell>
          <cell r="C431" t="str">
            <v/>
          </cell>
          <cell r="D431" t="str">
            <v/>
          </cell>
          <cell r="I431" t="str">
            <v/>
          </cell>
          <cell r="J431" t="str">
            <v/>
          </cell>
          <cell r="K431" t="str">
            <v/>
          </cell>
          <cell r="L431" t="str">
            <v/>
          </cell>
          <cell r="BL431">
            <v>0</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row>
        <row r="432">
          <cell r="A432" t="str">
            <v/>
          </cell>
          <cell r="B432" t="str">
            <v/>
          </cell>
          <cell r="C432" t="str">
            <v/>
          </cell>
          <cell r="D432" t="str">
            <v/>
          </cell>
          <cell r="I432" t="str">
            <v/>
          </cell>
          <cell r="J432" t="str">
            <v/>
          </cell>
          <cell r="K432" t="str">
            <v/>
          </cell>
          <cell r="L432" t="str">
            <v/>
          </cell>
          <cell r="BL432">
            <v>0</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row>
        <row r="433">
          <cell r="A433" t="str">
            <v/>
          </cell>
          <cell r="B433" t="str">
            <v/>
          </cell>
          <cell r="C433" t="str">
            <v/>
          </cell>
          <cell r="D433" t="str">
            <v/>
          </cell>
          <cell r="I433" t="str">
            <v/>
          </cell>
          <cell r="J433" t="str">
            <v/>
          </cell>
          <cell r="K433" t="str">
            <v/>
          </cell>
          <cell r="L433" t="str">
            <v/>
          </cell>
          <cell r="BL433">
            <v>0</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row>
        <row r="434">
          <cell r="A434" t="str">
            <v/>
          </cell>
          <cell r="B434" t="str">
            <v/>
          </cell>
          <cell r="C434" t="str">
            <v/>
          </cell>
          <cell r="D434" t="str">
            <v/>
          </cell>
          <cell r="I434" t="str">
            <v/>
          </cell>
          <cell r="J434" t="str">
            <v/>
          </cell>
          <cell r="K434" t="str">
            <v/>
          </cell>
          <cell r="L434" t="str">
            <v/>
          </cell>
          <cell r="BL434">
            <v>0</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row>
        <row r="435">
          <cell r="A435" t="str">
            <v/>
          </cell>
          <cell r="B435" t="str">
            <v/>
          </cell>
          <cell r="C435" t="str">
            <v/>
          </cell>
          <cell r="D435" t="str">
            <v/>
          </cell>
          <cell r="I435" t="str">
            <v/>
          </cell>
          <cell r="J435" t="str">
            <v/>
          </cell>
          <cell r="K435" t="str">
            <v/>
          </cell>
          <cell r="L435" t="str">
            <v/>
          </cell>
          <cell r="BL435">
            <v>0</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row>
        <row r="436">
          <cell r="A436" t="str">
            <v/>
          </cell>
          <cell r="B436" t="str">
            <v/>
          </cell>
          <cell r="C436" t="str">
            <v/>
          </cell>
          <cell r="D436" t="str">
            <v/>
          </cell>
          <cell r="I436" t="str">
            <v/>
          </cell>
          <cell r="J436" t="str">
            <v/>
          </cell>
          <cell r="K436" t="str">
            <v/>
          </cell>
          <cell r="L436" t="str">
            <v/>
          </cell>
          <cell r="BL436">
            <v>0</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row>
        <row r="437">
          <cell r="A437" t="str">
            <v/>
          </cell>
          <cell r="B437" t="str">
            <v/>
          </cell>
          <cell r="C437" t="str">
            <v/>
          </cell>
          <cell r="D437" t="str">
            <v/>
          </cell>
          <cell r="I437" t="str">
            <v/>
          </cell>
          <cell r="J437" t="str">
            <v/>
          </cell>
          <cell r="K437" t="str">
            <v/>
          </cell>
          <cell r="L437" t="str">
            <v/>
          </cell>
          <cell r="BL437">
            <v>0</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row>
        <row r="438">
          <cell r="A438" t="str">
            <v/>
          </cell>
          <cell r="B438" t="str">
            <v/>
          </cell>
          <cell r="C438" t="str">
            <v/>
          </cell>
          <cell r="D438" t="str">
            <v/>
          </cell>
          <cell r="I438" t="str">
            <v/>
          </cell>
          <cell r="J438" t="str">
            <v/>
          </cell>
          <cell r="K438" t="str">
            <v/>
          </cell>
          <cell r="L438" t="str">
            <v/>
          </cell>
          <cell r="BL438">
            <v>0</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row>
        <row r="439">
          <cell r="A439" t="str">
            <v/>
          </cell>
          <cell r="B439" t="str">
            <v/>
          </cell>
          <cell r="C439" t="str">
            <v/>
          </cell>
          <cell r="D439" t="str">
            <v/>
          </cell>
          <cell r="I439" t="str">
            <v/>
          </cell>
          <cell r="J439" t="str">
            <v/>
          </cell>
          <cell r="K439" t="str">
            <v/>
          </cell>
          <cell r="L439" t="str">
            <v/>
          </cell>
          <cell r="BL439">
            <v>0</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row>
        <row r="440">
          <cell r="A440" t="str">
            <v/>
          </cell>
          <cell r="B440" t="str">
            <v/>
          </cell>
          <cell r="C440" t="str">
            <v/>
          </cell>
          <cell r="D440" t="str">
            <v/>
          </cell>
          <cell r="I440" t="str">
            <v/>
          </cell>
          <cell r="J440" t="str">
            <v/>
          </cell>
          <cell r="K440" t="str">
            <v/>
          </cell>
          <cell r="L440" t="str">
            <v/>
          </cell>
          <cell r="BL440">
            <v>0</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row>
        <row r="441">
          <cell r="A441" t="str">
            <v/>
          </cell>
          <cell r="B441" t="str">
            <v/>
          </cell>
          <cell r="C441" t="str">
            <v/>
          </cell>
          <cell r="D441" t="str">
            <v/>
          </cell>
          <cell r="I441" t="str">
            <v/>
          </cell>
          <cell r="J441" t="str">
            <v/>
          </cell>
          <cell r="K441" t="str">
            <v/>
          </cell>
          <cell r="L441" t="str">
            <v/>
          </cell>
          <cell r="BL441">
            <v>0</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row>
        <row r="442">
          <cell r="A442" t="str">
            <v/>
          </cell>
          <cell r="B442" t="str">
            <v/>
          </cell>
          <cell r="C442" t="str">
            <v/>
          </cell>
          <cell r="D442" t="str">
            <v/>
          </cell>
          <cell r="I442" t="str">
            <v/>
          </cell>
          <cell r="J442" t="str">
            <v/>
          </cell>
          <cell r="K442" t="str">
            <v/>
          </cell>
          <cell r="L442" t="str">
            <v/>
          </cell>
          <cell r="BL442">
            <v>0</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row>
        <row r="443">
          <cell r="A443" t="str">
            <v/>
          </cell>
          <cell r="B443" t="str">
            <v/>
          </cell>
          <cell r="C443" t="str">
            <v/>
          </cell>
          <cell r="D443" t="str">
            <v/>
          </cell>
          <cell r="I443" t="str">
            <v/>
          </cell>
          <cell r="J443" t="str">
            <v/>
          </cell>
          <cell r="K443" t="str">
            <v/>
          </cell>
          <cell r="L443" t="str">
            <v/>
          </cell>
          <cell r="BL443">
            <v>0</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row>
        <row r="444">
          <cell r="A444" t="str">
            <v/>
          </cell>
          <cell r="B444" t="str">
            <v/>
          </cell>
          <cell r="C444" t="str">
            <v/>
          </cell>
          <cell r="D444" t="str">
            <v/>
          </cell>
          <cell r="I444" t="str">
            <v/>
          </cell>
          <cell r="J444" t="str">
            <v/>
          </cell>
          <cell r="K444" t="str">
            <v/>
          </cell>
          <cell r="L444" t="str">
            <v/>
          </cell>
          <cell r="BL444">
            <v>0</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row>
        <row r="445">
          <cell r="A445" t="str">
            <v/>
          </cell>
          <cell r="B445" t="str">
            <v/>
          </cell>
          <cell r="C445" t="str">
            <v/>
          </cell>
          <cell r="D445" t="str">
            <v/>
          </cell>
          <cell r="I445" t="str">
            <v/>
          </cell>
          <cell r="J445" t="str">
            <v/>
          </cell>
          <cell r="K445" t="str">
            <v/>
          </cell>
          <cell r="L445" t="str">
            <v/>
          </cell>
          <cell r="BL445">
            <v>0</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row>
        <row r="446">
          <cell r="A446" t="str">
            <v/>
          </cell>
          <cell r="B446" t="str">
            <v/>
          </cell>
          <cell r="C446" t="str">
            <v/>
          </cell>
          <cell r="D446" t="str">
            <v/>
          </cell>
          <cell r="I446" t="str">
            <v/>
          </cell>
          <cell r="J446" t="str">
            <v/>
          </cell>
          <cell r="K446" t="str">
            <v/>
          </cell>
          <cell r="L446" t="str">
            <v/>
          </cell>
          <cell r="BL446">
            <v>0</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row>
        <row r="447">
          <cell r="A447" t="str">
            <v/>
          </cell>
          <cell r="B447" t="str">
            <v/>
          </cell>
          <cell r="C447" t="str">
            <v/>
          </cell>
          <cell r="D447" t="str">
            <v/>
          </cell>
          <cell r="I447" t="str">
            <v/>
          </cell>
          <cell r="J447" t="str">
            <v/>
          </cell>
          <cell r="K447" t="str">
            <v/>
          </cell>
          <cell r="L447" t="str">
            <v/>
          </cell>
          <cell r="BL447">
            <v>0</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row>
        <row r="448">
          <cell r="A448" t="str">
            <v/>
          </cell>
          <cell r="B448" t="str">
            <v/>
          </cell>
          <cell r="C448" t="str">
            <v/>
          </cell>
          <cell r="D448" t="str">
            <v/>
          </cell>
          <cell r="I448" t="str">
            <v/>
          </cell>
          <cell r="J448" t="str">
            <v/>
          </cell>
          <cell r="K448" t="str">
            <v/>
          </cell>
          <cell r="L448" t="str">
            <v/>
          </cell>
          <cell r="BL448">
            <v>0</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row>
        <row r="449">
          <cell r="A449" t="str">
            <v/>
          </cell>
          <cell r="B449" t="str">
            <v/>
          </cell>
          <cell r="C449" t="str">
            <v/>
          </cell>
          <cell r="D449" t="str">
            <v/>
          </cell>
          <cell r="I449" t="str">
            <v/>
          </cell>
          <cell r="J449" t="str">
            <v/>
          </cell>
          <cell r="K449" t="str">
            <v/>
          </cell>
          <cell r="L449" t="str">
            <v/>
          </cell>
          <cell r="BL449">
            <v>0</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row>
        <row r="450">
          <cell r="A450" t="str">
            <v/>
          </cell>
          <cell r="B450" t="str">
            <v/>
          </cell>
          <cell r="C450" t="str">
            <v/>
          </cell>
          <cell r="D450" t="str">
            <v/>
          </cell>
          <cell r="I450" t="str">
            <v/>
          </cell>
          <cell r="J450" t="str">
            <v/>
          </cell>
          <cell r="K450" t="str">
            <v/>
          </cell>
          <cell r="L450" t="str">
            <v/>
          </cell>
          <cell r="BL450">
            <v>0</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row>
        <row r="451">
          <cell r="A451" t="str">
            <v/>
          </cell>
          <cell r="B451" t="str">
            <v/>
          </cell>
          <cell r="C451" t="str">
            <v/>
          </cell>
          <cell r="D451" t="str">
            <v/>
          </cell>
          <cell r="I451" t="str">
            <v/>
          </cell>
          <cell r="J451" t="str">
            <v/>
          </cell>
          <cell r="K451" t="str">
            <v/>
          </cell>
          <cell r="L451" t="str">
            <v/>
          </cell>
          <cell r="BL451">
            <v>0</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row>
        <row r="452">
          <cell r="A452" t="str">
            <v/>
          </cell>
          <cell r="B452" t="str">
            <v/>
          </cell>
          <cell r="C452" t="str">
            <v/>
          </cell>
          <cell r="D452" t="str">
            <v/>
          </cell>
          <cell r="I452" t="str">
            <v/>
          </cell>
          <cell r="J452" t="str">
            <v/>
          </cell>
          <cell r="K452" t="str">
            <v/>
          </cell>
          <cell r="L452" t="str">
            <v/>
          </cell>
          <cell r="BL452">
            <v>0</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row>
        <row r="453">
          <cell r="A453" t="str">
            <v/>
          </cell>
          <cell r="B453" t="str">
            <v/>
          </cell>
          <cell r="C453" t="str">
            <v/>
          </cell>
          <cell r="D453" t="str">
            <v/>
          </cell>
          <cell r="I453" t="str">
            <v/>
          </cell>
          <cell r="J453" t="str">
            <v/>
          </cell>
          <cell r="K453" t="str">
            <v/>
          </cell>
          <cell r="L453" t="str">
            <v/>
          </cell>
          <cell r="BL453">
            <v>0</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row>
        <row r="454">
          <cell r="A454" t="str">
            <v/>
          </cell>
          <cell r="B454" t="str">
            <v/>
          </cell>
          <cell r="C454" t="str">
            <v/>
          </cell>
          <cell r="D454" t="str">
            <v/>
          </cell>
          <cell r="I454" t="str">
            <v/>
          </cell>
          <cell r="J454" t="str">
            <v/>
          </cell>
          <cell r="K454" t="str">
            <v/>
          </cell>
          <cell r="L454" t="str">
            <v/>
          </cell>
          <cell r="BL454">
            <v>0</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row>
        <row r="455">
          <cell r="A455" t="str">
            <v/>
          </cell>
          <cell r="B455" t="str">
            <v/>
          </cell>
          <cell r="C455" t="str">
            <v/>
          </cell>
          <cell r="D455" t="str">
            <v/>
          </cell>
          <cell r="I455" t="str">
            <v/>
          </cell>
          <cell r="J455" t="str">
            <v/>
          </cell>
          <cell r="K455" t="str">
            <v/>
          </cell>
          <cell r="L455" t="str">
            <v/>
          </cell>
          <cell r="BL455">
            <v>0</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row>
        <row r="456">
          <cell r="A456" t="str">
            <v/>
          </cell>
          <cell r="B456" t="str">
            <v/>
          </cell>
          <cell r="C456" t="str">
            <v/>
          </cell>
          <cell r="D456" t="str">
            <v/>
          </cell>
          <cell r="I456" t="str">
            <v/>
          </cell>
          <cell r="J456" t="str">
            <v/>
          </cell>
          <cell r="K456" t="str">
            <v/>
          </cell>
          <cell r="L456" t="str">
            <v/>
          </cell>
          <cell r="BL456">
            <v>0</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row>
        <row r="457">
          <cell r="A457" t="str">
            <v/>
          </cell>
          <cell r="B457" t="str">
            <v/>
          </cell>
          <cell r="C457" t="str">
            <v/>
          </cell>
          <cell r="D457" t="str">
            <v/>
          </cell>
          <cell r="I457" t="str">
            <v/>
          </cell>
          <cell r="J457" t="str">
            <v/>
          </cell>
          <cell r="K457" t="str">
            <v/>
          </cell>
          <cell r="L457" t="str">
            <v/>
          </cell>
          <cell r="BL457">
            <v>0</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row>
        <row r="458">
          <cell r="A458" t="str">
            <v/>
          </cell>
          <cell r="B458" t="str">
            <v/>
          </cell>
          <cell r="C458" t="str">
            <v/>
          </cell>
          <cell r="D458" t="str">
            <v/>
          </cell>
          <cell r="I458" t="str">
            <v/>
          </cell>
          <cell r="J458" t="str">
            <v/>
          </cell>
          <cell r="K458" t="str">
            <v/>
          </cell>
          <cell r="L458" t="str">
            <v/>
          </cell>
          <cell r="BL458">
            <v>0</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row>
        <row r="459">
          <cell r="A459" t="str">
            <v/>
          </cell>
          <cell r="B459" t="str">
            <v/>
          </cell>
          <cell r="C459" t="str">
            <v/>
          </cell>
          <cell r="D459" t="str">
            <v/>
          </cell>
          <cell r="I459" t="str">
            <v/>
          </cell>
          <cell r="J459" t="str">
            <v/>
          </cell>
          <cell r="K459" t="str">
            <v/>
          </cell>
          <cell r="L459" t="str">
            <v/>
          </cell>
          <cell r="BL459">
            <v>0</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row>
        <row r="460">
          <cell r="A460" t="str">
            <v/>
          </cell>
          <cell r="B460" t="str">
            <v/>
          </cell>
          <cell r="C460" t="str">
            <v/>
          </cell>
          <cell r="D460" t="str">
            <v/>
          </cell>
          <cell r="I460" t="str">
            <v/>
          </cell>
          <cell r="J460" t="str">
            <v/>
          </cell>
          <cell r="K460" t="str">
            <v/>
          </cell>
          <cell r="L460" t="str">
            <v/>
          </cell>
          <cell r="BL460">
            <v>0</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row>
        <row r="461">
          <cell r="A461" t="str">
            <v/>
          </cell>
          <cell r="B461" t="str">
            <v/>
          </cell>
          <cell r="C461" t="str">
            <v/>
          </cell>
          <cell r="D461" t="str">
            <v/>
          </cell>
          <cell r="I461" t="str">
            <v/>
          </cell>
          <cell r="J461" t="str">
            <v/>
          </cell>
          <cell r="K461" t="str">
            <v/>
          </cell>
          <cell r="L461" t="str">
            <v/>
          </cell>
          <cell r="BL461">
            <v>0</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row>
        <row r="462">
          <cell r="A462" t="str">
            <v/>
          </cell>
          <cell r="B462" t="str">
            <v/>
          </cell>
          <cell r="C462" t="str">
            <v/>
          </cell>
          <cell r="D462" t="str">
            <v/>
          </cell>
          <cell r="I462" t="str">
            <v/>
          </cell>
          <cell r="J462" t="str">
            <v/>
          </cell>
          <cell r="K462" t="str">
            <v/>
          </cell>
          <cell r="L462" t="str">
            <v/>
          </cell>
          <cell r="BL462">
            <v>0</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row>
        <row r="463">
          <cell r="A463" t="str">
            <v/>
          </cell>
          <cell r="B463" t="str">
            <v/>
          </cell>
          <cell r="C463" t="str">
            <v/>
          </cell>
          <cell r="D463" t="str">
            <v/>
          </cell>
          <cell r="I463" t="str">
            <v/>
          </cell>
          <cell r="J463" t="str">
            <v/>
          </cell>
          <cell r="K463" t="str">
            <v/>
          </cell>
          <cell r="L463" t="str">
            <v/>
          </cell>
          <cell r="BL463">
            <v>0</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row>
        <row r="464">
          <cell r="A464" t="str">
            <v/>
          </cell>
          <cell r="B464" t="str">
            <v/>
          </cell>
          <cell r="C464" t="str">
            <v/>
          </cell>
          <cell r="D464" t="str">
            <v/>
          </cell>
          <cell r="I464" t="str">
            <v/>
          </cell>
          <cell r="J464" t="str">
            <v/>
          </cell>
          <cell r="K464" t="str">
            <v/>
          </cell>
          <cell r="L464" t="str">
            <v/>
          </cell>
          <cell r="BL464">
            <v>0</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row>
        <row r="465">
          <cell r="A465" t="str">
            <v/>
          </cell>
          <cell r="B465" t="str">
            <v/>
          </cell>
          <cell r="C465" t="str">
            <v/>
          </cell>
          <cell r="D465" t="str">
            <v/>
          </cell>
          <cell r="I465" t="str">
            <v/>
          </cell>
          <cell r="J465" t="str">
            <v/>
          </cell>
          <cell r="K465" t="str">
            <v/>
          </cell>
          <cell r="L465" t="str">
            <v/>
          </cell>
          <cell r="BL465">
            <v>0</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row>
        <row r="466">
          <cell r="A466" t="str">
            <v/>
          </cell>
          <cell r="B466" t="str">
            <v/>
          </cell>
          <cell r="C466" t="str">
            <v/>
          </cell>
          <cell r="D466" t="str">
            <v/>
          </cell>
          <cell r="I466" t="str">
            <v/>
          </cell>
          <cell r="J466" t="str">
            <v/>
          </cell>
          <cell r="K466" t="str">
            <v/>
          </cell>
          <cell r="L466" t="str">
            <v/>
          </cell>
          <cell r="BL466">
            <v>0</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row>
        <row r="467">
          <cell r="A467" t="str">
            <v/>
          </cell>
          <cell r="B467" t="str">
            <v/>
          </cell>
          <cell r="C467" t="str">
            <v/>
          </cell>
          <cell r="D467" t="str">
            <v/>
          </cell>
          <cell r="I467" t="str">
            <v/>
          </cell>
          <cell r="J467" t="str">
            <v/>
          </cell>
          <cell r="K467" t="str">
            <v/>
          </cell>
          <cell r="L467" t="str">
            <v/>
          </cell>
          <cell r="BL467">
            <v>0</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row>
        <row r="468">
          <cell r="A468" t="str">
            <v/>
          </cell>
          <cell r="B468" t="str">
            <v/>
          </cell>
          <cell r="C468" t="str">
            <v/>
          </cell>
          <cell r="D468" t="str">
            <v/>
          </cell>
          <cell r="I468" t="str">
            <v/>
          </cell>
          <cell r="J468" t="str">
            <v/>
          </cell>
          <cell r="K468" t="str">
            <v/>
          </cell>
          <cell r="L468" t="str">
            <v/>
          </cell>
          <cell r="BL468">
            <v>0</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row>
        <row r="469">
          <cell r="A469" t="str">
            <v/>
          </cell>
          <cell r="B469" t="str">
            <v/>
          </cell>
          <cell r="C469" t="str">
            <v/>
          </cell>
          <cell r="D469" t="str">
            <v/>
          </cell>
          <cell r="I469" t="str">
            <v/>
          </cell>
          <cell r="J469" t="str">
            <v/>
          </cell>
          <cell r="K469" t="str">
            <v/>
          </cell>
          <cell r="L469" t="str">
            <v/>
          </cell>
          <cell r="BL469">
            <v>0</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row>
        <row r="470">
          <cell r="A470" t="str">
            <v/>
          </cell>
          <cell r="B470" t="str">
            <v/>
          </cell>
          <cell r="C470" t="str">
            <v/>
          </cell>
          <cell r="D470" t="str">
            <v/>
          </cell>
          <cell r="I470" t="str">
            <v/>
          </cell>
          <cell r="J470" t="str">
            <v/>
          </cell>
          <cell r="K470" t="str">
            <v/>
          </cell>
          <cell r="L470" t="str">
            <v/>
          </cell>
          <cell r="BL470">
            <v>0</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row>
        <row r="471">
          <cell r="A471" t="str">
            <v/>
          </cell>
          <cell r="B471" t="str">
            <v/>
          </cell>
          <cell r="C471" t="str">
            <v/>
          </cell>
          <cell r="D471" t="str">
            <v/>
          </cell>
          <cell r="I471" t="str">
            <v/>
          </cell>
          <cell r="J471" t="str">
            <v/>
          </cell>
          <cell r="K471" t="str">
            <v/>
          </cell>
          <cell r="L471" t="str">
            <v/>
          </cell>
          <cell r="BL471">
            <v>0</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row>
        <row r="472">
          <cell r="A472" t="str">
            <v/>
          </cell>
          <cell r="B472" t="str">
            <v/>
          </cell>
          <cell r="C472" t="str">
            <v/>
          </cell>
          <cell r="D472" t="str">
            <v/>
          </cell>
          <cell r="I472" t="str">
            <v/>
          </cell>
          <cell r="J472" t="str">
            <v/>
          </cell>
          <cell r="K472" t="str">
            <v/>
          </cell>
          <cell r="L472" t="str">
            <v/>
          </cell>
          <cell r="BL472">
            <v>0</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row>
        <row r="473">
          <cell r="A473" t="str">
            <v/>
          </cell>
          <cell r="B473" t="str">
            <v/>
          </cell>
          <cell r="C473" t="str">
            <v/>
          </cell>
          <cell r="D473" t="str">
            <v/>
          </cell>
          <cell r="I473" t="str">
            <v/>
          </cell>
          <cell r="J473" t="str">
            <v/>
          </cell>
          <cell r="K473" t="str">
            <v/>
          </cell>
          <cell r="L473" t="str">
            <v/>
          </cell>
          <cell r="BL473">
            <v>0</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row>
        <row r="474">
          <cell r="A474" t="str">
            <v/>
          </cell>
          <cell r="B474" t="str">
            <v/>
          </cell>
          <cell r="C474" t="str">
            <v/>
          </cell>
          <cell r="D474" t="str">
            <v/>
          </cell>
          <cell r="I474" t="str">
            <v/>
          </cell>
          <cell r="J474" t="str">
            <v/>
          </cell>
          <cell r="K474" t="str">
            <v/>
          </cell>
          <cell r="L474" t="str">
            <v/>
          </cell>
          <cell r="BL474">
            <v>0</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row>
        <row r="475">
          <cell r="A475" t="str">
            <v/>
          </cell>
          <cell r="B475" t="str">
            <v/>
          </cell>
          <cell r="C475" t="str">
            <v/>
          </cell>
          <cell r="D475" t="str">
            <v/>
          </cell>
          <cell r="I475" t="str">
            <v/>
          </cell>
          <cell r="J475" t="str">
            <v/>
          </cell>
          <cell r="K475" t="str">
            <v/>
          </cell>
          <cell r="L475" t="str">
            <v/>
          </cell>
          <cell r="BL475">
            <v>0</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row>
        <row r="476">
          <cell r="A476" t="str">
            <v/>
          </cell>
          <cell r="B476" t="str">
            <v/>
          </cell>
          <cell r="C476" t="str">
            <v/>
          </cell>
          <cell r="D476" t="str">
            <v/>
          </cell>
          <cell r="I476" t="str">
            <v/>
          </cell>
          <cell r="J476" t="str">
            <v/>
          </cell>
          <cell r="K476" t="str">
            <v/>
          </cell>
          <cell r="L476" t="str">
            <v/>
          </cell>
          <cell r="BL476">
            <v>0</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row>
        <row r="477">
          <cell r="A477" t="str">
            <v/>
          </cell>
          <cell r="B477" t="str">
            <v/>
          </cell>
          <cell r="C477" t="str">
            <v/>
          </cell>
          <cell r="D477" t="str">
            <v/>
          </cell>
          <cell r="I477" t="str">
            <v/>
          </cell>
          <cell r="J477" t="str">
            <v/>
          </cell>
          <cell r="K477" t="str">
            <v/>
          </cell>
          <cell r="L477" t="str">
            <v/>
          </cell>
          <cell r="BL477">
            <v>0</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row>
        <row r="478">
          <cell r="A478" t="str">
            <v/>
          </cell>
          <cell r="B478" t="str">
            <v/>
          </cell>
          <cell r="C478" t="str">
            <v/>
          </cell>
          <cell r="D478" t="str">
            <v/>
          </cell>
          <cell r="I478" t="str">
            <v/>
          </cell>
          <cell r="J478" t="str">
            <v/>
          </cell>
          <cell r="K478" t="str">
            <v/>
          </cell>
          <cell r="L478" t="str">
            <v/>
          </cell>
          <cell r="BL478">
            <v>0</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row>
        <row r="479">
          <cell r="A479" t="str">
            <v/>
          </cell>
          <cell r="B479" t="str">
            <v/>
          </cell>
          <cell r="C479" t="str">
            <v/>
          </cell>
          <cell r="D479" t="str">
            <v/>
          </cell>
          <cell r="I479" t="str">
            <v/>
          </cell>
          <cell r="J479" t="str">
            <v/>
          </cell>
          <cell r="K479" t="str">
            <v/>
          </cell>
          <cell r="L479" t="str">
            <v/>
          </cell>
          <cell r="BL479">
            <v>0</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row>
        <row r="480">
          <cell r="A480" t="str">
            <v/>
          </cell>
          <cell r="B480" t="str">
            <v/>
          </cell>
          <cell r="C480" t="str">
            <v/>
          </cell>
          <cell r="D480" t="str">
            <v/>
          </cell>
          <cell r="I480" t="str">
            <v/>
          </cell>
          <cell r="J480" t="str">
            <v/>
          </cell>
          <cell r="K480" t="str">
            <v/>
          </cell>
          <cell r="L480" t="str">
            <v/>
          </cell>
          <cell r="BL480">
            <v>0</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row>
        <row r="481">
          <cell r="A481" t="str">
            <v/>
          </cell>
          <cell r="B481" t="str">
            <v/>
          </cell>
          <cell r="C481" t="str">
            <v/>
          </cell>
          <cell r="D481" t="str">
            <v/>
          </cell>
          <cell r="I481" t="str">
            <v/>
          </cell>
          <cell r="J481" t="str">
            <v/>
          </cell>
          <cell r="K481" t="str">
            <v/>
          </cell>
          <cell r="L481" t="str">
            <v/>
          </cell>
          <cell r="BL481">
            <v>0</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row>
        <row r="482">
          <cell r="A482" t="str">
            <v/>
          </cell>
          <cell r="B482" t="str">
            <v/>
          </cell>
          <cell r="C482" t="str">
            <v/>
          </cell>
          <cell r="D482" t="str">
            <v/>
          </cell>
          <cell r="I482" t="str">
            <v/>
          </cell>
          <cell r="J482" t="str">
            <v/>
          </cell>
          <cell r="K482" t="str">
            <v/>
          </cell>
          <cell r="L482" t="str">
            <v/>
          </cell>
          <cell r="BL482">
            <v>0</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row>
        <row r="483">
          <cell r="A483" t="str">
            <v/>
          </cell>
          <cell r="B483" t="str">
            <v/>
          </cell>
          <cell r="C483" t="str">
            <v/>
          </cell>
          <cell r="D483" t="str">
            <v/>
          </cell>
          <cell r="I483" t="str">
            <v/>
          </cell>
          <cell r="J483" t="str">
            <v/>
          </cell>
          <cell r="K483" t="str">
            <v/>
          </cell>
          <cell r="L483" t="str">
            <v/>
          </cell>
          <cell r="BL483">
            <v>0</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row>
        <row r="484">
          <cell r="A484" t="str">
            <v/>
          </cell>
          <cell r="B484" t="str">
            <v/>
          </cell>
          <cell r="C484" t="str">
            <v/>
          </cell>
          <cell r="D484" t="str">
            <v/>
          </cell>
          <cell r="I484" t="str">
            <v/>
          </cell>
          <cell r="J484" t="str">
            <v/>
          </cell>
          <cell r="K484" t="str">
            <v/>
          </cell>
          <cell r="L484" t="str">
            <v/>
          </cell>
          <cell r="BL484">
            <v>0</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row>
        <row r="485">
          <cell r="A485" t="str">
            <v/>
          </cell>
          <cell r="B485" t="str">
            <v/>
          </cell>
          <cell r="C485" t="str">
            <v/>
          </cell>
          <cell r="D485" t="str">
            <v/>
          </cell>
          <cell r="I485" t="str">
            <v/>
          </cell>
          <cell r="J485" t="str">
            <v/>
          </cell>
          <cell r="K485" t="str">
            <v/>
          </cell>
          <cell r="L485" t="str">
            <v/>
          </cell>
          <cell r="BL485">
            <v>0</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row>
        <row r="486">
          <cell r="A486" t="str">
            <v/>
          </cell>
          <cell r="B486" t="str">
            <v/>
          </cell>
          <cell r="C486" t="str">
            <v/>
          </cell>
          <cell r="D486" t="str">
            <v/>
          </cell>
          <cell r="I486" t="str">
            <v/>
          </cell>
          <cell r="J486" t="str">
            <v/>
          </cell>
          <cell r="K486" t="str">
            <v/>
          </cell>
          <cell r="L486" t="str">
            <v/>
          </cell>
          <cell r="BL486">
            <v>0</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row>
        <row r="487">
          <cell r="A487" t="str">
            <v/>
          </cell>
          <cell r="B487" t="str">
            <v/>
          </cell>
          <cell r="C487" t="str">
            <v/>
          </cell>
          <cell r="D487" t="str">
            <v/>
          </cell>
          <cell r="I487" t="str">
            <v/>
          </cell>
          <cell r="J487" t="str">
            <v/>
          </cell>
          <cell r="K487" t="str">
            <v/>
          </cell>
          <cell r="L487" t="str">
            <v/>
          </cell>
          <cell r="BL487">
            <v>0</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row>
        <row r="488">
          <cell r="A488" t="str">
            <v/>
          </cell>
          <cell r="B488" t="str">
            <v/>
          </cell>
          <cell r="C488" t="str">
            <v/>
          </cell>
          <cell r="D488" t="str">
            <v/>
          </cell>
          <cell r="I488" t="str">
            <v/>
          </cell>
          <cell r="J488" t="str">
            <v/>
          </cell>
          <cell r="K488" t="str">
            <v/>
          </cell>
          <cell r="L488" t="str">
            <v/>
          </cell>
          <cell r="BL488">
            <v>0</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row>
        <row r="489">
          <cell r="A489" t="str">
            <v/>
          </cell>
          <cell r="B489" t="str">
            <v/>
          </cell>
          <cell r="C489" t="str">
            <v/>
          </cell>
          <cell r="D489" t="str">
            <v/>
          </cell>
          <cell r="I489" t="str">
            <v/>
          </cell>
          <cell r="J489" t="str">
            <v/>
          </cell>
          <cell r="K489" t="str">
            <v/>
          </cell>
          <cell r="L489" t="str">
            <v/>
          </cell>
          <cell r="BL489">
            <v>0</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row>
        <row r="490">
          <cell r="A490" t="str">
            <v/>
          </cell>
          <cell r="B490" t="str">
            <v/>
          </cell>
          <cell r="C490" t="str">
            <v/>
          </cell>
          <cell r="D490" t="str">
            <v/>
          </cell>
          <cell r="I490" t="str">
            <v/>
          </cell>
          <cell r="J490" t="str">
            <v/>
          </cell>
          <cell r="K490" t="str">
            <v/>
          </cell>
          <cell r="L490" t="str">
            <v/>
          </cell>
          <cell r="BL490">
            <v>0</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row>
        <row r="491">
          <cell r="A491" t="str">
            <v/>
          </cell>
          <cell r="B491" t="str">
            <v/>
          </cell>
          <cell r="C491" t="str">
            <v/>
          </cell>
          <cell r="D491" t="str">
            <v/>
          </cell>
          <cell r="I491" t="str">
            <v/>
          </cell>
          <cell r="J491" t="str">
            <v/>
          </cell>
          <cell r="K491" t="str">
            <v/>
          </cell>
          <cell r="L491" t="str">
            <v/>
          </cell>
          <cell r="BL491">
            <v>0</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row>
        <row r="492">
          <cell r="A492" t="str">
            <v/>
          </cell>
          <cell r="B492" t="str">
            <v/>
          </cell>
          <cell r="C492" t="str">
            <v/>
          </cell>
          <cell r="D492" t="str">
            <v/>
          </cell>
          <cell r="I492" t="str">
            <v/>
          </cell>
          <cell r="J492" t="str">
            <v/>
          </cell>
          <cell r="K492" t="str">
            <v/>
          </cell>
          <cell r="L492" t="str">
            <v/>
          </cell>
          <cell r="BL492">
            <v>0</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row>
        <row r="493">
          <cell r="A493" t="str">
            <v/>
          </cell>
          <cell r="B493" t="str">
            <v/>
          </cell>
          <cell r="C493" t="str">
            <v/>
          </cell>
          <cell r="D493" t="str">
            <v/>
          </cell>
          <cell r="I493" t="str">
            <v/>
          </cell>
          <cell r="J493" t="str">
            <v/>
          </cell>
          <cell r="K493" t="str">
            <v/>
          </cell>
          <cell r="L493" t="str">
            <v/>
          </cell>
          <cell r="BL493">
            <v>0</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row>
        <row r="494">
          <cell r="A494" t="str">
            <v/>
          </cell>
          <cell r="B494" t="str">
            <v/>
          </cell>
          <cell r="C494" t="str">
            <v/>
          </cell>
          <cell r="D494" t="str">
            <v/>
          </cell>
          <cell r="I494" t="str">
            <v/>
          </cell>
          <cell r="J494" t="str">
            <v/>
          </cell>
          <cell r="K494" t="str">
            <v/>
          </cell>
          <cell r="L494" t="str">
            <v/>
          </cell>
          <cell r="BL494">
            <v>0</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row>
        <row r="495">
          <cell r="A495" t="str">
            <v/>
          </cell>
          <cell r="B495" t="str">
            <v/>
          </cell>
          <cell r="C495" t="str">
            <v/>
          </cell>
          <cell r="D495" t="str">
            <v/>
          </cell>
          <cell r="I495" t="str">
            <v/>
          </cell>
          <cell r="J495" t="str">
            <v/>
          </cell>
          <cell r="K495" t="str">
            <v/>
          </cell>
          <cell r="L495" t="str">
            <v/>
          </cell>
          <cell r="BL495">
            <v>0</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row>
        <row r="496">
          <cell r="A496" t="str">
            <v/>
          </cell>
          <cell r="B496" t="str">
            <v/>
          </cell>
          <cell r="C496" t="str">
            <v/>
          </cell>
          <cell r="D496" t="str">
            <v/>
          </cell>
          <cell r="I496" t="str">
            <v/>
          </cell>
          <cell r="J496" t="str">
            <v/>
          </cell>
          <cell r="K496" t="str">
            <v/>
          </cell>
          <cell r="L496" t="str">
            <v/>
          </cell>
          <cell r="BL496">
            <v>0</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row>
        <row r="497">
          <cell r="A497" t="str">
            <v/>
          </cell>
          <cell r="B497" t="str">
            <v/>
          </cell>
          <cell r="C497" t="str">
            <v/>
          </cell>
          <cell r="D497" t="str">
            <v/>
          </cell>
          <cell r="I497" t="str">
            <v/>
          </cell>
          <cell r="J497" t="str">
            <v/>
          </cell>
          <cell r="K497" t="str">
            <v/>
          </cell>
          <cell r="L497" t="str">
            <v/>
          </cell>
          <cell r="BL497">
            <v>0</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row>
        <row r="498">
          <cell r="A498" t="str">
            <v/>
          </cell>
          <cell r="B498" t="str">
            <v/>
          </cell>
          <cell r="C498" t="str">
            <v/>
          </cell>
          <cell r="D498" t="str">
            <v/>
          </cell>
          <cell r="I498" t="str">
            <v/>
          </cell>
          <cell r="J498" t="str">
            <v/>
          </cell>
          <cell r="K498" t="str">
            <v/>
          </cell>
          <cell r="L498" t="str">
            <v/>
          </cell>
          <cell r="BL498">
            <v>0</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row>
        <row r="499">
          <cell r="A499" t="str">
            <v/>
          </cell>
          <cell r="B499" t="str">
            <v/>
          </cell>
          <cell r="C499" t="str">
            <v/>
          </cell>
          <cell r="D499" t="str">
            <v/>
          </cell>
          <cell r="I499" t="str">
            <v/>
          </cell>
          <cell r="J499" t="str">
            <v/>
          </cell>
          <cell r="K499" t="str">
            <v/>
          </cell>
          <cell r="L499" t="str">
            <v/>
          </cell>
          <cell r="BL499">
            <v>0</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row>
        <row r="500">
          <cell r="A500" t="str">
            <v/>
          </cell>
          <cell r="B500" t="str">
            <v/>
          </cell>
          <cell r="C500" t="str">
            <v/>
          </cell>
          <cell r="D500" t="str">
            <v/>
          </cell>
          <cell r="I500" t="str">
            <v/>
          </cell>
          <cell r="J500" t="str">
            <v/>
          </cell>
          <cell r="K500" t="str">
            <v/>
          </cell>
          <cell r="L500" t="str">
            <v/>
          </cell>
          <cell r="BL500">
            <v>0</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row>
        <row r="501">
          <cell r="A501" t="str">
            <v/>
          </cell>
          <cell r="B501" t="str">
            <v/>
          </cell>
          <cell r="C501" t="str">
            <v/>
          </cell>
          <cell r="D501" t="str">
            <v/>
          </cell>
          <cell r="I501" t="str">
            <v/>
          </cell>
          <cell r="J501" t="str">
            <v/>
          </cell>
          <cell r="K501" t="str">
            <v/>
          </cell>
          <cell r="L501" t="str">
            <v/>
          </cell>
          <cell r="BL501">
            <v>0</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row>
        <row r="502">
          <cell r="A502" t="str">
            <v/>
          </cell>
          <cell r="B502" t="str">
            <v/>
          </cell>
          <cell r="C502" t="str">
            <v/>
          </cell>
          <cell r="D502" t="str">
            <v/>
          </cell>
          <cell r="I502" t="str">
            <v/>
          </cell>
          <cell r="J502" t="str">
            <v/>
          </cell>
          <cell r="K502" t="str">
            <v/>
          </cell>
          <cell r="L502" t="str">
            <v/>
          </cell>
          <cell r="BL502">
            <v>0</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row>
        <row r="503">
          <cell r="A503" t="str">
            <v/>
          </cell>
          <cell r="B503" t="str">
            <v/>
          </cell>
          <cell r="C503" t="str">
            <v/>
          </cell>
          <cell r="D503" t="str">
            <v/>
          </cell>
          <cell r="I503" t="str">
            <v/>
          </cell>
          <cell r="J503" t="str">
            <v/>
          </cell>
          <cell r="K503" t="str">
            <v/>
          </cell>
          <cell r="L503" t="str">
            <v/>
          </cell>
          <cell r="BL503">
            <v>0</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row>
        <row r="504">
          <cell r="A504" t="str">
            <v/>
          </cell>
          <cell r="B504" t="str">
            <v/>
          </cell>
          <cell r="C504" t="str">
            <v/>
          </cell>
          <cell r="D504" t="str">
            <v/>
          </cell>
          <cell r="I504" t="str">
            <v/>
          </cell>
          <cell r="J504" t="str">
            <v/>
          </cell>
          <cell r="K504" t="str">
            <v/>
          </cell>
          <cell r="L504" t="str">
            <v/>
          </cell>
          <cell r="BL504">
            <v>0</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row>
        <row r="505">
          <cell r="A505" t="str">
            <v/>
          </cell>
          <cell r="B505" t="str">
            <v/>
          </cell>
          <cell r="C505" t="str">
            <v/>
          </cell>
          <cell r="D505" t="str">
            <v/>
          </cell>
          <cell r="I505" t="str">
            <v/>
          </cell>
          <cell r="J505" t="str">
            <v/>
          </cell>
          <cell r="K505" t="str">
            <v/>
          </cell>
          <cell r="L505" t="str">
            <v/>
          </cell>
          <cell r="BL505">
            <v>0</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row>
        <row r="506">
          <cell r="A506" t="str">
            <v/>
          </cell>
          <cell r="B506" t="str">
            <v/>
          </cell>
          <cell r="C506" t="str">
            <v/>
          </cell>
          <cell r="D506" t="str">
            <v/>
          </cell>
          <cell r="I506" t="str">
            <v/>
          </cell>
          <cell r="J506" t="str">
            <v/>
          </cell>
          <cell r="K506" t="str">
            <v/>
          </cell>
          <cell r="L506" t="str">
            <v/>
          </cell>
          <cell r="BL506">
            <v>0</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row>
        <row r="507">
          <cell r="A507" t="str">
            <v/>
          </cell>
          <cell r="B507" t="str">
            <v/>
          </cell>
          <cell r="C507" t="str">
            <v/>
          </cell>
          <cell r="D507" t="str">
            <v/>
          </cell>
          <cell r="I507" t="str">
            <v/>
          </cell>
          <cell r="J507" t="str">
            <v/>
          </cell>
          <cell r="K507" t="str">
            <v/>
          </cell>
          <cell r="L507" t="str">
            <v/>
          </cell>
          <cell r="BL507">
            <v>0</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row>
        <row r="508">
          <cell r="A508" t="str">
            <v/>
          </cell>
          <cell r="B508" t="str">
            <v/>
          </cell>
          <cell r="C508" t="str">
            <v/>
          </cell>
          <cell r="D508" t="str">
            <v/>
          </cell>
          <cell r="I508" t="str">
            <v/>
          </cell>
          <cell r="J508" t="str">
            <v/>
          </cell>
          <cell r="K508" t="str">
            <v/>
          </cell>
          <cell r="L508" t="str">
            <v/>
          </cell>
          <cell r="BL508">
            <v>0</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row>
        <row r="509">
          <cell r="A509" t="str">
            <v/>
          </cell>
          <cell r="B509" t="str">
            <v/>
          </cell>
          <cell r="C509" t="str">
            <v/>
          </cell>
          <cell r="D509" t="str">
            <v/>
          </cell>
          <cell r="I509" t="str">
            <v/>
          </cell>
          <cell r="J509" t="str">
            <v/>
          </cell>
          <cell r="K509" t="str">
            <v/>
          </cell>
          <cell r="L509" t="str">
            <v/>
          </cell>
          <cell r="BL509">
            <v>0</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row>
        <row r="510">
          <cell r="A510" t="str">
            <v/>
          </cell>
          <cell r="B510" t="str">
            <v/>
          </cell>
          <cell r="C510" t="str">
            <v/>
          </cell>
          <cell r="D510" t="str">
            <v/>
          </cell>
          <cell r="I510" t="str">
            <v/>
          </cell>
          <cell r="J510" t="str">
            <v/>
          </cell>
          <cell r="K510" t="str">
            <v/>
          </cell>
          <cell r="L510" t="str">
            <v/>
          </cell>
          <cell r="BL510">
            <v>0</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row>
        <row r="511">
          <cell r="A511" t="str">
            <v/>
          </cell>
          <cell r="B511" t="str">
            <v/>
          </cell>
          <cell r="C511" t="str">
            <v/>
          </cell>
          <cell r="D511" t="str">
            <v/>
          </cell>
          <cell r="I511" t="str">
            <v/>
          </cell>
          <cell r="J511" t="str">
            <v/>
          </cell>
          <cell r="K511" t="str">
            <v/>
          </cell>
          <cell r="L511" t="str">
            <v/>
          </cell>
          <cell r="BL511">
            <v>0</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row>
        <row r="512">
          <cell r="A512" t="str">
            <v/>
          </cell>
          <cell r="B512" t="str">
            <v/>
          </cell>
          <cell r="C512" t="str">
            <v/>
          </cell>
          <cell r="D512" t="str">
            <v/>
          </cell>
          <cell r="I512" t="str">
            <v/>
          </cell>
          <cell r="J512" t="str">
            <v/>
          </cell>
          <cell r="K512" t="str">
            <v/>
          </cell>
          <cell r="L512" t="str">
            <v/>
          </cell>
          <cell r="BL512">
            <v>0</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row>
        <row r="513">
          <cell r="A513" t="str">
            <v/>
          </cell>
          <cell r="B513" t="str">
            <v/>
          </cell>
          <cell r="C513" t="str">
            <v/>
          </cell>
          <cell r="D513" t="str">
            <v/>
          </cell>
          <cell r="I513" t="str">
            <v/>
          </cell>
          <cell r="J513" t="str">
            <v/>
          </cell>
          <cell r="K513" t="str">
            <v/>
          </cell>
          <cell r="L513" t="str">
            <v/>
          </cell>
          <cell r="BL513">
            <v>0</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row>
        <row r="514">
          <cell r="A514" t="str">
            <v/>
          </cell>
          <cell r="B514" t="str">
            <v/>
          </cell>
          <cell r="C514" t="str">
            <v/>
          </cell>
          <cell r="D514" t="str">
            <v/>
          </cell>
          <cell r="I514" t="str">
            <v/>
          </cell>
          <cell r="J514" t="str">
            <v/>
          </cell>
          <cell r="K514" t="str">
            <v/>
          </cell>
          <cell r="L514" t="str">
            <v/>
          </cell>
          <cell r="BL514">
            <v>0</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row>
        <row r="515">
          <cell r="A515" t="str">
            <v/>
          </cell>
          <cell r="B515" t="str">
            <v/>
          </cell>
          <cell r="C515" t="str">
            <v/>
          </cell>
          <cell r="D515" t="str">
            <v/>
          </cell>
          <cell r="I515" t="str">
            <v/>
          </cell>
          <cell r="J515" t="str">
            <v/>
          </cell>
          <cell r="K515" t="str">
            <v/>
          </cell>
          <cell r="L515" t="str">
            <v/>
          </cell>
          <cell r="BL515">
            <v>0</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row>
        <row r="516">
          <cell r="A516" t="str">
            <v/>
          </cell>
          <cell r="B516" t="str">
            <v/>
          </cell>
          <cell r="C516" t="str">
            <v/>
          </cell>
          <cell r="D516" t="str">
            <v/>
          </cell>
          <cell r="I516" t="str">
            <v/>
          </cell>
          <cell r="J516" t="str">
            <v/>
          </cell>
          <cell r="K516" t="str">
            <v/>
          </cell>
          <cell r="L516" t="str">
            <v/>
          </cell>
          <cell r="BL516">
            <v>0</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row>
        <row r="517">
          <cell r="A517" t="str">
            <v/>
          </cell>
          <cell r="B517" t="str">
            <v/>
          </cell>
          <cell r="C517" t="str">
            <v/>
          </cell>
          <cell r="D517" t="str">
            <v/>
          </cell>
          <cell r="I517" t="str">
            <v/>
          </cell>
          <cell r="J517" t="str">
            <v/>
          </cell>
          <cell r="K517" t="str">
            <v/>
          </cell>
          <cell r="L517" t="str">
            <v/>
          </cell>
          <cell r="BL517">
            <v>0</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row>
        <row r="518">
          <cell r="A518" t="str">
            <v/>
          </cell>
          <cell r="B518" t="str">
            <v/>
          </cell>
          <cell r="C518" t="str">
            <v/>
          </cell>
          <cell r="D518" t="str">
            <v/>
          </cell>
          <cell r="I518" t="str">
            <v/>
          </cell>
          <cell r="J518" t="str">
            <v/>
          </cell>
          <cell r="K518" t="str">
            <v/>
          </cell>
          <cell r="L518" t="str">
            <v/>
          </cell>
          <cell r="BL518">
            <v>0</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row>
        <row r="519">
          <cell r="A519" t="str">
            <v/>
          </cell>
          <cell r="B519" t="str">
            <v/>
          </cell>
          <cell r="C519" t="str">
            <v/>
          </cell>
          <cell r="D519" t="str">
            <v/>
          </cell>
          <cell r="I519" t="str">
            <v/>
          </cell>
          <cell r="J519" t="str">
            <v/>
          </cell>
          <cell r="K519" t="str">
            <v/>
          </cell>
          <cell r="L519" t="str">
            <v/>
          </cell>
          <cell r="BL519">
            <v>0</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row>
        <row r="520">
          <cell r="A520" t="str">
            <v/>
          </cell>
          <cell r="B520" t="str">
            <v/>
          </cell>
          <cell r="C520" t="str">
            <v/>
          </cell>
          <cell r="D520" t="str">
            <v/>
          </cell>
          <cell r="I520" t="str">
            <v/>
          </cell>
          <cell r="J520" t="str">
            <v/>
          </cell>
          <cell r="K520" t="str">
            <v/>
          </cell>
          <cell r="L520" t="str">
            <v/>
          </cell>
          <cell r="BL520">
            <v>0</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row>
        <row r="521">
          <cell r="A521" t="str">
            <v/>
          </cell>
          <cell r="B521" t="str">
            <v/>
          </cell>
          <cell r="C521" t="str">
            <v/>
          </cell>
          <cell r="D521" t="str">
            <v/>
          </cell>
          <cell r="I521" t="str">
            <v/>
          </cell>
          <cell r="J521" t="str">
            <v/>
          </cell>
          <cell r="K521" t="str">
            <v/>
          </cell>
          <cell r="L521" t="str">
            <v/>
          </cell>
          <cell r="BL521">
            <v>0</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row>
        <row r="522">
          <cell r="A522" t="str">
            <v/>
          </cell>
          <cell r="B522" t="str">
            <v/>
          </cell>
          <cell r="C522" t="str">
            <v/>
          </cell>
          <cell r="D522" t="str">
            <v/>
          </cell>
          <cell r="I522" t="str">
            <v/>
          </cell>
          <cell r="J522" t="str">
            <v/>
          </cell>
          <cell r="K522" t="str">
            <v/>
          </cell>
          <cell r="L522" t="str">
            <v/>
          </cell>
          <cell r="BL522">
            <v>0</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row>
        <row r="523">
          <cell r="A523" t="str">
            <v/>
          </cell>
          <cell r="B523" t="str">
            <v/>
          </cell>
          <cell r="C523" t="str">
            <v/>
          </cell>
          <cell r="D523" t="str">
            <v/>
          </cell>
          <cell r="I523" t="str">
            <v/>
          </cell>
          <cell r="J523" t="str">
            <v/>
          </cell>
          <cell r="K523" t="str">
            <v/>
          </cell>
          <cell r="L523" t="str">
            <v/>
          </cell>
          <cell r="BL523">
            <v>0</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row>
        <row r="524">
          <cell r="A524" t="str">
            <v/>
          </cell>
          <cell r="B524" t="str">
            <v/>
          </cell>
          <cell r="C524" t="str">
            <v/>
          </cell>
          <cell r="D524" t="str">
            <v/>
          </cell>
          <cell r="I524" t="str">
            <v/>
          </cell>
          <cell r="J524" t="str">
            <v/>
          </cell>
          <cell r="K524" t="str">
            <v/>
          </cell>
          <cell r="L524" t="str">
            <v/>
          </cell>
          <cell r="BL524">
            <v>0</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row>
        <row r="525">
          <cell r="A525" t="str">
            <v/>
          </cell>
          <cell r="B525" t="str">
            <v/>
          </cell>
          <cell r="C525" t="str">
            <v/>
          </cell>
          <cell r="D525" t="str">
            <v/>
          </cell>
          <cell r="I525" t="str">
            <v/>
          </cell>
          <cell r="J525" t="str">
            <v/>
          </cell>
          <cell r="K525" t="str">
            <v/>
          </cell>
          <cell r="L525" t="str">
            <v/>
          </cell>
          <cell r="BL525">
            <v>0</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row>
        <row r="526">
          <cell r="A526" t="str">
            <v/>
          </cell>
          <cell r="B526" t="str">
            <v/>
          </cell>
          <cell r="C526" t="str">
            <v/>
          </cell>
          <cell r="D526" t="str">
            <v/>
          </cell>
          <cell r="I526" t="str">
            <v/>
          </cell>
          <cell r="J526" t="str">
            <v/>
          </cell>
          <cell r="K526" t="str">
            <v/>
          </cell>
          <cell r="L526" t="str">
            <v/>
          </cell>
          <cell r="BL526">
            <v>0</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row>
        <row r="527">
          <cell r="A527" t="str">
            <v/>
          </cell>
          <cell r="B527" t="str">
            <v/>
          </cell>
          <cell r="C527" t="str">
            <v/>
          </cell>
          <cell r="D527" t="str">
            <v/>
          </cell>
          <cell r="I527" t="str">
            <v/>
          </cell>
          <cell r="J527" t="str">
            <v/>
          </cell>
          <cell r="K527" t="str">
            <v/>
          </cell>
          <cell r="L527" t="str">
            <v/>
          </cell>
          <cell r="BL527">
            <v>0</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row>
        <row r="528">
          <cell r="A528" t="str">
            <v/>
          </cell>
          <cell r="B528" t="str">
            <v/>
          </cell>
          <cell r="C528" t="str">
            <v/>
          </cell>
          <cell r="D528" t="str">
            <v/>
          </cell>
          <cell r="I528" t="str">
            <v/>
          </cell>
          <cell r="J528" t="str">
            <v/>
          </cell>
          <cell r="K528" t="str">
            <v/>
          </cell>
          <cell r="L528" t="str">
            <v/>
          </cell>
          <cell r="BL528">
            <v>0</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row>
        <row r="529">
          <cell r="A529" t="str">
            <v/>
          </cell>
          <cell r="B529" t="str">
            <v/>
          </cell>
          <cell r="C529" t="str">
            <v/>
          </cell>
          <cell r="D529" t="str">
            <v/>
          </cell>
          <cell r="I529" t="str">
            <v/>
          </cell>
          <cell r="J529" t="str">
            <v/>
          </cell>
          <cell r="K529" t="str">
            <v/>
          </cell>
          <cell r="L529" t="str">
            <v/>
          </cell>
          <cell r="BL529">
            <v>0</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row>
        <row r="530">
          <cell r="A530" t="str">
            <v/>
          </cell>
          <cell r="B530" t="str">
            <v/>
          </cell>
          <cell r="C530" t="str">
            <v/>
          </cell>
          <cell r="D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row>
        <row r="531">
          <cell r="A531" t="str">
            <v/>
          </cell>
          <cell r="B531" t="str">
            <v/>
          </cell>
          <cell r="C531" t="str">
            <v/>
          </cell>
          <cell r="D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row>
        <row r="532">
          <cell r="A532" t="str">
            <v/>
          </cell>
          <cell r="B532" t="str">
            <v/>
          </cell>
          <cell r="C532" t="str">
            <v/>
          </cell>
          <cell r="D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row>
        <row r="533">
          <cell r="A533" t="str">
            <v/>
          </cell>
          <cell r="B533" t="str">
            <v/>
          </cell>
          <cell r="C533" t="str">
            <v/>
          </cell>
          <cell r="D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row>
        <row r="534">
          <cell r="A534" t="str">
            <v/>
          </cell>
          <cell r="B534" t="str">
            <v/>
          </cell>
          <cell r="C534" t="str">
            <v/>
          </cell>
          <cell r="D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row>
        <row r="535">
          <cell r="A535" t="str">
            <v/>
          </cell>
          <cell r="B535" t="str">
            <v/>
          </cell>
          <cell r="C535" t="str">
            <v/>
          </cell>
          <cell r="D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row>
        <row r="536">
          <cell r="A536" t="str">
            <v/>
          </cell>
          <cell r="B536" t="str">
            <v/>
          </cell>
          <cell r="C536" t="str">
            <v/>
          </cell>
          <cell r="D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row>
        <row r="537">
          <cell r="A537" t="str">
            <v/>
          </cell>
          <cell r="B537" t="str">
            <v/>
          </cell>
          <cell r="C537" t="str">
            <v/>
          </cell>
          <cell r="D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row>
        <row r="538">
          <cell r="A538" t="str">
            <v/>
          </cell>
          <cell r="B538" t="str">
            <v/>
          </cell>
          <cell r="C538" t="str">
            <v/>
          </cell>
          <cell r="D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row>
        <row r="539">
          <cell r="A539" t="str">
            <v/>
          </cell>
          <cell r="B539" t="str">
            <v/>
          </cell>
          <cell r="C539" t="str">
            <v/>
          </cell>
          <cell r="D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row>
        <row r="540">
          <cell r="A540" t="str">
            <v/>
          </cell>
          <cell r="B540" t="str">
            <v/>
          </cell>
          <cell r="C540" t="str">
            <v/>
          </cell>
          <cell r="D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row>
        <row r="541">
          <cell r="A541" t="str">
            <v/>
          </cell>
          <cell r="B541" t="str">
            <v/>
          </cell>
          <cell r="C541" t="str">
            <v/>
          </cell>
          <cell r="D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row>
        <row r="542">
          <cell r="A542" t="str">
            <v/>
          </cell>
          <cell r="B542" t="str">
            <v/>
          </cell>
          <cell r="C542" t="str">
            <v/>
          </cell>
          <cell r="D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row>
        <row r="543">
          <cell r="A543" t="str">
            <v/>
          </cell>
          <cell r="B543" t="str">
            <v/>
          </cell>
          <cell r="C543" t="str">
            <v/>
          </cell>
          <cell r="D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row>
        <row r="544">
          <cell r="A544" t="str">
            <v/>
          </cell>
          <cell r="B544" t="str">
            <v/>
          </cell>
          <cell r="C544" t="str">
            <v/>
          </cell>
          <cell r="D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row>
        <row r="545">
          <cell r="A545" t="str">
            <v/>
          </cell>
          <cell r="B545" t="str">
            <v/>
          </cell>
          <cell r="C545" t="str">
            <v/>
          </cell>
          <cell r="D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row>
        <row r="546">
          <cell r="A546" t="str">
            <v/>
          </cell>
          <cell r="B546" t="str">
            <v/>
          </cell>
          <cell r="C546" t="str">
            <v/>
          </cell>
          <cell r="D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row>
        <row r="547">
          <cell r="A547" t="str">
            <v/>
          </cell>
          <cell r="B547" t="str">
            <v/>
          </cell>
          <cell r="C547" t="str">
            <v/>
          </cell>
          <cell r="D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row>
        <row r="548">
          <cell r="A548" t="str">
            <v/>
          </cell>
          <cell r="B548" t="str">
            <v/>
          </cell>
          <cell r="C548" t="str">
            <v/>
          </cell>
          <cell r="D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row>
        <row r="549">
          <cell r="A549" t="str">
            <v/>
          </cell>
          <cell r="B549" t="str">
            <v/>
          </cell>
          <cell r="C549" t="str">
            <v/>
          </cell>
          <cell r="D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row>
        <row r="550">
          <cell r="A550" t="str">
            <v/>
          </cell>
          <cell r="B550" t="str">
            <v/>
          </cell>
          <cell r="C550" t="str">
            <v/>
          </cell>
          <cell r="D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row>
        <row r="551">
          <cell r="A551" t="str">
            <v/>
          </cell>
          <cell r="B551" t="str">
            <v/>
          </cell>
          <cell r="C551" t="str">
            <v/>
          </cell>
          <cell r="D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row>
        <row r="552">
          <cell r="A552" t="str">
            <v/>
          </cell>
          <cell r="B552" t="str">
            <v/>
          </cell>
          <cell r="C552" t="str">
            <v/>
          </cell>
          <cell r="D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row>
        <row r="553">
          <cell r="A553" t="str">
            <v/>
          </cell>
          <cell r="B553" t="str">
            <v/>
          </cell>
          <cell r="C553" t="str">
            <v/>
          </cell>
          <cell r="D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row>
        <row r="554">
          <cell r="A554" t="str">
            <v/>
          </cell>
          <cell r="B554" t="str">
            <v/>
          </cell>
          <cell r="C554" t="str">
            <v/>
          </cell>
          <cell r="D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row>
        <row r="555">
          <cell r="A555" t="str">
            <v/>
          </cell>
          <cell r="B555" t="str">
            <v/>
          </cell>
          <cell r="C555" t="str">
            <v/>
          </cell>
          <cell r="D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row>
        <row r="556">
          <cell r="A556" t="str">
            <v/>
          </cell>
          <cell r="B556" t="str">
            <v/>
          </cell>
          <cell r="C556" t="str">
            <v/>
          </cell>
          <cell r="D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row>
        <row r="557">
          <cell r="A557" t="str">
            <v/>
          </cell>
          <cell r="B557" t="str">
            <v/>
          </cell>
          <cell r="C557" t="str">
            <v/>
          </cell>
          <cell r="D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row>
        <row r="558">
          <cell r="A558" t="str">
            <v/>
          </cell>
          <cell r="B558" t="str">
            <v/>
          </cell>
          <cell r="C558" t="str">
            <v/>
          </cell>
          <cell r="D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row>
        <row r="559">
          <cell r="A559" t="str">
            <v/>
          </cell>
          <cell r="B559" t="str">
            <v/>
          </cell>
          <cell r="C559" t="str">
            <v/>
          </cell>
          <cell r="D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row>
        <row r="560">
          <cell r="A560" t="str">
            <v/>
          </cell>
          <cell r="B560" t="str">
            <v/>
          </cell>
          <cell r="C560" t="str">
            <v/>
          </cell>
          <cell r="D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row>
        <row r="561">
          <cell r="A561" t="str">
            <v/>
          </cell>
          <cell r="B561" t="str">
            <v/>
          </cell>
          <cell r="C561" t="str">
            <v/>
          </cell>
          <cell r="D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row>
        <row r="562">
          <cell r="A562" t="str">
            <v/>
          </cell>
          <cell r="B562" t="str">
            <v/>
          </cell>
          <cell r="C562" t="str">
            <v/>
          </cell>
          <cell r="D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row>
        <row r="563">
          <cell r="A563" t="str">
            <v/>
          </cell>
          <cell r="B563" t="str">
            <v/>
          </cell>
          <cell r="C563" t="str">
            <v/>
          </cell>
          <cell r="D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row>
        <row r="564">
          <cell r="A564" t="str">
            <v/>
          </cell>
          <cell r="B564" t="str">
            <v/>
          </cell>
          <cell r="C564" t="str">
            <v/>
          </cell>
          <cell r="D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row>
        <row r="565">
          <cell r="A565" t="str">
            <v/>
          </cell>
          <cell r="B565" t="str">
            <v/>
          </cell>
          <cell r="C565" t="str">
            <v/>
          </cell>
          <cell r="D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row>
        <row r="566">
          <cell r="A566" t="str">
            <v/>
          </cell>
          <cell r="B566" t="str">
            <v/>
          </cell>
          <cell r="C566" t="str">
            <v/>
          </cell>
          <cell r="D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row>
        <row r="567">
          <cell r="A567" t="str">
            <v/>
          </cell>
          <cell r="B567" t="str">
            <v/>
          </cell>
          <cell r="C567" t="str">
            <v/>
          </cell>
          <cell r="D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row>
        <row r="568">
          <cell r="A568" t="str">
            <v/>
          </cell>
          <cell r="B568" t="str">
            <v/>
          </cell>
          <cell r="C568" t="str">
            <v/>
          </cell>
          <cell r="D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row>
        <row r="569">
          <cell r="A569" t="str">
            <v/>
          </cell>
          <cell r="B569" t="str">
            <v/>
          </cell>
          <cell r="C569" t="str">
            <v/>
          </cell>
          <cell r="D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row>
        <row r="570">
          <cell r="A570" t="str">
            <v/>
          </cell>
          <cell r="B570" t="str">
            <v/>
          </cell>
          <cell r="C570" t="str">
            <v/>
          </cell>
          <cell r="D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row>
        <row r="571">
          <cell r="A571" t="str">
            <v/>
          </cell>
          <cell r="B571" t="str">
            <v/>
          </cell>
          <cell r="C571" t="str">
            <v/>
          </cell>
          <cell r="D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row>
        <row r="572">
          <cell r="A572" t="str">
            <v/>
          </cell>
          <cell r="B572" t="str">
            <v/>
          </cell>
          <cell r="C572" t="str">
            <v/>
          </cell>
          <cell r="D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row>
        <row r="573">
          <cell r="A573" t="str">
            <v/>
          </cell>
          <cell r="B573" t="str">
            <v/>
          </cell>
          <cell r="C573" t="str">
            <v/>
          </cell>
          <cell r="D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row>
        <row r="574">
          <cell r="A574" t="str">
            <v/>
          </cell>
          <cell r="B574" t="str">
            <v/>
          </cell>
          <cell r="C574" t="str">
            <v/>
          </cell>
          <cell r="D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row>
        <row r="575">
          <cell r="A575" t="str">
            <v/>
          </cell>
          <cell r="B575" t="str">
            <v/>
          </cell>
          <cell r="C575" t="str">
            <v/>
          </cell>
          <cell r="D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row>
        <row r="576">
          <cell r="A576" t="str">
            <v/>
          </cell>
          <cell r="B576" t="str">
            <v/>
          </cell>
          <cell r="C576" t="str">
            <v/>
          </cell>
          <cell r="D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row>
        <row r="577">
          <cell r="A577" t="str">
            <v/>
          </cell>
          <cell r="B577" t="str">
            <v/>
          </cell>
          <cell r="C577" t="str">
            <v/>
          </cell>
          <cell r="D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row>
        <row r="578">
          <cell r="A578" t="str">
            <v/>
          </cell>
          <cell r="B578" t="str">
            <v/>
          </cell>
          <cell r="C578" t="str">
            <v/>
          </cell>
          <cell r="D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row>
        <row r="579">
          <cell r="A579" t="str">
            <v/>
          </cell>
          <cell r="B579" t="str">
            <v/>
          </cell>
          <cell r="C579" t="str">
            <v/>
          </cell>
          <cell r="D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row>
        <row r="580">
          <cell r="A580" t="str">
            <v/>
          </cell>
          <cell r="B580" t="str">
            <v/>
          </cell>
          <cell r="C580" t="str">
            <v/>
          </cell>
          <cell r="D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row>
        <row r="581">
          <cell r="A581" t="str">
            <v/>
          </cell>
          <cell r="B581" t="str">
            <v/>
          </cell>
          <cell r="C581" t="str">
            <v/>
          </cell>
          <cell r="D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row>
        <row r="582">
          <cell r="A582" t="str">
            <v/>
          </cell>
          <cell r="B582" t="str">
            <v/>
          </cell>
          <cell r="C582" t="str">
            <v/>
          </cell>
          <cell r="D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row>
        <row r="583">
          <cell r="A583" t="str">
            <v/>
          </cell>
          <cell r="B583" t="str">
            <v/>
          </cell>
          <cell r="C583" t="str">
            <v/>
          </cell>
          <cell r="D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row>
        <row r="584">
          <cell r="A584" t="str">
            <v/>
          </cell>
          <cell r="B584" t="str">
            <v/>
          </cell>
          <cell r="C584" t="str">
            <v/>
          </cell>
          <cell r="D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row>
        <row r="585">
          <cell r="A585" t="str">
            <v/>
          </cell>
          <cell r="B585" t="str">
            <v/>
          </cell>
          <cell r="C585" t="str">
            <v/>
          </cell>
          <cell r="D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row>
        <row r="586">
          <cell r="A586" t="str">
            <v/>
          </cell>
          <cell r="B586" t="str">
            <v/>
          </cell>
          <cell r="C586" t="str">
            <v/>
          </cell>
          <cell r="D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row>
        <row r="587">
          <cell r="A587" t="str">
            <v/>
          </cell>
          <cell r="B587" t="str">
            <v/>
          </cell>
          <cell r="C587" t="str">
            <v/>
          </cell>
          <cell r="D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row>
        <row r="588">
          <cell r="A588" t="str">
            <v/>
          </cell>
          <cell r="B588" t="str">
            <v/>
          </cell>
          <cell r="C588" t="str">
            <v/>
          </cell>
          <cell r="D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row>
        <row r="589">
          <cell r="A589" t="str">
            <v/>
          </cell>
          <cell r="B589" t="str">
            <v/>
          </cell>
          <cell r="C589" t="str">
            <v/>
          </cell>
          <cell r="D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row>
        <row r="590">
          <cell r="A590" t="str">
            <v/>
          </cell>
          <cell r="B590" t="str">
            <v/>
          </cell>
          <cell r="C590" t="str">
            <v/>
          </cell>
          <cell r="D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row>
        <row r="591">
          <cell r="A591" t="str">
            <v/>
          </cell>
          <cell r="B591" t="str">
            <v/>
          </cell>
          <cell r="C591" t="str">
            <v/>
          </cell>
          <cell r="D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row>
        <row r="592">
          <cell r="A592" t="str">
            <v/>
          </cell>
          <cell r="B592" t="str">
            <v/>
          </cell>
          <cell r="C592" t="str">
            <v/>
          </cell>
          <cell r="D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row>
        <row r="593">
          <cell r="A593" t="str">
            <v/>
          </cell>
          <cell r="B593" t="str">
            <v/>
          </cell>
          <cell r="C593" t="str">
            <v/>
          </cell>
          <cell r="D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row>
        <row r="594">
          <cell r="A594" t="str">
            <v/>
          </cell>
          <cell r="B594" t="str">
            <v/>
          </cell>
          <cell r="C594" t="str">
            <v/>
          </cell>
          <cell r="D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row>
        <row r="595">
          <cell r="A595" t="str">
            <v/>
          </cell>
          <cell r="B595" t="str">
            <v/>
          </cell>
          <cell r="C595" t="str">
            <v/>
          </cell>
          <cell r="D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row>
        <row r="596">
          <cell r="A596" t="str">
            <v/>
          </cell>
          <cell r="B596" t="str">
            <v/>
          </cell>
          <cell r="C596" t="str">
            <v/>
          </cell>
          <cell r="D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row>
        <row r="597">
          <cell r="A597" t="str">
            <v/>
          </cell>
          <cell r="B597" t="str">
            <v/>
          </cell>
          <cell r="C597" t="str">
            <v/>
          </cell>
          <cell r="D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row>
        <row r="598">
          <cell r="A598" t="str">
            <v/>
          </cell>
          <cell r="B598" t="str">
            <v/>
          </cell>
          <cell r="C598" t="str">
            <v/>
          </cell>
          <cell r="D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row>
        <row r="599">
          <cell r="A599" t="str">
            <v/>
          </cell>
          <cell r="B599" t="str">
            <v/>
          </cell>
          <cell r="C599" t="str">
            <v/>
          </cell>
          <cell r="D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row>
        <row r="600">
          <cell r="A600" t="str">
            <v/>
          </cell>
          <cell r="B600" t="str">
            <v/>
          </cell>
          <cell r="C600" t="str">
            <v/>
          </cell>
          <cell r="D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row>
        <row r="601">
          <cell r="A601" t="str">
            <v/>
          </cell>
          <cell r="B601" t="str">
            <v/>
          </cell>
          <cell r="C601" t="str">
            <v/>
          </cell>
          <cell r="D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row>
        <row r="602">
          <cell r="A602" t="str">
            <v/>
          </cell>
          <cell r="B602" t="str">
            <v/>
          </cell>
          <cell r="C602" t="str">
            <v/>
          </cell>
          <cell r="D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row>
        <row r="603">
          <cell r="A603" t="str">
            <v/>
          </cell>
          <cell r="B603" t="str">
            <v/>
          </cell>
          <cell r="C603" t="str">
            <v/>
          </cell>
          <cell r="D603" t="str">
            <v/>
          </cell>
          <cell r="I603" t="str">
            <v/>
          </cell>
          <cell r="J603" t="str">
            <v/>
          </cell>
          <cell r="K603" t="str">
            <v/>
          </cell>
          <cell r="L603" t="str">
            <v/>
          </cell>
          <cell r="BL603">
            <v>0</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row>
        <row r="604">
          <cell r="A604" t="str">
            <v/>
          </cell>
          <cell r="B604" t="str">
            <v/>
          </cell>
          <cell r="C604" t="str">
            <v/>
          </cell>
          <cell r="D604" t="str">
            <v/>
          </cell>
          <cell r="I604" t="str">
            <v/>
          </cell>
          <cell r="J604" t="str">
            <v/>
          </cell>
          <cell r="K604" t="str">
            <v/>
          </cell>
          <cell r="L604" t="str">
            <v/>
          </cell>
          <cell r="BL604">
            <v>0</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row>
        <row r="605">
          <cell r="A605" t="str">
            <v/>
          </cell>
          <cell r="B605" t="str">
            <v/>
          </cell>
          <cell r="C605" t="str">
            <v/>
          </cell>
          <cell r="D605" t="str">
            <v/>
          </cell>
          <cell r="I605" t="str">
            <v/>
          </cell>
          <cell r="J605" t="str">
            <v/>
          </cell>
          <cell r="K605" t="str">
            <v/>
          </cell>
          <cell r="L605" t="str">
            <v/>
          </cell>
          <cell r="BL605">
            <v>0</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row>
        <row r="606">
          <cell r="A606" t="str">
            <v/>
          </cell>
          <cell r="B606" t="str">
            <v/>
          </cell>
          <cell r="C606" t="str">
            <v/>
          </cell>
          <cell r="D606" t="str">
            <v/>
          </cell>
          <cell r="I606" t="str">
            <v/>
          </cell>
          <cell r="J606" t="str">
            <v/>
          </cell>
          <cell r="K606" t="str">
            <v/>
          </cell>
          <cell r="L606" t="str">
            <v/>
          </cell>
          <cell r="BL606">
            <v>0</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row>
        <row r="607">
          <cell r="A607" t="str">
            <v/>
          </cell>
          <cell r="B607" t="str">
            <v/>
          </cell>
          <cell r="C607" t="str">
            <v/>
          </cell>
          <cell r="D607" t="str">
            <v/>
          </cell>
          <cell r="I607" t="str">
            <v/>
          </cell>
          <cell r="J607" t="str">
            <v/>
          </cell>
          <cell r="K607" t="str">
            <v/>
          </cell>
          <cell r="L607" t="str">
            <v/>
          </cell>
          <cell r="BL607">
            <v>0</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row>
        <row r="608">
          <cell r="A608" t="str">
            <v/>
          </cell>
          <cell r="B608" t="str">
            <v/>
          </cell>
          <cell r="C608" t="str">
            <v/>
          </cell>
          <cell r="D608" t="str">
            <v/>
          </cell>
          <cell r="I608" t="str">
            <v/>
          </cell>
          <cell r="J608" t="str">
            <v/>
          </cell>
          <cell r="K608" t="str">
            <v/>
          </cell>
          <cell r="L608" t="str">
            <v/>
          </cell>
          <cell r="BL608">
            <v>0</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row>
        <row r="609">
          <cell r="A609" t="str">
            <v/>
          </cell>
          <cell r="B609" t="str">
            <v/>
          </cell>
          <cell r="C609" t="str">
            <v/>
          </cell>
          <cell r="D609" t="str">
            <v/>
          </cell>
          <cell r="I609" t="str">
            <v/>
          </cell>
          <cell r="J609" t="str">
            <v/>
          </cell>
          <cell r="K609" t="str">
            <v/>
          </cell>
          <cell r="L609" t="str">
            <v/>
          </cell>
          <cell r="BL609">
            <v>0</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row>
        <row r="610">
          <cell r="A610" t="str">
            <v/>
          </cell>
          <cell r="B610" t="str">
            <v/>
          </cell>
          <cell r="C610" t="str">
            <v/>
          </cell>
          <cell r="D610" t="str">
            <v/>
          </cell>
          <cell r="I610" t="str">
            <v/>
          </cell>
          <cell r="J610" t="str">
            <v/>
          </cell>
          <cell r="K610" t="str">
            <v/>
          </cell>
          <cell r="L610" t="str">
            <v/>
          </cell>
          <cell r="BL610">
            <v>0</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row>
        <row r="611">
          <cell r="A611" t="str">
            <v/>
          </cell>
          <cell r="B611" t="str">
            <v/>
          </cell>
          <cell r="C611" t="str">
            <v/>
          </cell>
          <cell r="D611" t="str">
            <v/>
          </cell>
          <cell r="I611" t="str">
            <v/>
          </cell>
          <cell r="J611" t="str">
            <v/>
          </cell>
          <cell r="K611" t="str">
            <v/>
          </cell>
          <cell r="L611" t="str">
            <v/>
          </cell>
          <cell r="BL611">
            <v>0</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row>
        <row r="612">
          <cell r="A612" t="str">
            <v/>
          </cell>
          <cell r="B612" t="str">
            <v/>
          </cell>
          <cell r="C612" t="str">
            <v/>
          </cell>
          <cell r="D612" t="str">
            <v/>
          </cell>
          <cell r="I612" t="str">
            <v/>
          </cell>
          <cell r="J612" t="str">
            <v/>
          </cell>
          <cell r="K612" t="str">
            <v/>
          </cell>
          <cell r="L612" t="str">
            <v/>
          </cell>
          <cell r="BL612">
            <v>0</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row>
        <row r="613">
          <cell r="A613" t="str">
            <v/>
          </cell>
          <cell r="B613" t="str">
            <v/>
          </cell>
          <cell r="C613" t="str">
            <v/>
          </cell>
          <cell r="D613" t="str">
            <v/>
          </cell>
          <cell r="I613" t="str">
            <v/>
          </cell>
          <cell r="J613" t="str">
            <v/>
          </cell>
          <cell r="K613" t="str">
            <v/>
          </cell>
          <cell r="L613" t="str">
            <v/>
          </cell>
          <cell r="BL613">
            <v>0</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row>
        <row r="614">
          <cell r="A614" t="str">
            <v/>
          </cell>
          <cell r="B614" t="str">
            <v/>
          </cell>
          <cell r="C614" t="str">
            <v/>
          </cell>
          <cell r="D614" t="str">
            <v/>
          </cell>
          <cell r="I614" t="str">
            <v/>
          </cell>
          <cell r="J614" t="str">
            <v/>
          </cell>
          <cell r="K614" t="str">
            <v/>
          </cell>
          <cell r="L614" t="str">
            <v/>
          </cell>
          <cell r="BL614">
            <v>0</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row>
        <row r="615">
          <cell r="A615" t="str">
            <v/>
          </cell>
          <cell r="B615" t="str">
            <v/>
          </cell>
          <cell r="C615" t="str">
            <v/>
          </cell>
          <cell r="D615" t="str">
            <v/>
          </cell>
          <cell r="I615" t="str">
            <v/>
          </cell>
          <cell r="J615" t="str">
            <v/>
          </cell>
          <cell r="K615" t="str">
            <v/>
          </cell>
          <cell r="L615" t="str">
            <v/>
          </cell>
          <cell r="BL615">
            <v>0</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row>
        <row r="616">
          <cell r="A616" t="str">
            <v/>
          </cell>
          <cell r="B616" t="str">
            <v/>
          </cell>
          <cell r="C616" t="str">
            <v/>
          </cell>
          <cell r="D616" t="str">
            <v/>
          </cell>
          <cell r="I616" t="str">
            <v/>
          </cell>
          <cell r="J616" t="str">
            <v/>
          </cell>
          <cell r="K616" t="str">
            <v/>
          </cell>
          <cell r="L616" t="str">
            <v/>
          </cell>
          <cell r="BL616">
            <v>0</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row>
        <row r="617">
          <cell r="A617" t="str">
            <v/>
          </cell>
          <cell r="B617" t="str">
            <v/>
          </cell>
          <cell r="C617" t="str">
            <v/>
          </cell>
          <cell r="D617" t="str">
            <v/>
          </cell>
          <cell r="I617" t="str">
            <v/>
          </cell>
          <cell r="J617" t="str">
            <v/>
          </cell>
          <cell r="K617" t="str">
            <v/>
          </cell>
          <cell r="L617" t="str">
            <v/>
          </cell>
          <cell r="BL617">
            <v>0</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row>
        <row r="618">
          <cell r="A618" t="str">
            <v/>
          </cell>
          <cell r="B618" t="str">
            <v/>
          </cell>
          <cell r="C618" t="str">
            <v/>
          </cell>
          <cell r="D618" t="str">
            <v/>
          </cell>
          <cell r="I618" t="str">
            <v/>
          </cell>
          <cell r="J618" t="str">
            <v/>
          </cell>
          <cell r="K618" t="str">
            <v/>
          </cell>
          <cell r="L618" t="str">
            <v/>
          </cell>
          <cell r="BL618">
            <v>0</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row>
        <row r="619">
          <cell r="A619" t="str">
            <v/>
          </cell>
          <cell r="B619" t="str">
            <v/>
          </cell>
          <cell r="C619" t="str">
            <v/>
          </cell>
          <cell r="D619" t="str">
            <v/>
          </cell>
          <cell r="I619" t="str">
            <v/>
          </cell>
          <cell r="J619" t="str">
            <v/>
          </cell>
          <cell r="K619" t="str">
            <v/>
          </cell>
          <cell r="L619" t="str">
            <v/>
          </cell>
          <cell r="BL619">
            <v>0</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row>
        <row r="620">
          <cell r="A620" t="str">
            <v/>
          </cell>
          <cell r="B620" t="str">
            <v/>
          </cell>
          <cell r="C620" t="str">
            <v/>
          </cell>
          <cell r="D620" t="str">
            <v/>
          </cell>
          <cell r="I620" t="str">
            <v/>
          </cell>
          <cell r="J620" t="str">
            <v/>
          </cell>
          <cell r="K620" t="str">
            <v/>
          </cell>
          <cell r="L620" t="str">
            <v/>
          </cell>
          <cell r="BL620">
            <v>0</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row>
        <row r="621">
          <cell r="A621" t="str">
            <v/>
          </cell>
          <cell r="B621" t="str">
            <v/>
          </cell>
          <cell r="C621" t="str">
            <v/>
          </cell>
          <cell r="D621" t="str">
            <v/>
          </cell>
          <cell r="I621" t="str">
            <v/>
          </cell>
          <cell r="J621" t="str">
            <v/>
          </cell>
          <cell r="K621" t="str">
            <v/>
          </cell>
          <cell r="L621" t="str">
            <v/>
          </cell>
          <cell r="BL621">
            <v>0</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row>
        <row r="622">
          <cell r="A622" t="str">
            <v/>
          </cell>
          <cell r="B622" t="str">
            <v/>
          </cell>
          <cell r="C622" t="str">
            <v/>
          </cell>
          <cell r="D622" t="str">
            <v/>
          </cell>
          <cell r="I622" t="str">
            <v/>
          </cell>
          <cell r="J622" t="str">
            <v/>
          </cell>
          <cell r="K622" t="str">
            <v/>
          </cell>
          <cell r="L622" t="str">
            <v/>
          </cell>
          <cell r="BL622">
            <v>0</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row>
        <row r="623">
          <cell r="A623" t="str">
            <v/>
          </cell>
          <cell r="B623" t="str">
            <v/>
          </cell>
          <cell r="C623" t="str">
            <v/>
          </cell>
          <cell r="D623" t="str">
            <v/>
          </cell>
          <cell r="I623" t="str">
            <v/>
          </cell>
          <cell r="J623" t="str">
            <v/>
          </cell>
          <cell r="K623" t="str">
            <v/>
          </cell>
          <cell r="L623" t="str">
            <v/>
          </cell>
          <cell r="BL623">
            <v>0</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row>
        <row r="624">
          <cell r="A624" t="str">
            <v/>
          </cell>
          <cell r="B624" t="str">
            <v/>
          </cell>
          <cell r="C624" t="str">
            <v/>
          </cell>
          <cell r="D624" t="str">
            <v/>
          </cell>
          <cell r="I624" t="str">
            <v/>
          </cell>
          <cell r="J624" t="str">
            <v/>
          </cell>
          <cell r="K624" t="str">
            <v/>
          </cell>
          <cell r="L624" t="str">
            <v/>
          </cell>
          <cell r="BL624">
            <v>0</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row>
        <row r="625">
          <cell r="A625" t="str">
            <v/>
          </cell>
          <cell r="B625" t="str">
            <v/>
          </cell>
          <cell r="C625" t="str">
            <v/>
          </cell>
          <cell r="D625" t="str">
            <v/>
          </cell>
          <cell r="I625" t="str">
            <v/>
          </cell>
          <cell r="J625" t="str">
            <v/>
          </cell>
          <cell r="K625" t="str">
            <v/>
          </cell>
          <cell r="L625" t="str">
            <v/>
          </cell>
          <cell r="BL625">
            <v>0</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row>
        <row r="626">
          <cell r="A626" t="str">
            <v/>
          </cell>
          <cell r="B626" t="str">
            <v/>
          </cell>
          <cell r="C626" t="str">
            <v/>
          </cell>
          <cell r="D626" t="str">
            <v/>
          </cell>
          <cell r="I626" t="str">
            <v/>
          </cell>
          <cell r="J626" t="str">
            <v/>
          </cell>
          <cell r="K626" t="str">
            <v/>
          </cell>
          <cell r="L626" t="str">
            <v/>
          </cell>
          <cell r="BL626">
            <v>0</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row>
        <row r="627">
          <cell r="A627" t="str">
            <v/>
          </cell>
          <cell r="B627" t="str">
            <v/>
          </cell>
          <cell r="C627" t="str">
            <v/>
          </cell>
          <cell r="D627" t="str">
            <v/>
          </cell>
          <cell r="I627" t="str">
            <v/>
          </cell>
          <cell r="J627" t="str">
            <v/>
          </cell>
          <cell r="K627" t="str">
            <v/>
          </cell>
          <cell r="L627" t="str">
            <v/>
          </cell>
          <cell r="BL627">
            <v>0</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row>
        <row r="628">
          <cell r="A628" t="str">
            <v/>
          </cell>
          <cell r="B628" t="str">
            <v/>
          </cell>
          <cell r="C628" t="str">
            <v/>
          </cell>
          <cell r="D628" t="str">
            <v/>
          </cell>
          <cell r="I628" t="str">
            <v/>
          </cell>
          <cell r="J628" t="str">
            <v/>
          </cell>
          <cell r="K628" t="str">
            <v/>
          </cell>
          <cell r="L628" t="str">
            <v/>
          </cell>
          <cell r="BL628">
            <v>0</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row>
        <row r="629">
          <cell r="A629" t="str">
            <v/>
          </cell>
          <cell r="B629" t="str">
            <v/>
          </cell>
          <cell r="C629" t="str">
            <v/>
          </cell>
          <cell r="D629" t="str">
            <v/>
          </cell>
          <cell r="I629" t="str">
            <v/>
          </cell>
          <cell r="J629" t="str">
            <v/>
          </cell>
          <cell r="K629" t="str">
            <v/>
          </cell>
          <cell r="L629" t="str">
            <v/>
          </cell>
          <cell r="BL629">
            <v>0</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row>
        <row r="630">
          <cell r="A630" t="str">
            <v/>
          </cell>
          <cell r="B630" t="str">
            <v/>
          </cell>
          <cell r="C630" t="str">
            <v/>
          </cell>
          <cell r="D630" t="str">
            <v/>
          </cell>
          <cell r="I630" t="str">
            <v/>
          </cell>
          <cell r="J630" t="str">
            <v/>
          </cell>
          <cell r="K630" t="str">
            <v/>
          </cell>
          <cell r="L630" t="str">
            <v/>
          </cell>
          <cell r="BL630">
            <v>0</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row>
        <row r="631">
          <cell r="A631" t="str">
            <v/>
          </cell>
          <cell r="B631" t="str">
            <v/>
          </cell>
          <cell r="C631" t="str">
            <v/>
          </cell>
          <cell r="D631" t="str">
            <v/>
          </cell>
          <cell r="I631" t="str">
            <v/>
          </cell>
          <cell r="J631" t="str">
            <v/>
          </cell>
          <cell r="K631" t="str">
            <v/>
          </cell>
          <cell r="L631" t="str">
            <v/>
          </cell>
          <cell r="BL631">
            <v>0</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t="str">
            <v/>
          </cell>
          <cell r="CL631" t="str">
            <v/>
          </cell>
          <cell r="CM631" t="str">
            <v/>
          </cell>
          <cell r="CN631" t="str">
            <v/>
          </cell>
          <cell r="CO631" t="str">
            <v/>
          </cell>
          <cell r="CP631" t="str">
            <v/>
          </cell>
          <cell r="CQ631" t="str">
            <v/>
          </cell>
        </row>
        <row r="632">
          <cell r="A632" t="str">
            <v/>
          </cell>
          <cell r="B632" t="str">
            <v/>
          </cell>
          <cell r="C632" t="str">
            <v/>
          </cell>
          <cell r="D632" t="str">
            <v/>
          </cell>
          <cell r="I632" t="str">
            <v/>
          </cell>
          <cell r="J632" t="str">
            <v/>
          </cell>
          <cell r="K632" t="str">
            <v/>
          </cell>
          <cell r="L632" t="str">
            <v/>
          </cell>
          <cell r="BL632">
            <v>0</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row>
        <row r="633">
          <cell r="A633" t="str">
            <v/>
          </cell>
          <cell r="B633" t="str">
            <v/>
          </cell>
          <cell r="C633" t="str">
            <v/>
          </cell>
          <cell r="D633" t="str">
            <v/>
          </cell>
          <cell r="I633" t="str">
            <v/>
          </cell>
          <cell r="J633" t="str">
            <v/>
          </cell>
          <cell r="K633" t="str">
            <v/>
          </cell>
          <cell r="L633" t="str">
            <v/>
          </cell>
          <cell r="BL633">
            <v>0</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row>
        <row r="634">
          <cell r="A634" t="str">
            <v/>
          </cell>
          <cell r="B634" t="str">
            <v/>
          </cell>
          <cell r="C634" t="str">
            <v/>
          </cell>
          <cell r="D634" t="str">
            <v/>
          </cell>
          <cell r="I634" t="str">
            <v/>
          </cell>
          <cell r="J634" t="str">
            <v/>
          </cell>
          <cell r="K634" t="str">
            <v/>
          </cell>
          <cell r="L634" t="str">
            <v/>
          </cell>
          <cell r="BL634">
            <v>0</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row>
        <row r="635">
          <cell r="A635" t="str">
            <v/>
          </cell>
          <cell r="B635" t="str">
            <v/>
          </cell>
          <cell r="C635" t="str">
            <v/>
          </cell>
          <cell r="D635" t="str">
            <v/>
          </cell>
          <cell r="I635" t="str">
            <v/>
          </cell>
          <cell r="J635" t="str">
            <v/>
          </cell>
          <cell r="K635" t="str">
            <v/>
          </cell>
          <cell r="L635" t="str">
            <v/>
          </cell>
          <cell r="BL635">
            <v>0</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row>
        <row r="636">
          <cell r="A636" t="str">
            <v/>
          </cell>
          <cell r="B636" t="str">
            <v/>
          </cell>
          <cell r="C636" t="str">
            <v/>
          </cell>
          <cell r="D636" t="str">
            <v/>
          </cell>
          <cell r="I636" t="str">
            <v/>
          </cell>
          <cell r="J636" t="str">
            <v/>
          </cell>
          <cell r="K636" t="str">
            <v/>
          </cell>
          <cell r="L636" t="str">
            <v/>
          </cell>
          <cell r="BL636">
            <v>0</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row>
        <row r="637">
          <cell r="A637" t="str">
            <v/>
          </cell>
          <cell r="B637" t="str">
            <v/>
          </cell>
          <cell r="C637" t="str">
            <v/>
          </cell>
          <cell r="D637" t="str">
            <v/>
          </cell>
          <cell r="I637" t="str">
            <v/>
          </cell>
          <cell r="J637" t="str">
            <v/>
          </cell>
          <cell r="K637" t="str">
            <v/>
          </cell>
          <cell r="L637" t="str">
            <v/>
          </cell>
          <cell r="BL637">
            <v>0</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row>
        <row r="638">
          <cell r="A638" t="str">
            <v/>
          </cell>
          <cell r="B638" t="str">
            <v/>
          </cell>
          <cell r="C638" t="str">
            <v/>
          </cell>
          <cell r="D638" t="str">
            <v/>
          </cell>
          <cell r="I638" t="str">
            <v/>
          </cell>
          <cell r="J638" t="str">
            <v/>
          </cell>
          <cell r="K638" t="str">
            <v/>
          </cell>
          <cell r="L638" t="str">
            <v/>
          </cell>
          <cell r="BL638">
            <v>0</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row>
        <row r="639">
          <cell r="A639" t="str">
            <v/>
          </cell>
          <cell r="B639" t="str">
            <v/>
          </cell>
          <cell r="C639" t="str">
            <v/>
          </cell>
          <cell r="D639" t="str">
            <v/>
          </cell>
          <cell r="I639" t="str">
            <v/>
          </cell>
          <cell r="J639" t="str">
            <v/>
          </cell>
          <cell r="K639" t="str">
            <v/>
          </cell>
          <cell r="L639" t="str">
            <v/>
          </cell>
          <cell r="BL639">
            <v>0</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row>
        <row r="640">
          <cell r="A640" t="str">
            <v/>
          </cell>
          <cell r="B640" t="str">
            <v/>
          </cell>
          <cell r="C640" t="str">
            <v/>
          </cell>
          <cell r="D640" t="str">
            <v/>
          </cell>
          <cell r="I640" t="str">
            <v/>
          </cell>
          <cell r="J640" t="str">
            <v/>
          </cell>
          <cell r="K640" t="str">
            <v/>
          </cell>
          <cell r="L640" t="str">
            <v/>
          </cell>
          <cell r="BL640">
            <v>0</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row>
        <row r="641">
          <cell r="A641" t="str">
            <v/>
          </cell>
          <cell r="B641" t="str">
            <v/>
          </cell>
          <cell r="C641" t="str">
            <v/>
          </cell>
          <cell r="D641" t="str">
            <v/>
          </cell>
          <cell r="I641" t="str">
            <v/>
          </cell>
          <cell r="J641" t="str">
            <v/>
          </cell>
          <cell r="K641" t="str">
            <v/>
          </cell>
          <cell r="L641" t="str">
            <v/>
          </cell>
          <cell r="BL641">
            <v>0</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row>
        <row r="642">
          <cell r="A642" t="str">
            <v/>
          </cell>
          <cell r="B642" t="str">
            <v/>
          </cell>
          <cell r="C642" t="str">
            <v/>
          </cell>
          <cell r="D642" t="str">
            <v/>
          </cell>
          <cell r="I642" t="str">
            <v/>
          </cell>
          <cell r="J642" t="str">
            <v/>
          </cell>
          <cell r="K642" t="str">
            <v/>
          </cell>
          <cell r="L642" t="str">
            <v/>
          </cell>
          <cell r="BL642">
            <v>0</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row>
        <row r="643">
          <cell r="A643" t="str">
            <v/>
          </cell>
          <cell r="B643" t="str">
            <v/>
          </cell>
          <cell r="C643" t="str">
            <v/>
          </cell>
          <cell r="D643" t="str">
            <v/>
          </cell>
          <cell r="I643" t="str">
            <v/>
          </cell>
          <cell r="J643" t="str">
            <v/>
          </cell>
          <cell r="K643" t="str">
            <v/>
          </cell>
          <cell r="L643" t="str">
            <v/>
          </cell>
          <cell r="BL643">
            <v>0</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row>
        <row r="644">
          <cell r="A644" t="str">
            <v/>
          </cell>
          <cell r="B644" t="str">
            <v/>
          </cell>
          <cell r="C644" t="str">
            <v/>
          </cell>
          <cell r="D644" t="str">
            <v/>
          </cell>
          <cell r="I644" t="str">
            <v/>
          </cell>
          <cell r="J644" t="str">
            <v/>
          </cell>
          <cell r="K644" t="str">
            <v/>
          </cell>
          <cell r="L644" t="str">
            <v/>
          </cell>
          <cell r="BL644">
            <v>0</v>
          </cell>
          <cell r="BY644" t="str">
            <v/>
          </cell>
          <cell r="BZ644" t="str">
            <v/>
          </cell>
          <cell r="CA644" t="str">
            <v/>
          </cell>
          <cell r="CB644" t="str">
            <v/>
          </cell>
          <cell r="CC644" t="str">
            <v/>
          </cell>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row>
        <row r="645">
          <cell r="A645" t="str">
            <v/>
          </cell>
          <cell r="B645" t="str">
            <v/>
          </cell>
          <cell r="C645" t="str">
            <v/>
          </cell>
          <cell r="D645" t="str">
            <v/>
          </cell>
          <cell r="I645" t="str">
            <v/>
          </cell>
          <cell r="J645" t="str">
            <v/>
          </cell>
          <cell r="K645" t="str">
            <v/>
          </cell>
          <cell r="L645" t="str">
            <v/>
          </cell>
          <cell r="BL645">
            <v>0</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row>
        <row r="646">
          <cell r="A646" t="str">
            <v/>
          </cell>
          <cell r="B646" t="str">
            <v/>
          </cell>
          <cell r="C646" t="str">
            <v/>
          </cell>
          <cell r="D646" t="str">
            <v/>
          </cell>
          <cell r="I646" t="str">
            <v/>
          </cell>
          <cell r="J646" t="str">
            <v/>
          </cell>
          <cell r="K646" t="str">
            <v/>
          </cell>
          <cell r="L646" t="str">
            <v/>
          </cell>
          <cell r="BL646">
            <v>0</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row>
        <row r="647">
          <cell r="A647" t="str">
            <v/>
          </cell>
          <cell r="B647" t="str">
            <v/>
          </cell>
          <cell r="C647" t="str">
            <v/>
          </cell>
          <cell r="D647" t="str">
            <v/>
          </cell>
          <cell r="I647" t="str">
            <v/>
          </cell>
          <cell r="J647" t="str">
            <v/>
          </cell>
          <cell r="K647" t="str">
            <v/>
          </cell>
          <cell r="L647" t="str">
            <v/>
          </cell>
          <cell r="BL647">
            <v>0</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row>
        <row r="648">
          <cell r="A648" t="str">
            <v/>
          </cell>
          <cell r="B648" t="str">
            <v/>
          </cell>
          <cell r="C648" t="str">
            <v/>
          </cell>
          <cell r="D648" t="str">
            <v/>
          </cell>
          <cell r="I648" t="str">
            <v/>
          </cell>
          <cell r="J648" t="str">
            <v/>
          </cell>
          <cell r="K648" t="str">
            <v/>
          </cell>
          <cell r="L648" t="str">
            <v/>
          </cell>
          <cell r="BL648">
            <v>0</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row>
        <row r="649">
          <cell r="A649" t="str">
            <v/>
          </cell>
          <cell r="B649" t="str">
            <v/>
          </cell>
          <cell r="C649" t="str">
            <v/>
          </cell>
          <cell r="D649" t="str">
            <v/>
          </cell>
          <cell r="I649" t="str">
            <v/>
          </cell>
          <cell r="J649" t="str">
            <v/>
          </cell>
          <cell r="K649" t="str">
            <v/>
          </cell>
          <cell r="L649" t="str">
            <v/>
          </cell>
          <cell r="BL649">
            <v>0</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row>
        <row r="650">
          <cell r="A650" t="str">
            <v/>
          </cell>
          <cell r="B650" t="str">
            <v/>
          </cell>
          <cell r="C650" t="str">
            <v/>
          </cell>
          <cell r="D650" t="str">
            <v/>
          </cell>
          <cell r="I650" t="str">
            <v/>
          </cell>
          <cell r="J650" t="str">
            <v/>
          </cell>
          <cell r="K650" t="str">
            <v/>
          </cell>
          <cell r="L650" t="str">
            <v/>
          </cell>
          <cell r="BL650">
            <v>0</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row>
        <row r="651">
          <cell r="A651" t="str">
            <v/>
          </cell>
          <cell r="B651" t="str">
            <v/>
          </cell>
          <cell r="C651" t="str">
            <v/>
          </cell>
          <cell r="D651" t="str">
            <v/>
          </cell>
          <cell r="I651" t="str">
            <v/>
          </cell>
          <cell r="J651" t="str">
            <v/>
          </cell>
          <cell r="K651" t="str">
            <v/>
          </cell>
          <cell r="L651" t="str">
            <v/>
          </cell>
          <cell r="BL651">
            <v>0</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row>
        <row r="652">
          <cell r="A652" t="str">
            <v/>
          </cell>
          <cell r="B652" t="str">
            <v/>
          </cell>
          <cell r="C652" t="str">
            <v/>
          </cell>
          <cell r="D652" t="str">
            <v/>
          </cell>
          <cell r="I652" t="str">
            <v/>
          </cell>
          <cell r="J652" t="str">
            <v/>
          </cell>
          <cell r="K652" t="str">
            <v/>
          </cell>
          <cell r="L652" t="str">
            <v/>
          </cell>
          <cell r="BL652">
            <v>0</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row>
        <row r="653">
          <cell r="A653" t="str">
            <v/>
          </cell>
          <cell r="B653" t="str">
            <v/>
          </cell>
          <cell r="C653" t="str">
            <v/>
          </cell>
          <cell r="D653" t="str">
            <v/>
          </cell>
          <cell r="I653" t="str">
            <v/>
          </cell>
          <cell r="J653" t="str">
            <v/>
          </cell>
          <cell r="K653" t="str">
            <v/>
          </cell>
          <cell r="L653" t="str">
            <v/>
          </cell>
          <cell r="BL653">
            <v>0</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row>
        <row r="654">
          <cell r="A654" t="str">
            <v/>
          </cell>
          <cell r="B654" t="str">
            <v/>
          </cell>
          <cell r="C654" t="str">
            <v/>
          </cell>
          <cell r="D654" t="str">
            <v/>
          </cell>
          <cell r="I654" t="str">
            <v/>
          </cell>
          <cell r="J654" t="str">
            <v/>
          </cell>
          <cell r="K654" t="str">
            <v/>
          </cell>
          <cell r="L654" t="str">
            <v/>
          </cell>
          <cell r="BL654">
            <v>0</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row>
        <row r="655">
          <cell r="A655" t="str">
            <v/>
          </cell>
          <cell r="B655" t="str">
            <v/>
          </cell>
          <cell r="C655" t="str">
            <v/>
          </cell>
          <cell r="D655" t="str">
            <v/>
          </cell>
          <cell r="I655" t="str">
            <v/>
          </cell>
          <cell r="J655" t="str">
            <v/>
          </cell>
          <cell r="K655" t="str">
            <v/>
          </cell>
          <cell r="L655" t="str">
            <v/>
          </cell>
          <cell r="BL655">
            <v>0</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row>
        <row r="656">
          <cell r="A656" t="str">
            <v/>
          </cell>
          <cell r="B656" t="str">
            <v/>
          </cell>
          <cell r="C656" t="str">
            <v/>
          </cell>
          <cell r="D656" t="str">
            <v/>
          </cell>
          <cell r="I656" t="str">
            <v/>
          </cell>
          <cell r="J656" t="str">
            <v/>
          </cell>
          <cell r="K656" t="str">
            <v/>
          </cell>
          <cell r="L656" t="str">
            <v/>
          </cell>
          <cell r="BL656">
            <v>0</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row>
        <row r="657">
          <cell r="A657" t="str">
            <v/>
          </cell>
          <cell r="B657" t="str">
            <v/>
          </cell>
          <cell r="C657" t="str">
            <v/>
          </cell>
          <cell r="D657" t="str">
            <v/>
          </cell>
          <cell r="I657" t="str">
            <v/>
          </cell>
          <cell r="J657" t="str">
            <v/>
          </cell>
          <cell r="K657" t="str">
            <v/>
          </cell>
          <cell r="L657" t="str">
            <v/>
          </cell>
          <cell r="BL657">
            <v>0</v>
          </cell>
          <cell r="BY657" t="str">
            <v/>
          </cell>
          <cell r="BZ657" t="str">
            <v/>
          </cell>
          <cell r="CA657" t="str">
            <v/>
          </cell>
          <cell r="CB657" t="str">
            <v/>
          </cell>
          <cell r="CC657" t="str">
            <v/>
          </cell>
          <cell r="CD657" t="str">
            <v/>
          </cell>
          <cell r="CE657" t="str">
            <v/>
          </cell>
          <cell r="CF657" t="str">
            <v/>
          </cell>
          <cell r="CG657" t="str">
            <v/>
          </cell>
          <cell r="CH657" t="str">
            <v/>
          </cell>
          <cell r="CI657" t="str">
            <v/>
          </cell>
          <cell r="CJ657" t="str">
            <v/>
          </cell>
          <cell r="CK657" t="str">
            <v/>
          </cell>
          <cell r="CL657" t="str">
            <v/>
          </cell>
          <cell r="CM657" t="str">
            <v/>
          </cell>
          <cell r="CN657" t="str">
            <v/>
          </cell>
          <cell r="CO657" t="str">
            <v/>
          </cell>
          <cell r="CP657" t="str">
            <v/>
          </cell>
          <cell r="CQ657" t="str">
            <v/>
          </cell>
        </row>
        <row r="658">
          <cell r="A658" t="str">
            <v/>
          </cell>
          <cell r="B658" t="str">
            <v/>
          </cell>
          <cell r="C658" t="str">
            <v/>
          </cell>
          <cell r="D658" t="str">
            <v/>
          </cell>
          <cell r="I658" t="str">
            <v/>
          </cell>
          <cell r="J658" t="str">
            <v/>
          </cell>
          <cell r="K658" t="str">
            <v/>
          </cell>
          <cell r="L658" t="str">
            <v/>
          </cell>
          <cell r="BL658">
            <v>0</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row>
        <row r="659">
          <cell r="A659" t="str">
            <v/>
          </cell>
          <cell r="B659" t="str">
            <v/>
          </cell>
          <cell r="C659" t="str">
            <v/>
          </cell>
          <cell r="D659" t="str">
            <v/>
          </cell>
          <cell r="I659" t="str">
            <v/>
          </cell>
          <cell r="J659" t="str">
            <v/>
          </cell>
          <cell r="K659" t="str">
            <v/>
          </cell>
          <cell r="L659" t="str">
            <v/>
          </cell>
          <cell r="BL659">
            <v>0</v>
          </cell>
          <cell r="BY659" t="str">
            <v/>
          </cell>
          <cell r="BZ659" t="str">
            <v/>
          </cell>
          <cell r="CA659" t="str">
            <v/>
          </cell>
          <cell r="CB659" t="str">
            <v/>
          </cell>
          <cell r="CC659" t="str">
            <v/>
          </cell>
          <cell r="CD659" t="str">
            <v/>
          </cell>
          <cell r="CE659" t="str">
            <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row>
        <row r="660">
          <cell r="A660" t="str">
            <v/>
          </cell>
          <cell r="B660" t="str">
            <v/>
          </cell>
          <cell r="C660" t="str">
            <v/>
          </cell>
          <cell r="D660" t="str">
            <v/>
          </cell>
          <cell r="I660" t="str">
            <v/>
          </cell>
          <cell r="J660" t="str">
            <v/>
          </cell>
          <cell r="K660" t="str">
            <v/>
          </cell>
          <cell r="L660" t="str">
            <v/>
          </cell>
          <cell r="BL660">
            <v>0</v>
          </cell>
          <cell r="BY660" t="str">
            <v/>
          </cell>
          <cell r="BZ660" t="str">
            <v/>
          </cell>
          <cell r="CA660" t="str">
            <v/>
          </cell>
          <cell r="CB660" t="str">
            <v/>
          </cell>
          <cell r="CC660" t="str">
            <v/>
          </cell>
          <cell r="CD660" t="str">
            <v/>
          </cell>
          <cell r="CE660" t="str">
            <v/>
          </cell>
          <cell r="CF660" t="str">
            <v/>
          </cell>
          <cell r="CG660" t="str">
            <v/>
          </cell>
          <cell r="CH660" t="str">
            <v/>
          </cell>
          <cell r="CI660" t="str">
            <v/>
          </cell>
          <cell r="CJ660" t="str">
            <v/>
          </cell>
          <cell r="CK660" t="str">
            <v/>
          </cell>
          <cell r="CL660" t="str">
            <v/>
          </cell>
          <cell r="CM660" t="str">
            <v/>
          </cell>
          <cell r="CN660" t="str">
            <v/>
          </cell>
          <cell r="CO660" t="str">
            <v/>
          </cell>
          <cell r="CP660" t="str">
            <v/>
          </cell>
          <cell r="CQ660" t="str">
            <v/>
          </cell>
        </row>
        <row r="661">
          <cell r="A661" t="str">
            <v/>
          </cell>
          <cell r="B661" t="str">
            <v/>
          </cell>
          <cell r="C661" t="str">
            <v/>
          </cell>
          <cell r="D661" t="str">
            <v/>
          </cell>
          <cell r="I661" t="str">
            <v/>
          </cell>
          <cell r="J661" t="str">
            <v/>
          </cell>
          <cell r="K661" t="str">
            <v/>
          </cell>
          <cell r="L661" t="str">
            <v/>
          </cell>
          <cell r="BL661">
            <v>0</v>
          </cell>
          <cell r="BY661" t="str">
            <v/>
          </cell>
          <cell r="BZ661" t="str">
            <v/>
          </cell>
          <cell r="CA661" t="str">
            <v/>
          </cell>
          <cell r="CB661" t="str">
            <v/>
          </cell>
          <cell r="CC661" t="str">
            <v/>
          </cell>
          <cell r="CD661" t="str">
            <v/>
          </cell>
          <cell r="CE661" t="str">
            <v/>
          </cell>
          <cell r="CF661" t="str">
            <v/>
          </cell>
          <cell r="CG661" t="str">
            <v/>
          </cell>
          <cell r="CH661" t="str">
            <v/>
          </cell>
          <cell r="CI661" t="str">
            <v/>
          </cell>
          <cell r="CJ661" t="str">
            <v/>
          </cell>
          <cell r="CK661" t="str">
            <v/>
          </cell>
          <cell r="CL661" t="str">
            <v/>
          </cell>
          <cell r="CM661" t="str">
            <v/>
          </cell>
          <cell r="CN661" t="str">
            <v/>
          </cell>
          <cell r="CO661" t="str">
            <v/>
          </cell>
          <cell r="CP661" t="str">
            <v/>
          </cell>
          <cell r="CQ661" t="str">
            <v/>
          </cell>
        </row>
        <row r="662">
          <cell r="A662" t="str">
            <v/>
          </cell>
          <cell r="B662" t="str">
            <v/>
          </cell>
          <cell r="C662" t="str">
            <v/>
          </cell>
          <cell r="D662" t="str">
            <v/>
          </cell>
          <cell r="I662" t="str">
            <v/>
          </cell>
          <cell r="J662" t="str">
            <v/>
          </cell>
          <cell r="K662" t="str">
            <v/>
          </cell>
          <cell r="L662" t="str">
            <v/>
          </cell>
          <cell r="BL662">
            <v>0</v>
          </cell>
          <cell r="BY662" t="str">
            <v/>
          </cell>
          <cell r="BZ662" t="str">
            <v/>
          </cell>
          <cell r="CA662" t="str">
            <v/>
          </cell>
          <cell r="CB662" t="str">
            <v/>
          </cell>
          <cell r="CC662" t="str">
            <v/>
          </cell>
          <cell r="CD662" t="str">
            <v/>
          </cell>
          <cell r="CE662" t="str">
            <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row>
        <row r="663">
          <cell r="A663" t="str">
            <v/>
          </cell>
          <cell r="B663" t="str">
            <v/>
          </cell>
          <cell r="C663" t="str">
            <v/>
          </cell>
          <cell r="D663" t="str">
            <v/>
          </cell>
          <cell r="I663" t="str">
            <v/>
          </cell>
          <cell r="J663" t="str">
            <v/>
          </cell>
          <cell r="K663" t="str">
            <v/>
          </cell>
          <cell r="L663" t="str">
            <v/>
          </cell>
          <cell r="BL663">
            <v>0</v>
          </cell>
          <cell r="BY663" t="str">
            <v/>
          </cell>
          <cell r="BZ663" t="str">
            <v/>
          </cell>
          <cell r="CA663" t="str">
            <v/>
          </cell>
          <cell r="CB663" t="str">
            <v/>
          </cell>
          <cell r="CC663" t="str">
            <v/>
          </cell>
          <cell r="CD663" t="str">
            <v/>
          </cell>
          <cell r="CE663" t="str">
            <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row>
        <row r="664">
          <cell r="A664" t="str">
            <v/>
          </cell>
          <cell r="B664" t="str">
            <v/>
          </cell>
          <cell r="C664" t="str">
            <v/>
          </cell>
          <cell r="D664" t="str">
            <v/>
          </cell>
          <cell r="I664" t="str">
            <v/>
          </cell>
          <cell r="J664" t="str">
            <v/>
          </cell>
          <cell r="K664" t="str">
            <v/>
          </cell>
          <cell r="L664" t="str">
            <v/>
          </cell>
          <cell r="BL664">
            <v>0</v>
          </cell>
          <cell r="BY664" t="str">
            <v/>
          </cell>
          <cell r="BZ664" t="str">
            <v/>
          </cell>
          <cell r="CA664" t="str">
            <v/>
          </cell>
          <cell r="CB664" t="str">
            <v/>
          </cell>
          <cell r="CC664" t="str">
            <v/>
          </cell>
          <cell r="CD664" t="str">
            <v/>
          </cell>
          <cell r="CE664" t="str">
            <v/>
          </cell>
          <cell r="CF664" t="str">
            <v/>
          </cell>
          <cell r="CG664" t="str">
            <v/>
          </cell>
          <cell r="CH664" t="str">
            <v/>
          </cell>
          <cell r="CI664" t="str">
            <v/>
          </cell>
          <cell r="CJ664" t="str">
            <v/>
          </cell>
          <cell r="CK664" t="str">
            <v/>
          </cell>
          <cell r="CL664" t="str">
            <v/>
          </cell>
          <cell r="CM664" t="str">
            <v/>
          </cell>
          <cell r="CN664" t="str">
            <v/>
          </cell>
          <cell r="CO664" t="str">
            <v/>
          </cell>
          <cell r="CP664" t="str">
            <v/>
          </cell>
          <cell r="CQ664" t="str">
            <v/>
          </cell>
        </row>
        <row r="665">
          <cell r="A665" t="str">
            <v/>
          </cell>
          <cell r="B665" t="str">
            <v/>
          </cell>
          <cell r="C665" t="str">
            <v/>
          </cell>
          <cell r="D665" t="str">
            <v/>
          </cell>
          <cell r="I665" t="str">
            <v/>
          </cell>
          <cell r="J665" t="str">
            <v/>
          </cell>
          <cell r="K665" t="str">
            <v/>
          </cell>
          <cell r="L665" t="str">
            <v/>
          </cell>
          <cell r="BL665">
            <v>0</v>
          </cell>
          <cell r="BY665" t="str">
            <v/>
          </cell>
          <cell r="BZ665" t="str">
            <v/>
          </cell>
          <cell r="CA665" t="str">
            <v/>
          </cell>
          <cell r="CB665" t="str">
            <v/>
          </cell>
          <cell r="CC665" t="str">
            <v/>
          </cell>
          <cell r="CD665" t="str">
            <v/>
          </cell>
          <cell r="CE665" t="str">
            <v/>
          </cell>
          <cell r="CF665" t="str">
            <v/>
          </cell>
          <cell r="CG665" t="str">
            <v/>
          </cell>
          <cell r="CH665" t="str">
            <v/>
          </cell>
          <cell r="CI665" t="str">
            <v/>
          </cell>
          <cell r="CJ665" t="str">
            <v/>
          </cell>
          <cell r="CK665" t="str">
            <v/>
          </cell>
          <cell r="CL665" t="str">
            <v/>
          </cell>
          <cell r="CM665" t="str">
            <v/>
          </cell>
          <cell r="CN665" t="str">
            <v/>
          </cell>
          <cell r="CO665" t="str">
            <v/>
          </cell>
          <cell r="CP665" t="str">
            <v/>
          </cell>
          <cell r="CQ665" t="str">
            <v/>
          </cell>
        </row>
        <row r="666">
          <cell r="A666" t="str">
            <v/>
          </cell>
          <cell r="B666" t="str">
            <v/>
          </cell>
          <cell r="C666" t="str">
            <v/>
          </cell>
          <cell r="D666" t="str">
            <v/>
          </cell>
          <cell r="I666" t="str">
            <v/>
          </cell>
          <cell r="J666" t="str">
            <v/>
          </cell>
          <cell r="K666" t="str">
            <v/>
          </cell>
          <cell r="L666" t="str">
            <v/>
          </cell>
          <cell r="BL666">
            <v>0</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row>
        <row r="667">
          <cell r="A667" t="str">
            <v/>
          </cell>
          <cell r="B667" t="str">
            <v/>
          </cell>
          <cell r="C667" t="str">
            <v/>
          </cell>
          <cell r="D667" t="str">
            <v/>
          </cell>
          <cell r="I667" t="str">
            <v/>
          </cell>
          <cell r="J667" t="str">
            <v/>
          </cell>
          <cell r="K667" t="str">
            <v/>
          </cell>
          <cell r="L667" t="str">
            <v/>
          </cell>
          <cell r="BL667">
            <v>0</v>
          </cell>
          <cell r="BY667" t="str">
            <v/>
          </cell>
          <cell r="BZ667" t="str">
            <v/>
          </cell>
          <cell r="CA667" t="str">
            <v/>
          </cell>
          <cell r="CB667" t="str">
            <v/>
          </cell>
          <cell r="CC667" t="str">
            <v/>
          </cell>
          <cell r="CD667" t="str">
            <v/>
          </cell>
          <cell r="CE667" t="str">
            <v/>
          </cell>
          <cell r="CF667" t="str">
            <v/>
          </cell>
          <cell r="CG667" t="str">
            <v/>
          </cell>
          <cell r="CH667" t="str">
            <v/>
          </cell>
          <cell r="CI667" t="str">
            <v/>
          </cell>
          <cell r="CJ667" t="str">
            <v/>
          </cell>
          <cell r="CK667" t="str">
            <v/>
          </cell>
          <cell r="CL667" t="str">
            <v/>
          </cell>
          <cell r="CM667" t="str">
            <v/>
          </cell>
          <cell r="CN667" t="str">
            <v/>
          </cell>
          <cell r="CO667" t="str">
            <v/>
          </cell>
          <cell r="CP667" t="str">
            <v/>
          </cell>
          <cell r="CQ667" t="str">
            <v/>
          </cell>
        </row>
        <row r="668">
          <cell r="A668" t="str">
            <v/>
          </cell>
          <cell r="B668" t="str">
            <v/>
          </cell>
          <cell r="C668" t="str">
            <v/>
          </cell>
          <cell r="D668" t="str">
            <v/>
          </cell>
          <cell r="I668" t="str">
            <v/>
          </cell>
          <cell r="J668" t="str">
            <v/>
          </cell>
          <cell r="K668" t="str">
            <v/>
          </cell>
          <cell r="L668" t="str">
            <v/>
          </cell>
          <cell r="BL668">
            <v>0</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row>
        <row r="669">
          <cell r="A669" t="str">
            <v/>
          </cell>
          <cell r="B669" t="str">
            <v/>
          </cell>
          <cell r="C669" t="str">
            <v/>
          </cell>
          <cell r="D669" t="str">
            <v/>
          </cell>
          <cell r="I669" t="str">
            <v/>
          </cell>
          <cell r="J669" t="str">
            <v/>
          </cell>
          <cell r="K669" t="str">
            <v/>
          </cell>
          <cell r="L669" t="str">
            <v/>
          </cell>
          <cell r="BL669">
            <v>0</v>
          </cell>
          <cell r="BY669" t="str">
            <v/>
          </cell>
          <cell r="BZ669" t="str">
            <v/>
          </cell>
          <cell r="CA669" t="str">
            <v/>
          </cell>
          <cell r="CB669" t="str">
            <v/>
          </cell>
          <cell r="CC669" t="str">
            <v/>
          </cell>
          <cell r="CD669" t="str">
            <v/>
          </cell>
          <cell r="CE669" t="str">
            <v/>
          </cell>
          <cell r="CF669" t="str">
            <v/>
          </cell>
          <cell r="CG669" t="str">
            <v/>
          </cell>
          <cell r="CH669" t="str">
            <v/>
          </cell>
          <cell r="CI669" t="str">
            <v/>
          </cell>
          <cell r="CJ669" t="str">
            <v/>
          </cell>
          <cell r="CK669" t="str">
            <v/>
          </cell>
          <cell r="CL669" t="str">
            <v/>
          </cell>
          <cell r="CM669" t="str">
            <v/>
          </cell>
          <cell r="CN669" t="str">
            <v/>
          </cell>
          <cell r="CO669" t="str">
            <v/>
          </cell>
          <cell r="CP669" t="str">
            <v/>
          </cell>
          <cell r="CQ669" t="str">
            <v/>
          </cell>
        </row>
        <row r="670">
          <cell r="A670" t="str">
            <v/>
          </cell>
          <cell r="B670" t="str">
            <v/>
          </cell>
          <cell r="C670" t="str">
            <v/>
          </cell>
          <cell r="D670" t="str">
            <v/>
          </cell>
          <cell r="I670" t="str">
            <v/>
          </cell>
          <cell r="J670" t="str">
            <v/>
          </cell>
          <cell r="K670" t="str">
            <v/>
          </cell>
          <cell r="L670" t="str">
            <v/>
          </cell>
          <cell r="BL670">
            <v>0</v>
          </cell>
          <cell r="BY670" t="str">
            <v/>
          </cell>
          <cell r="BZ670" t="str">
            <v/>
          </cell>
          <cell r="CA670" t="str">
            <v/>
          </cell>
          <cell r="CB670" t="str">
            <v/>
          </cell>
          <cell r="CC670" t="str">
            <v/>
          </cell>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row>
        <row r="671">
          <cell r="A671" t="str">
            <v/>
          </cell>
          <cell r="B671" t="str">
            <v/>
          </cell>
          <cell r="C671" t="str">
            <v/>
          </cell>
          <cell r="D671" t="str">
            <v/>
          </cell>
          <cell r="I671" t="str">
            <v/>
          </cell>
          <cell r="J671" t="str">
            <v/>
          </cell>
          <cell r="K671" t="str">
            <v/>
          </cell>
          <cell r="L671" t="str">
            <v/>
          </cell>
          <cell r="BL671">
            <v>0</v>
          </cell>
          <cell r="BY671" t="str">
            <v/>
          </cell>
          <cell r="BZ671" t="str">
            <v/>
          </cell>
          <cell r="CA671" t="str">
            <v/>
          </cell>
          <cell r="CB671" t="str">
            <v/>
          </cell>
          <cell r="CC671" t="str">
            <v/>
          </cell>
          <cell r="CD671" t="str">
            <v/>
          </cell>
          <cell r="CE671" t="str">
            <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row>
        <row r="672">
          <cell r="A672" t="str">
            <v/>
          </cell>
          <cell r="B672" t="str">
            <v/>
          </cell>
          <cell r="C672" t="str">
            <v/>
          </cell>
          <cell r="D672" t="str">
            <v/>
          </cell>
          <cell r="I672" t="str">
            <v/>
          </cell>
          <cell r="J672" t="str">
            <v/>
          </cell>
          <cell r="K672" t="str">
            <v/>
          </cell>
          <cell r="L672" t="str">
            <v/>
          </cell>
          <cell r="BL672">
            <v>0</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row>
        <row r="673">
          <cell r="A673" t="str">
            <v/>
          </cell>
          <cell r="B673" t="str">
            <v/>
          </cell>
          <cell r="C673" t="str">
            <v/>
          </cell>
          <cell r="D673" t="str">
            <v/>
          </cell>
          <cell r="I673" t="str">
            <v/>
          </cell>
          <cell r="J673" t="str">
            <v/>
          </cell>
          <cell r="K673" t="str">
            <v/>
          </cell>
          <cell r="L673" t="str">
            <v/>
          </cell>
          <cell r="BL673">
            <v>0</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row>
        <row r="674">
          <cell r="A674" t="str">
            <v/>
          </cell>
          <cell r="B674" t="str">
            <v/>
          </cell>
          <cell r="C674" t="str">
            <v/>
          </cell>
          <cell r="D674" t="str">
            <v/>
          </cell>
          <cell r="I674" t="str">
            <v/>
          </cell>
          <cell r="J674" t="str">
            <v/>
          </cell>
          <cell r="K674" t="str">
            <v/>
          </cell>
          <cell r="L674" t="str">
            <v/>
          </cell>
          <cell r="BL674">
            <v>0</v>
          </cell>
          <cell r="BY674" t="str">
            <v/>
          </cell>
          <cell r="BZ674" t="str">
            <v/>
          </cell>
          <cell r="CA674" t="str">
            <v/>
          </cell>
          <cell r="CB674" t="str">
            <v/>
          </cell>
          <cell r="CC674" t="str">
            <v/>
          </cell>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row>
        <row r="675">
          <cell r="A675" t="str">
            <v/>
          </cell>
          <cell r="B675" t="str">
            <v/>
          </cell>
          <cell r="C675" t="str">
            <v/>
          </cell>
          <cell r="D675" t="str">
            <v/>
          </cell>
          <cell r="I675" t="str">
            <v/>
          </cell>
          <cell r="J675" t="str">
            <v/>
          </cell>
          <cell r="K675" t="str">
            <v/>
          </cell>
          <cell r="L675" t="str">
            <v/>
          </cell>
          <cell r="BL675">
            <v>0</v>
          </cell>
          <cell r="BY675" t="str">
            <v/>
          </cell>
          <cell r="BZ675" t="str">
            <v/>
          </cell>
          <cell r="CA675" t="str">
            <v/>
          </cell>
          <cell r="CB675" t="str">
            <v/>
          </cell>
          <cell r="CC675" t="str">
            <v/>
          </cell>
          <cell r="CD675" t="str">
            <v/>
          </cell>
          <cell r="CE675" t="str">
            <v/>
          </cell>
          <cell r="CF675" t="str">
            <v/>
          </cell>
          <cell r="CG675" t="str">
            <v/>
          </cell>
          <cell r="CH675" t="str">
            <v/>
          </cell>
          <cell r="CI675" t="str">
            <v/>
          </cell>
          <cell r="CJ675" t="str">
            <v/>
          </cell>
          <cell r="CK675" t="str">
            <v/>
          </cell>
          <cell r="CL675" t="str">
            <v/>
          </cell>
          <cell r="CM675" t="str">
            <v/>
          </cell>
          <cell r="CN675" t="str">
            <v/>
          </cell>
          <cell r="CO675" t="str">
            <v/>
          </cell>
          <cell r="CP675" t="str">
            <v/>
          </cell>
          <cell r="CQ675" t="str">
            <v/>
          </cell>
        </row>
        <row r="676">
          <cell r="A676" t="str">
            <v/>
          </cell>
          <cell r="B676" t="str">
            <v/>
          </cell>
          <cell r="C676" t="str">
            <v/>
          </cell>
          <cell r="D676" t="str">
            <v/>
          </cell>
          <cell r="I676" t="str">
            <v/>
          </cell>
          <cell r="J676" t="str">
            <v/>
          </cell>
          <cell r="K676" t="str">
            <v/>
          </cell>
          <cell r="L676" t="str">
            <v/>
          </cell>
          <cell r="BL676">
            <v>0</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row>
        <row r="677">
          <cell r="A677" t="str">
            <v/>
          </cell>
          <cell r="B677" t="str">
            <v/>
          </cell>
          <cell r="C677" t="str">
            <v/>
          </cell>
          <cell r="D677" t="str">
            <v/>
          </cell>
          <cell r="I677" t="str">
            <v/>
          </cell>
          <cell r="J677" t="str">
            <v/>
          </cell>
          <cell r="K677" t="str">
            <v/>
          </cell>
          <cell r="L677" t="str">
            <v/>
          </cell>
          <cell r="BL677">
            <v>0</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row>
        <row r="678">
          <cell r="A678" t="str">
            <v/>
          </cell>
          <cell r="B678" t="str">
            <v/>
          </cell>
          <cell r="C678" t="str">
            <v/>
          </cell>
          <cell r="D678" t="str">
            <v/>
          </cell>
          <cell r="I678" t="str">
            <v/>
          </cell>
          <cell r="J678" t="str">
            <v/>
          </cell>
          <cell r="K678" t="str">
            <v/>
          </cell>
          <cell r="L678" t="str">
            <v/>
          </cell>
          <cell r="BL678">
            <v>0</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row>
        <row r="679">
          <cell r="A679" t="str">
            <v/>
          </cell>
          <cell r="B679" t="str">
            <v/>
          </cell>
          <cell r="C679" t="str">
            <v/>
          </cell>
          <cell r="D679" t="str">
            <v/>
          </cell>
          <cell r="I679" t="str">
            <v/>
          </cell>
          <cell r="J679" t="str">
            <v/>
          </cell>
          <cell r="K679" t="str">
            <v/>
          </cell>
          <cell r="L679" t="str">
            <v/>
          </cell>
          <cell r="BL679">
            <v>0</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row>
        <row r="680">
          <cell r="A680" t="str">
            <v/>
          </cell>
          <cell r="B680" t="str">
            <v/>
          </cell>
          <cell r="C680" t="str">
            <v/>
          </cell>
          <cell r="D680" t="str">
            <v/>
          </cell>
          <cell r="I680" t="str">
            <v/>
          </cell>
          <cell r="J680" t="str">
            <v/>
          </cell>
          <cell r="K680" t="str">
            <v/>
          </cell>
          <cell r="L680" t="str">
            <v/>
          </cell>
          <cell r="BL680">
            <v>0</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row>
        <row r="681">
          <cell r="A681" t="str">
            <v/>
          </cell>
          <cell r="B681" t="str">
            <v/>
          </cell>
          <cell r="C681" t="str">
            <v/>
          </cell>
          <cell r="D681" t="str">
            <v/>
          </cell>
          <cell r="I681" t="str">
            <v/>
          </cell>
          <cell r="J681" t="str">
            <v/>
          </cell>
          <cell r="K681" t="str">
            <v/>
          </cell>
          <cell r="L681" t="str">
            <v/>
          </cell>
          <cell r="BL681">
            <v>0</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row>
        <row r="682">
          <cell r="A682" t="str">
            <v/>
          </cell>
          <cell r="B682" t="str">
            <v/>
          </cell>
          <cell r="C682" t="str">
            <v/>
          </cell>
          <cell r="D682" t="str">
            <v/>
          </cell>
          <cell r="I682" t="str">
            <v/>
          </cell>
          <cell r="J682" t="str">
            <v/>
          </cell>
          <cell r="K682" t="str">
            <v/>
          </cell>
          <cell r="L682" t="str">
            <v/>
          </cell>
          <cell r="BL682">
            <v>0</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row>
        <row r="683">
          <cell r="A683" t="str">
            <v/>
          </cell>
          <cell r="B683" t="str">
            <v/>
          </cell>
          <cell r="C683" t="str">
            <v/>
          </cell>
          <cell r="D683" t="str">
            <v/>
          </cell>
          <cell r="I683" t="str">
            <v/>
          </cell>
          <cell r="J683" t="str">
            <v/>
          </cell>
          <cell r="K683" t="str">
            <v/>
          </cell>
          <cell r="L683" t="str">
            <v/>
          </cell>
          <cell r="BL683">
            <v>0</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row>
        <row r="684">
          <cell r="A684" t="str">
            <v/>
          </cell>
          <cell r="B684" t="str">
            <v/>
          </cell>
          <cell r="C684" t="str">
            <v/>
          </cell>
          <cell r="D684" t="str">
            <v/>
          </cell>
          <cell r="I684" t="str">
            <v/>
          </cell>
          <cell r="J684" t="str">
            <v/>
          </cell>
          <cell r="K684" t="str">
            <v/>
          </cell>
          <cell r="L684" t="str">
            <v/>
          </cell>
          <cell r="BL684">
            <v>0</v>
          </cell>
          <cell r="BY684" t="str">
            <v/>
          </cell>
          <cell r="BZ684" t="str">
            <v/>
          </cell>
          <cell r="CA684" t="str">
            <v/>
          </cell>
          <cell r="CB684" t="str">
            <v/>
          </cell>
          <cell r="CC684" t="str">
            <v/>
          </cell>
          <cell r="CD684" t="str">
            <v/>
          </cell>
          <cell r="CE684" t="str">
            <v/>
          </cell>
          <cell r="CF684" t="str">
            <v/>
          </cell>
          <cell r="CG684" t="str">
            <v/>
          </cell>
          <cell r="CH684" t="str">
            <v/>
          </cell>
          <cell r="CI684" t="str">
            <v/>
          </cell>
          <cell r="CJ684" t="str">
            <v/>
          </cell>
          <cell r="CK684" t="str">
            <v/>
          </cell>
          <cell r="CL684" t="str">
            <v/>
          </cell>
          <cell r="CM684" t="str">
            <v/>
          </cell>
          <cell r="CN684" t="str">
            <v/>
          </cell>
          <cell r="CO684" t="str">
            <v/>
          </cell>
          <cell r="CP684" t="str">
            <v/>
          </cell>
          <cell r="CQ684" t="str">
            <v/>
          </cell>
        </row>
        <row r="685">
          <cell r="A685" t="str">
            <v/>
          </cell>
          <cell r="B685" t="str">
            <v/>
          </cell>
          <cell r="C685" t="str">
            <v/>
          </cell>
          <cell r="D685" t="str">
            <v/>
          </cell>
          <cell r="I685" t="str">
            <v/>
          </cell>
          <cell r="J685" t="str">
            <v/>
          </cell>
          <cell r="K685" t="str">
            <v/>
          </cell>
          <cell r="L685" t="str">
            <v/>
          </cell>
          <cell r="BL685">
            <v>0</v>
          </cell>
          <cell r="BY685" t="str">
            <v/>
          </cell>
          <cell r="BZ685" t="str">
            <v/>
          </cell>
          <cell r="CA685" t="str">
            <v/>
          </cell>
          <cell r="CB685" t="str">
            <v/>
          </cell>
          <cell r="CC685" t="str">
            <v/>
          </cell>
          <cell r="CD685" t="str">
            <v/>
          </cell>
          <cell r="CE685" t="str">
            <v/>
          </cell>
          <cell r="CF685" t="str">
            <v/>
          </cell>
          <cell r="CG685" t="str">
            <v/>
          </cell>
          <cell r="CH685" t="str">
            <v/>
          </cell>
          <cell r="CI685" t="str">
            <v/>
          </cell>
          <cell r="CJ685" t="str">
            <v/>
          </cell>
          <cell r="CK685" t="str">
            <v/>
          </cell>
          <cell r="CL685" t="str">
            <v/>
          </cell>
          <cell r="CM685" t="str">
            <v/>
          </cell>
          <cell r="CN685" t="str">
            <v/>
          </cell>
          <cell r="CO685" t="str">
            <v/>
          </cell>
          <cell r="CP685" t="str">
            <v/>
          </cell>
          <cell r="CQ685" t="str">
            <v/>
          </cell>
        </row>
        <row r="686">
          <cell r="A686" t="str">
            <v/>
          </cell>
          <cell r="B686" t="str">
            <v/>
          </cell>
          <cell r="C686" t="str">
            <v/>
          </cell>
          <cell r="D686" t="str">
            <v/>
          </cell>
          <cell r="I686" t="str">
            <v/>
          </cell>
          <cell r="J686" t="str">
            <v/>
          </cell>
          <cell r="K686" t="str">
            <v/>
          </cell>
          <cell r="L686" t="str">
            <v/>
          </cell>
          <cell r="BL686">
            <v>0</v>
          </cell>
          <cell r="BY686" t="str">
            <v/>
          </cell>
          <cell r="BZ686" t="str">
            <v/>
          </cell>
          <cell r="CA686" t="str">
            <v/>
          </cell>
          <cell r="CB686" t="str">
            <v/>
          </cell>
          <cell r="CC686" t="str">
            <v/>
          </cell>
          <cell r="CD686" t="str">
            <v/>
          </cell>
          <cell r="CE686" t="str">
            <v/>
          </cell>
          <cell r="CF686" t="str">
            <v/>
          </cell>
          <cell r="CG686" t="str">
            <v/>
          </cell>
          <cell r="CH686" t="str">
            <v/>
          </cell>
          <cell r="CI686" t="str">
            <v/>
          </cell>
          <cell r="CJ686" t="str">
            <v/>
          </cell>
          <cell r="CK686" t="str">
            <v/>
          </cell>
          <cell r="CL686" t="str">
            <v/>
          </cell>
          <cell r="CM686" t="str">
            <v/>
          </cell>
          <cell r="CN686" t="str">
            <v/>
          </cell>
          <cell r="CO686" t="str">
            <v/>
          </cell>
          <cell r="CP686" t="str">
            <v/>
          </cell>
          <cell r="CQ686" t="str">
            <v/>
          </cell>
        </row>
        <row r="687">
          <cell r="A687" t="str">
            <v/>
          </cell>
          <cell r="B687" t="str">
            <v/>
          </cell>
          <cell r="C687" t="str">
            <v/>
          </cell>
          <cell r="D687" t="str">
            <v/>
          </cell>
          <cell r="I687" t="str">
            <v/>
          </cell>
          <cell r="J687" t="str">
            <v/>
          </cell>
          <cell r="K687" t="str">
            <v/>
          </cell>
          <cell r="L687" t="str">
            <v/>
          </cell>
          <cell r="BL687">
            <v>0</v>
          </cell>
          <cell r="BY687" t="str">
            <v/>
          </cell>
          <cell r="BZ687" t="str">
            <v/>
          </cell>
          <cell r="CA687" t="str">
            <v/>
          </cell>
          <cell r="CB687" t="str">
            <v/>
          </cell>
          <cell r="CC687" t="str">
            <v/>
          </cell>
          <cell r="CD687" t="str">
            <v/>
          </cell>
          <cell r="CE687" t="str">
            <v/>
          </cell>
          <cell r="CF687" t="str">
            <v/>
          </cell>
          <cell r="CG687" t="str">
            <v/>
          </cell>
          <cell r="CH687" t="str">
            <v/>
          </cell>
          <cell r="CI687" t="str">
            <v/>
          </cell>
          <cell r="CJ687" t="str">
            <v/>
          </cell>
          <cell r="CK687" t="str">
            <v/>
          </cell>
          <cell r="CL687" t="str">
            <v/>
          </cell>
          <cell r="CM687" t="str">
            <v/>
          </cell>
          <cell r="CN687" t="str">
            <v/>
          </cell>
          <cell r="CO687" t="str">
            <v/>
          </cell>
          <cell r="CP687" t="str">
            <v/>
          </cell>
          <cell r="CQ687" t="str">
            <v/>
          </cell>
        </row>
        <row r="688">
          <cell r="A688" t="str">
            <v/>
          </cell>
          <cell r="B688" t="str">
            <v/>
          </cell>
          <cell r="C688" t="str">
            <v/>
          </cell>
          <cell r="D688" t="str">
            <v/>
          </cell>
          <cell r="I688" t="str">
            <v/>
          </cell>
          <cell r="J688" t="str">
            <v/>
          </cell>
          <cell r="K688" t="str">
            <v/>
          </cell>
          <cell r="L688" t="str">
            <v/>
          </cell>
          <cell r="BL688">
            <v>0</v>
          </cell>
          <cell r="BY688" t="str">
            <v/>
          </cell>
          <cell r="BZ688" t="str">
            <v/>
          </cell>
          <cell r="CA688" t="str">
            <v/>
          </cell>
          <cell r="CB688" t="str">
            <v/>
          </cell>
          <cell r="CC688" t="str">
            <v/>
          </cell>
          <cell r="CD688" t="str">
            <v/>
          </cell>
          <cell r="CE688" t="str">
            <v/>
          </cell>
          <cell r="CF688" t="str">
            <v/>
          </cell>
          <cell r="CG688" t="str">
            <v/>
          </cell>
          <cell r="CH688" t="str">
            <v/>
          </cell>
          <cell r="CI688" t="str">
            <v/>
          </cell>
          <cell r="CJ688" t="str">
            <v/>
          </cell>
          <cell r="CK688" t="str">
            <v/>
          </cell>
          <cell r="CL688" t="str">
            <v/>
          </cell>
          <cell r="CM688" t="str">
            <v/>
          </cell>
          <cell r="CN688" t="str">
            <v/>
          </cell>
          <cell r="CO688" t="str">
            <v/>
          </cell>
          <cell r="CP688" t="str">
            <v/>
          </cell>
          <cell r="CQ688" t="str">
            <v/>
          </cell>
        </row>
        <row r="689">
          <cell r="A689" t="str">
            <v/>
          </cell>
          <cell r="B689" t="str">
            <v/>
          </cell>
          <cell r="C689" t="str">
            <v/>
          </cell>
          <cell r="D689" t="str">
            <v/>
          </cell>
          <cell r="I689" t="str">
            <v/>
          </cell>
          <cell r="J689" t="str">
            <v/>
          </cell>
          <cell r="K689" t="str">
            <v/>
          </cell>
          <cell r="L689" t="str">
            <v/>
          </cell>
          <cell r="BL689">
            <v>0</v>
          </cell>
          <cell r="BY689" t="str">
            <v/>
          </cell>
          <cell r="BZ689" t="str">
            <v/>
          </cell>
          <cell r="CA689" t="str">
            <v/>
          </cell>
          <cell r="CB689" t="str">
            <v/>
          </cell>
          <cell r="CC689" t="str">
            <v/>
          </cell>
          <cell r="CD689" t="str">
            <v/>
          </cell>
          <cell r="CE689" t="str">
            <v/>
          </cell>
          <cell r="CF689" t="str">
            <v/>
          </cell>
          <cell r="CG689" t="str">
            <v/>
          </cell>
          <cell r="CH689" t="str">
            <v/>
          </cell>
          <cell r="CI689" t="str">
            <v/>
          </cell>
          <cell r="CJ689" t="str">
            <v/>
          </cell>
          <cell r="CK689" t="str">
            <v/>
          </cell>
          <cell r="CL689" t="str">
            <v/>
          </cell>
          <cell r="CM689" t="str">
            <v/>
          </cell>
          <cell r="CN689" t="str">
            <v/>
          </cell>
          <cell r="CO689" t="str">
            <v/>
          </cell>
          <cell r="CP689" t="str">
            <v/>
          </cell>
          <cell r="CQ689" t="str">
            <v/>
          </cell>
        </row>
        <row r="690">
          <cell r="A690" t="str">
            <v/>
          </cell>
          <cell r="B690" t="str">
            <v/>
          </cell>
          <cell r="C690" t="str">
            <v/>
          </cell>
          <cell r="D690" t="str">
            <v/>
          </cell>
          <cell r="I690" t="str">
            <v/>
          </cell>
          <cell r="J690" t="str">
            <v/>
          </cell>
          <cell r="K690" t="str">
            <v/>
          </cell>
          <cell r="L690" t="str">
            <v/>
          </cell>
          <cell r="BL690">
            <v>0</v>
          </cell>
          <cell r="BY690" t="str">
            <v/>
          </cell>
          <cell r="BZ690" t="str">
            <v/>
          </cell>
          <cell r="CA690" t="str">
            <v/>
          </cell>
          <cell r="CB690" t="str">
            <v/>
          </cell>
          <cell r="CC690" t="str">
            <v/>
          </cell>
          <cell r="CD690" t="str">
            <v/>
          </cell>
          <cell r="CE690" t="str">
            <v/>
          </cell>
          <cell r="CF690" t="str">
            <v/>
          </cell>
          <cell r="CG690" t="str">
            <v/>
          </cell>
          <cell r="CH690" t="str">
            <v/>
          </cell>
          <cell r="CI690" t="str">
            <v/>
          </cell>
          <cell r="CJ690" t="str">
            <v/>
          </cell>
          <cell r="CK690" t="str">
            <v/>
          </cell>
          <cell r="CL690" t="str">
            <v/>
          </cell>
          <cell r="CM690" t="str">
            <v/>
          </cell>
          <cell r="CN690" t="str">
            <v/>
          </cell>
          <cell r="CO690" t="str">
            <v/>
          </cell>
          <cell r="CP690" t="str">
            <v/>
          </cell>
          <cell r="CQ690" t="str">
            <v/>
          </cell>
        </row>
        <row r="691">
          <cell r="A691" t="str">
            <v/>
          </cell>
          <cell r="B691" t="str">
            <v/>
          </cell>
          <cell r="C691" t="str">
            <v/>
          </cell>
          <cell r="D691" t="str">
            <v/>
          </cell>
          <cell r="I691" t="str">
            <v/>
          </cell>
          <cell r="J691" t="str">
            <v/>
          </cell>
          <cell r="K691" t="str">
            <v/>
          </cell>
          <cell r="L691" t="str">
            <v/>
          </cell>
          <cell r="BL691">
            <v>0</v>
          </cell>
          <cell r="BY691" t="str">
            <v/>
          </cell>
          <cell r="BZ691" t="str">
            <v/>
          </cell>
          <cell r="CA691" t="str">
            <v/>
          </cell>
          <cell r="CB691" t="str">
            <v/>
          </cell>
          <cell r="CC691" t="str">
            <v/>
          </cell>
          <cell r="CD691" t="str">
            <v/>
          </cell>
          <cell r="CE691" t="str">
            <v/>
          </cell>
          <cell r="CF691" t="str">
            <v/>
          </cell>
          <cell r="CG691" t="str">
            <v/>
          </cell>
          <cell r="CH691" t="str">
            <v/>
          </cell>
          <cell r="CI691" t="str">
            <v/>
          </cell>
          <cell r="CJ691" t="str">
            <v/>
          </cell>
          <cell r="CK691" t="str">
            <v/>
          </cell>
          <cell r="CL691" t="str">
            <v/>
          </cell>
          <cell r="CM691" t="str">
            <v/>
          </cell>
          <cell r="CN691" t="str">
            <v/>
          </cell>
          <cell r="CO691" t="str">
            <v/>
          </cell>
          <cell r="CP691" t="str">
            <v/>
          </cell>
          <cell r="CQ691" t="str">
            <v/>
          </cell>
        </row>
        <row r="692">
          <cell r="A692" t="str">
            <v/>
          </cell>
          <cell r="B692" t="str">
            <v/>
          </cell>
          <cell r="C692" t="str">
            <v/>
          </cell>
          <cell r="D692" t="str">
            <v/>
          </cell>
          <cell r="I692" t="str">
            <v/>
          </cell>
          <cell r="J692" t="str">
            <v/>
          </cell>
          <cell r="K692" t="str">
            <v/>
          </cell>
          <cell r="L692" t="str">
            <v/>
          </cell>
          <cell r="BL692">
            <v>0</v>
          </cell>
          <cell r="BY692" t="str">
            <v/>
          </cell>
          <cell r="BZ692" t="str">
            <v/>
          </cell>
          <cell r="CA692" t="str">
            <v/>
          </cell>
          <cell r="CB692" t="str">
            <v/>
          </cell>
          <cell r="CC692" t="str">
            <v/>
          </cell>
          <cell r="CD692" t="str">
            <v/>
          </cell>
          <cell r="CE692" t="str">
            <v/>
          </cell>
          <cell r="CF692" t="str">
            <v/>
          </cell>
          <cell r="CG692" t="str">
            <v/>
          </cell>
          <cell r="CH692" t="str">
            <v/>
          </cell>
          <cell r="CI692" t="str">
            <v/>
          </cell>
          <cell r="CJ692" t="str">
            <v/>
          </cell>
          <cell r="CK692" t="str">
            <v/>
          </cell>
          <cell r="CL692" t="str">
            <v/>
          </cell>
          <cell r="CM692" t="str">
            <v/>
          </cell>
          <cell r="CN692" t="str">
            <v/>
          </cell>
          <cell r="CO692" t="str">
            <v/>
          </cell>
          <cell r="CP692" t="str">
            <v/>
          </cell>
          <cell r="CQ692" t="str">
            <v/>
          </cell>
        </row>
        <row r="693">
          <cell r="A693" t="str">
            <v/>
          </cell>
          <cell r="B693" t="str">
            <v/>
          </cell>
          <cell r="C693" t="str">
            <v/>
          </cell>
          <cell r="D693" t="str">
            <v/>
          </cell>
          <cell r="I693" t="str">
            <v/>
          </cell>
          <cell r="J693" t="str">
            <v/>
          </cell>
          <cell r="K693" t="str">
            <v/>
          </cell>
          <cell r="L693" t="str">
            <v/>
          </cell>
          <cell r="BL693">
            <v>0</v>
          </cell>
          <cell r="BY693" t="str">
            <v/>
          </cell>
          <cell r="BZ693" t="str">
            <v/>
          </cell>
          <cell r="CA693" t="str">
            <v/>
          </cell>
          <cell r="CB693" t="str">
            <v/>
          </cell>
          <cell r="CC693" t="str">
            <v/>
          </cell>
          <cell r="CD693" t="str">
            <v/>
          </cell>
          <cell r="CE693" t="str">
            <v/>
          </cell>
          <cell r="CF693" t="str">
            <v/>
          </cell>
          <cell r="CG693" t="str">
            <v/>
          </cell>
          <cell r="CH693" t="str">
            <v/>
          </cell>
          <cell r="CI693" t="str">
            <v/>
          </cell>
          <cell r="CJ693" t="str">
            <v/>
          </cell>
          <cell r="CK693" t="str">
            <v/>
          </cell>
          <cell r="CL693" t="str">
            <v/>
          </cell>
          <cell r="CM693" t="str">
            <v/>
          </cell>
          <cell r="CN693" t="str">
            <v/>
          </cell>
          <cell r="CO693" t="str">
            <v/>
          </cell>
          <cell r="CP693" t="str">
            <v/>
          </cell>
          <cell r="CQ693" t="str">
            <v/>
          </cell>
        </row>
        <row r="694">
          <cell r="A694" t="str">
            <v/>
          </cell>
          <cell r="B694" t="str">
            <v/>
          </cell>
          <cell r="C694" t="str">
            <v/>
          </cell>
          <cell r="D694" t="str">
            <v/>
          </cell>
          <cell r="I694" t="str">
            <v/>
          </cell>
          <cell r="J694" t="str">
            <v/>
          </cell>
          <cell r="K694" t="str">
            <v/>
          </cell>
          <cell r="L694" t="str">
            <v/>
          </cell>
          <cell r="BL694">
            <v>0</v>
          </cell>
          <cell r="BY694" t="str">
            <v/>
          </cell>
          <cell r="BZ694" t="str">
            <v/>
          </cell>
          <cell r="CA694" t="str">
            <v/>
          </cell>
          <cell r="CB694" t="str">
            <v/>
          </cell>
          <cell r="CC694" t="str">
            <v/>
          </cell>
          <cell r="CD694" t="str">
            <v/>
          </cell>
          <cell r="CE694" t="str">
            <v/>
          </cell>
          <cell r="CF694" t="str">
            <v/>
          </cell>
          <cell r="CG694" t="str">
            <v/>
          </cell>
          <cell r="CH694" t="str">
            <v/>
          </cell>
          <cell r="CI694" t="str">
            <v/>
          </cell>
          <cell r="CJ694" t="str">
            <v/>
          </cell>
          <cell r="CK694" t="str">
            <v/>
          </cell>
          <cell r="CL694" t="str">
            <v/>
          </cell>
          <cell r="CM694" t="str">
            <v/>
          </cell>
          <cell r="CN694" t="str">
            <v/>
          </cell>
          <cell r="CO694" t="str">
            <v/>
          </cell>
          <cell r="CP694" t="str">
            <v/>
          </cell>
          <cell r="CQ694" t="str">
            <v/>
          </cell>
        </row>
        <row r="695">
          <cell r="A695" t="str">
            <v/>
          </cell>
          <cell r="B695" t="str">
            <v/>
          </cell>
          <cell r="C695" t="str">
            <v/>
          </cell>
          <cell r="D695" t="str">
            <v/>
          </cell>
          <cell r="I695" t="str">
            <v/>
          </cell>
          <cell r="J695" t="str">
            <v/>
          </cell>
          <cell r="K695" t="str">
            <v/>
          </cell>
          <cell r="L695" t="str">
            <v/>
          </cell>
          <cell r="BL695">
            <v>0</v>
          </cell>
          <cell r="BY695" t="str">
            <v/>
          </cell>
          <cell r="BZ695" t="str">
            <v/>
          </cell>
          <cell r="CA695" t="str">
            <v/>
          </cell>
          <cell r="CB695" t="str">
            <v/>
          </cell>
          <cell r="CC695" t="str">
            <v/>
          </cell>
          <cell r="CD695" t="str">
            <v/>
          </cell>
          <cell r="CE695" t="str">
            <v/>
          </cell>
          <cell r="CF695" t="str">
            <v/>
          </cell>
          <cell r="CG695" t="str">
            <v/>
          </cell>
          <cell r="CH695" t="str">
            <v/>
          </cell>
          <cell r="CI695" t="str">
            <v/>
          </cell>
          <cell r="CJ695" t="str">
            <v/>
          </cell>
          <cell r="CK695" t="str">
            <v/>
          </cell>
          <cell r="CL695" t="str">
            <v/>
          </cell>
          <cell r="CM695" t="str">
            <v/>
          </cell>
          <cell r="CN695" t="str">
            <v/>
          </cell>
          <cell r="CO695" t="str">
            <v/>
          </cell>
          <cell r="CP695" t="str">
            <v/>
          </cell>
          <cell r="CQ695" t="str">
            <v/>
          </cell>
        </row>
        <row r="696">
          <cell r="A696" t="str">
            <v/>
          </cell>
          <cell r="B696" t="str">
            <v/>
          </cell>
          <cell r="C696" t="str">
            <v/>
          </cell>
          <cell r="D696" t="str">
            <v/>
          </cell>
          <cell r="I696" t="str">
            <v/>
          </cell>
          <cell r="J696" t="str">
            <v/>
          </cell>
          <cell r="K696" t="str">
            <v/>
          </cell>
          <cell r="L696" t="str">
            <v/>
          </cell>
          <cell r="BL696">
            <v>0</v>
          </cell>
          <cell r="BY696" t="str">
            <v/>
          </cell>
          <cell r="BZ696" t="str">
            <v/>
          </cell>
          <cell r="CA696" t="str">
            <v/>
          </cell>
          <cell r="CB696" t="str">
            <v/>
          </cell>
          <cell r="CC696" t="str">
            <v/>
          </cell>
          <cell r="CD696" t="str">
            <v/>
          </cell>
          <cell r="CE696" t="str">
            <v/>
          </cell>
          <cell r="CF696" t="str">
            <v/>
          </cell>
          <cell r="CG696" t="str">
            <v/>
          </cell>
          <cell r="CH696" t="str">
            <v/>
          </cell>
          <cell r="CI696" t="str">
            <v/>
          </cell>
          <cell r="CJ696" t="str">
            <v/>
          </cell>
          <cell r="CK696" t="str">
            <v/>
          </cell>
          <cell r="CL696" t="str">
            <v/>
          </cell>
          <cell r="CM696" t="str">
            <v/>
          </cell>
          <cell r="CN696" t="str">
            <v/>
          </cell>
          <cell r="CO696" t="str">
            <v/>
          </cell>
          <cell r="CP696" t="str">
            <v/>
          </cell>
          <cell r="CQ696" t="str">
            <v/>
          </cell>
        </row>
        <row r="697">
          <cell r="A697" t="str">
            <v/>
          </cell>
          <cell r="B697" t="str">
            <v/>
          </cell>
          <cell r="C697" t="str">
            <v/>
          </cell>
          <cell r="D697" t="str">
            <v/>
          </cell>
          <cell r="I697" t="str">
            <v/>
          </cell>
          <cell r="J697" t="str">
            <v/>
          </cell>
          <cell r="K697" t="str">
            <v/>
          </cell>
          <cell r="L697" t="str">
            <v/>
          </cell>
          <cell r="BL697">
            <v>0</v>
          </cell>
          <cell r="BY697" t="str">
            <v/>
          </cell>
          <cell r="BZ697" t="str">
            <v/>
          </cell>
          <cell r="CA697" t="str">
            <v/>
          </cell>
          <cell r="CB697" t="str">
            <v/>
          </cell>
          <cell r="CC697" t="str">
            <v/>
          </cell>
          <cell r="CD697" t="str">
            <v/>
          </cell>
          <cell r="CE697" t="str">
            <v/>
          </cell>
          <cell r="CF697" t="str">
            <v/>
          </cell>
          <cell r="CG697" t="str">
            <v/>
          </cell>
          <cell r="CH697" t="str">
            <v/>
          </cell>
          <cell r="CI697" t="str">
            <v/>
          </cell>
          <cell r="CJ697" t="str">
            <v/>
          </cell>
          <cell r="CK697" t="str">
            <v/>
          </cell>
          <cell r="CL697" t="str">
            <v/>
          </cell>
          <cell r="CM697" t="str">
            <v/>
          </cell>
          <cell r="CN697" t="str">
            <v/>
          </cell>
          <cell r="CO697" t="str">
            <v/>
          </cell>
          <cell r="CP697" t="str">
            <v/>
          </cell>
          <cell r="CQ697" t="str">
            <v/>
          </cell>
        </row>
        <row r="698">
          <cell r="A698" t="str">
            <v/>
          </cell>
          <cell r="B698" t="str">
            <v/>
          </cell>
          <cell r="C698" t="str">
            <v/>
          </cell>
          <cell r="D698" t="str">
            <v/>
          </cell>
          <cell r="I698" t="str">
            <v/>
          </cell>
          <cell r="J698" t="str">
            <v/>
          </cell>
          <cell r="K698" t="str">
            <v/>
          </cell>
          <cell r="L698" t="str">
            <v/>
          </cell>
          <cell r="BL698">
            <v>0</v>
          </cell>
          <cell r="BY698" t="str">
            <v/>
          </cell>
          <cell r="BZ698" t="str">
            <v/>
          </cell>
          <cell r="CA698" t="str">
            <v/>
          </cell>
          <cell r="CB698" t="str">
            <v/>
          </cell>
          <cell r="CC698" t="str">
            <v/>
          </cell>
          <cell r="CD698" t="str">
            <v/>
          </cell>
          <cell r="CE698" t="str">
            <v/>
          </cell>
          <cell r="CF698" t="str">
            <v/>
          </cell>
          <cell r="CG698" t="str">
            <v/>
          </cell>
          <cell r="CH698" t="str">
            <v/>
          </cell>
          <cell r="CI698" t="str">
            <v/>
          </cell>
          <cell r="CJ698" t="str">
            <v/>
          </cell>
          <cell r="CK698" t="str">
            <v/>
          </cell>
          <cell r="CL698" t="str">
            <v/>
          </cell>
          <cell r="CM698" t="str">
            <v/>
          </cell>
          <cell r="CN698" t="str">
            <v/>
          </cell>
          <cell r="CO698" t="str">
            <v/>
          </cell>
          <cell r="CP698" t="str">
            <v/>
          </cell>
          <cell r="CQ698" t="str">
            <v/>
          </cell>
        </row>
        <row r="699">
          <cell r="A699" t="str">
            <v/>
          </cell>
          <cell r="B699" t="str">
            <v/>
          </cell>
          <cell r="C699" t="str">
            <v/>
          </cell>
          <cell r="D699" t="str">
            <v/>
          </cell>
          <cell r="I699" t="str">
            <v/>
          </cell>
          <cell r="J699" t="str">
            <v/>
          </cell>
          <cell r="K699" t="str">
            <v/>
          </cell>
          <cell r="L699" t="str">
            <v/>
          </cell>
          <cell r="BL699">
            <v>0</v>
          </cell>
          <cell r="BY699" t="str">
            <v/>
          </cell>
          <cell r="BZ699" t="str">
            <v/>
          </cell>
          <cell r="CA699" t="str">
            <v/>
          </cell>
          <cell r="CB699" t="str">
            <v/>
          </cell>
          <cell r="CC699" t="str">
            <v/>
          </cell>
          <cell r="CD699" t="str">
            <v/>
          </cell>
          <cell r="CE699" t="str">
            <v/>
          </cell>
          <cell r="CF699" t="str">
            <v/>
          </cell>
          <cell r="CG699" t="str">
            <v/>
          </cell>
          <cell r="CH699" t="str">
            <v/>
          </cell>
          <cell r="CI699" t="str">
            <v/>
          </cell>
          <cell r="CJ699" t="str">
            <v/>
          </cell>
          <cell r="CK699" t="str">
            <v/>
          </cell>
          <cell r="CL699" t="str">
            <v/>
          </cell>
          <cell r="CM699" t="str">
            <v/>
          </cell>
          <cell r="CN699" t="str">
            <v/>
          </cell>
          <cell r="CO699" t="str">
            <v/>
          </cell>
          <cell r="CP699" t="str">
            <v/>
          </cell>
          <cell r="CQ699" t="str">
            <v/>
          </cell>
        </row>
        <row r="700">
          <cell r="A700" t="str">
            <v/>
          </cell>
          <cell r="B700" t="str">
            <v/>
          </cell>
          <cell r="C700" t="str">
            <v/>
          </cell>
          <cell r="D700" t="str">
            <v/>
          </cell>
          <cell r="I700" t="str">
            <v/>
          </cell>
          <cell r="J700" t="str">
            <v/>
          </cell>
          <cell r="K700" t="str">
            <v/>
          </cell>
          <cell r="L700" t="str">
            <v/>
          </cell>
          <cell r="BL700">
            <v>0</v>
          </cell>
          <cell r="BY700" t="str">
            <v/>
          </cell>
          <cell r="BZ700" t="str">
            <v/>
          </cell>
          <cell r="CA700" t="str">
            <v/>
          </cell>
          <cell r="CB700" t="str">
            <v/>
          </cell>
          <cell r="CC700" t="str">
            <v/>
          </cell>
          <cell r="CD700" t="str">
            <v/>
          </cell>
          <cell r="CE700" t="str">
            <v/>
          </cell>
          <cell r="CF700" t="str">
            <v/>
          </cell>
          <cell r="CG700" t="str">
            <v/>
          </cell>
          <cell r="CH700" t="str">
            <v/>
          </cell>
          <cell r="CI700" t="str">
            <v/>
          </cell>
          <cell r="CJ700" t="str">
            <v/>
          </cell>
          <cell r="CK700" t="str">
            <v/>
          </cell>
          <cell r="CL700" t="str">
            <v/>
          </cell>
          <cell r="CM700" t="str">
            <v/>
          </cell>
          <cell r="CN700" t="str">
            <v/>
          </cell>
          <cell r="CO700" t="str">
            <v/>
          </cell>
          <cell r="CP700" t="str">
            <v/>
          </cell>
          <cell r="CQ700" t="str">
            <v/>
          </cell>
        </row>
        <row r="701">
          <cell r="A701" t="str">
            <v/>
          </cell>
          <cell r="B701" t="str">
            <v/>
          </cell>
          <cell r="C701" t="str">
            <v/>
          </cell>
          <cell r="D701" t="str">
            <v/>
          </cell>
          <cell r="I701" t="str">
            <v/>
          </cell>
          <cell r="J701" t="str">
            <v/>
          </cell>
          <cell r="K701" t="str">
            <v/>
          </cell>
          <cell r="L701" t="str">
            <v/>
          </cell>
          <cell r="BL701">
            <v>0</v>
          </cell>
          <cell r="BY701" t="str">
            <v/>
          </cell>
          <cell r="BZ701" t="str">
            <v/>
          </cell>
          <cell r="CA701" t="str">
            <v/>
          </cell>
          <cell r="CB701" t="str">
            <v/>
          </cell>
          <cell r="CC701" t="str">
            <v/>
          </cell>
          <cell r="CD701" t="str">
            <v/>
          </cell>
          <cell r="CE701" t="str">
            <v/>
          </cell>
          <cell r="CF701" t="str">
            <v/>
          </cell>
          <cell r="CG701" t="str">
            <v/>
          </cell>
          <cell r="CH701" t="str">
            <v/>
          </cell>
          <cell r="CI701" t="str">
            <v/>
          </cell>
          <cell r="CJ701" t="str">
            <v/>
          </cell>
          <cell r="CK701" t="str">
            <v/>
          </cell>
          <cell r="CL701" t="str">
            <v/>
          </cell>
          <cell r="CM701" t="str">
            <v/>
          </cell>
          <cell r="CN701" t="str">
            <v/>
          </cell>
          <cell r="CO701" t="str">
            <v/>
          </cell>
          <cell r="CP701" t="str">
            <v/>
          </cell>
          <cell r="CQ701" t="str">
            <v/>
          </cell>
        </row>
        <row r="702">
          <cell r="A702" t="str">
            <v/>
          </cell>
          <cell r="B702" t="str">
            <v/>
          </cell>
          <cell r="C702" t="str">
            <v/>
          </cell>
          <cell r="D702" t="str">
            <v/>
          </cell>
          <cell r="I702" t="str">
            <v/>
          </cell>
          <cell r="J702" t="str">
            <v/>
          </cell>
          <cell r="K702" t="str">
            <v/>
          </cell>
          <cell r="L702" t="str">
            <v/>
          </cell>
          <cell r="BL702">
            <v>0</v>
          </cell>
          <cell r="BY702" t="str">
            <v/>
          </cell>
          <cell r="BZ702" t="str">
            <v/>
          </cell>
          <cell r="CA702" t="str">
            <v/>
          </cell>
          <cell r="CB702" t="str">
            <v/>
          </cell>
          <cell r="CC702" t="str">
            <v/>
          </cell>
          <cell r="CD702" t="str">
            <v/>
          </cell>
          <cell r="CE702" t="str">
            <v/>
          </cell>
          <cell r="CF702" t="str">
            <v/>
          </cell>
          <cell r="CG702" t="str">
            <v/>
          </cell>
          <cell r="CH702" t="str">
            <v/>
          </cell>
          <cell r="CI702" t="str">
            <v/>
          </cell>
          <cell r="CJ702" t="str">
            <v/>
          </cell>
          <cell r="CK702" t="str">
            <v/>
          </cell>
          <cell r="CL702" t="str">
            <v/>
          </cell>
          <cell r="CM702" t="str">
            <v/>
          </cell>
          <cell r="CN702" t="str">
            <v/>
          </cell>
          <cell r="CO702" t="str">
            <v/>
          </cell>
          <cell r="CP702" t="str">
            <v/>
          </cell>
          <cell r="CQ702" t="str">
            <v/>
          </cell>
        </row>
        <row r="703">
          <cell r="A703" t="str">
            <v/>
          </cell>
          <cell r="B703" t="str">
            <v/>
          </cell>
          <cell r="C703" t="str">
            <v/>
          </cell>
          <cell r="D703" t="str">
            <v/>
          </cell>
          <cell r="I703" t="str">
            <v/>
          </cell>
          <cell r="J703" t="str">
            <v/>
          </cell>
          <cell r="K703" t="str">
            <v/>
          </cell>
          <cell r="L703" t="str">
            <v/>
          </cell>
          <cell r="BL703">
            <v>0</v>
          </cell>
          <cell r="BY703" t="str">
            <v/>
          </cell>
          <cell r="BZ703" t="str">
            <v/>
          </cell>
          <cell r="CA703" t="str">
            <v/>
          </cell>
          <cell r="CB703" t="str">
            <v/>
          </cell>
          <cell r="CC703" t="str">
            <v/>
          </cell>
          <cell r="CD703" t="str">
            <v/>
          </cell>
          <cell r="CE703" t="str">
            <v/>
          </cell>
          <cell r="CF703" t="str">
            <v/>
          </cell>
          <cell r="CG703" t="str">
            <v/>
          </cell>
          <cell r="CH703" t="str">
            <v/>
          </cell>
          <cell r="CI703" t="str">
            <v/>
          </cell>
          <cell r="CJ703" t="str">
            <v/>
          </cell>
          <cell r="CK703" t="str">
            <v/>
          </cell>
          <cell r="CL703" t="str">
            <v/>
          </cell>
          <cell r="CM703" t="str">
            <v/>
          </cell>
          <cell r="CN703" t="str">
            <v/>
          </cell>
          <cell r="CO703" t="str">
            <v/>
          </cell>
          <cell r="CP703" t="str">
            <v/>
          </cell>
          <cell r="CQ703" t="str">
            <v/>
          </cell>
        </row>
        <row r="704">
          <cell r="A704" t="str">
            <v/>
          </cell>
          <cell r="B704" t="str">
            <v/>
          </cell>
          <cell r="C704" t="str">
            <v/>
          </cell>
          <cell r="D704" t="str">
            <v/>
          </cell>
          <cell r="I704" t="str">
            <v/>
          </cell>
          <cell r="J704" t="str">
            <v/>
          </cell>
          <cell r="K704" t="str">
            <v/>
          </cell>
          <cell r="L704" t="str">
            <v/>
          </cell>
          <cell r="BL704">
            <v>0</v>
          </cell>
          <cell r="BY704" t="str">
            <v/>
          </cell>
          <cell r="BZ704" t="str">
            <v/>
          </cell>
          <cell r="CA704" t="str">
            <v/>
          </cell>
          <cell r="CB704" t="str">
            <v/>
          </cell>
          <cell r="CC704" t="str">
            <v/>
          </cell>
          <cell r="CD704" t="str">
            <v/>
          </cell>
          <cell r="CE704" t="str">
            <v/>
          </cell>
          <cell r="CF704" t="str">
            <v/>
          </cell>
          <cell r="CG704" t="str">
            <v/>
          </cell>
          <cell r="CH704" t="str">
            <v/>
          </cell>
          <cell r="CI704" t="str">
            <v/>
          </cell>
          <cell r="CJ704" t="str">
            <v/>
          </cell>
          <cell r="CK704" t="str">
            <v/>
          </cell>
          <cell r="CL704" t="str">
            <v/>
          </cell>
          <cell r="CM704" t="str">
            <v/>
          </cell>
          <cell r="CN704" t="str">
            <v/>
          </cell>
          <cell r="CO704" t="str">
            <v/>
          </cell>
          <cell r="CP704" t="str">
            <v/>
          </cell>
          <cell r="CQ704" t="str">
            <v/>
          </cell>
        </row>
        <row r="705">
          <cell r="A705" t="str">
            <v/>
          </cell>
          <cell r="B705" t="str">
            <v/>
          </cell>
          <cell r="C705" t="str">
            <v/>
          </cell>
          <cell r="D705" t="str">
            <v/>
          </cell>
          <cell r="I705" t="str">
            <v/>
          </cell>
          <cell r="J705" t="str">
            <v/>
          </cell>
          <cell r="K705" t="str">
            <v/>
          </cell>
          <cell r="L705" t="str">
            <v/>
          </cell>
          <cell r="BL705">
            <v>0</v>
          </cell>
          <cell r="BY705" t="str">
            <v/>
          </cell>
          <cell r="BZ705" t="str">
            <v/>
          </cell>
          <cell r="CA705" t="str">
            <v/>
          </cell>
          <cell r="CB705" t="str">
            <v/>
          </cell>
          <cell r="CC705" t="str">
            <v/>
          </cell>
          <cell r="CD705" t="str">
            <v/>
          </cell>
          <cell r="CE705" t="str">
            <v/>
          </cell>
          <cell r="CF705" t="str">
            <v/>
          </cell>
          <cell r="CG705" t="str">
            <v/>
          </cell>
          <cell r="CH705" t="str">
            <v/>
          </cell>
          <cell r="CI705" t="str">
            <v/>
          </cell>
          <cell r="CJ705" t="str">
            <v/>
          </cell>
          <cell r="CK705" t="str">
            <v/>
          </cell>
          <cell r="CL705" t="str">
            <v/>
          </cell>
          <cell r="CM705" t="str">
            <v/>
          </cell>
          <cell r="CN705" t="str">
            <v/>
          </cell>
          <cell r="CO705" t="str">
            <v/>
          </cell>
          <cell r="CP705" t="str">
            <v/>
          </cell>
          <cell r="CQ705" t="str">
            <v/>
          </cell>
        </row>
        <row r="706">
          <cell r="A706" t="str">
            <v/>
          </cell>
          <cell r="B706" t="str">
            <v/>
          </cell>
          <cell r="C706" t="str">
            <v/>
          </cell>
          <cell r="D706" t="str">
            <v/>
          </cell>
          <cell r="I706" t="str">
            <v/>
          </cell>
          <cell r="J706" t="str">
            <v/>
          </cell>
          <cell r="K706" t="str">
            <v/>
          </cell>
          <cell r="L706" t="str">
            <v/>
          </cell>
          <cell r="BL706">
            <v>0</v>
          </cell>
          <cell r="BY706" t="str">
            <v/>
          </cell>
          <cell r="BZ706" t="str">
            <v/>
          </cell>
          <cell r="CA706" t="str">
            <v/>
          </cell>
          <cell r="CB706" t="str">
            <v/>
          </cell>
          <cell r="CC706" t="str">
            <v/>
          </cell>
          <cell r="CD706" t="str">
            <v/>
          </cell>
          <cell r="CE706" t="str">
            <v/>
          </cell>
          <cell r="CF706" t="str">
            <v/>
          </cell>
          <cell r="CG706" t="str">
            <v/>
          </cell>
          <cell r="CH706" t="str">
            <v/>
          </cell>
          <cell r="CI706" t="str">
            <v/>
          </cell>
          <cell r="CJ706" t="str">
            <v/>
          </cell>
          <cell r="CK706" t="str">
            <v/>
          </cell>
          <cell r="CL706" t="str">
            <v/>
          </cell>
          <cell r="CM706" t="str">
            <v/>
          </cell>
          <cell r="CN706" t="str">
            <v/>
          </cell>
          <cell r="CO706" t="str">
            <v/>
          </cell>
          <cell r="CP706" t="str">
            <v/>
          </cell>
          <cell r="CQ706" t="str">
            <v/>
          </cell>
        </row>
        <row r="707">
          <cell r="A707" t="str">
            <v/>
          </cell>
          <cell r="B707" t="str">
            <v/>
          </cell>
          <cell r="C707" t="str">
            <v/>
          </cell>
          <cell r="D707" t="str">
            <v/>
          </cell>
          <cell r="I707" t="str">
            <v/>
          </cell>
          <cell r="J707" t="str">
            <v/>
          </cell>
          <cell r="K707" t="str">
            <v/>
          </cell>
          <cell r="L707" t="str">
            <v/>
          </cell>
          <cell r="BL707">
            <v>0</v>
          </cell>
          <cell r="BY707" t="str">
            <v/>
          </cell>
          <cell r="BZ707" t="str">
            <v/>
          </cell>
          <cell r="CA707" t="str">
            <v/>
          </cell>
          <cell r="CB707" t="str">
            <v/>
          </cell>
          <cell r="CC707" t="str">
            <v/>
          </cell>
          <cell r="CD707" t="str">
            <v/>
          </cell>
          <cell r="CE707" t="str">
            <v/>
          </cell>
          <cell r="CF707" t="str">
            <v/>
          </cell>
          <cell r="CG707" t="str">
            <v/>
          </cell>
          <cell r="CH707" t="str">
            <v/>
          </cell>
          <cell r="CI707" t="str">
            <v/>
          </cell>
          <cell r="CJ707" t="str">
            <v/>
          </cell>
          <cell r="CK707" t="str">
            <v/>
          </cell>
          <cell r="CL707" t="str">
            <v/>
          </cell>
          <cell r="CM707" t="str">
            <v/>
          </cell>
          <cell r="CN707" t="str">
            <v/>
          </cell>
          <cell r="CO707" t="str">
            <v/>
          </cell>
          <cell r="CP707" t="str">
            <v/>
          </cell>
          <cell r="CQ707" t="str">
            <v/>
          </cell>
        </row>
        <row r="708">
          <cell r="A708" t="str">
            <v/>
          </cell>
          <cell r="B708" t="str">
            <v/>
          </cell>
          <cell r="C708" t="str">
            <v/>
          </cell>
          <cell r="D708" t="str">
            <v/>
          </cell>
          <cell r="I708" t="str">
            <v/>
          </cell>
          <cell r="J708" t="str">
            <v/>
          </cell>
          <cell r="K708" t="str">
            <v/>
          </cell>
          <cell r="L708" t="str">
            <v/>
          </cell>
          <cell r="BL708">
            <v>0</v>
          </cell>
          <cell r="BY708" t="str">
            <v/>
          </cell>
          <cell r="BZ708" t="str">
            <v/>
          </cell>
          <cell r="CA708" t="str">
            <v/>
          </cell>
          <cell r="CB708" t="str">
            <v/>
          </cell>
          <cell r="CC708" t="str">
            <v/>
          </cell>
          <cell r="CD708" t="str">
            <v/>
          </cell>
          <cell r="CE708" t="str">
            <v/>
          </cell>
          <cell r="CF708" t="str">
            <v/>
          </cell>
          <cell r="CG708" t="str">
            <v/>
          </cell>
          <cell r="CH708" t="str">
            <v/>
          </cell>
          <cell r="CI708" t="str">
            <v/>
          </cell>
          <cell r="CJ708" t="str">
            <v/>
          </cell>
          <cell r="CK708" t="str">
            <v/>
          </cell>
          <cell r="CL708" t="str">
            <v/>
          </cell>
          <cell r="CM708" t="str">
            <v/>
          </cell>
          <cell r="CN708" t="str">
            <v/>
          </cell>
          <cell r="CO708" t="str">
            <v/>
          </cell>
          <cell r="CP708" t="str">
            <v/>
          </cell>
          <cell r="CQ708" t="str">
            <v/>
          </cell>
        </row>
        <row r="709">
          <cell r="A709" t="str">
            <v/>
          </cell>
          <cell r="B709" t="str">
            <v/>
          </cell>
          <cell r="C709" t="str">
            <v/>
          </cell>
          <cell r="D709" t="str">
            <v/>
          </cell>
          <cell r="I709" t="str">
            <v/>
          </cell>
          <cell r="J709" t="str">
            <v/>
          </cell>
          <cell r="K709" t="str">
            <v/>
          </cell>
          <cell r="L709" t="str">
            <v/>
          </cell>
          <cell r="BL709">
            <v>0</v>
          </cell>
          <cell r="BY709" t="str">
            <v/>
          </cell>
          <cell r="BZ709" t="str">
            <v/>
          </cell>
          <cell r="CA709" t="str">
            <v/>
          </cell>
          <cell r="CB709" t="str">
            <v/>
          </cell>
          <cell r="CC709" t="str">
            <v/>
          </cell>
          <cell r="CD709" t="str">
            <v/>
          </cell>
          <cell r="CE709" t="str">
            <v/>
          </cell>
          <cell r="CF709" t="str">
            <v/>
          </cell>
          <cell r="CG709" t="str">
            <v/>
          </cell>
          <cell r="CH709" t="str">
            <v/>
          </cell>
          <cell r="CI709" t="str">
            <v/>
          </cell>
          <cell r="CJ709" t="str">
            <v/>
          </cell>
          <cell r="CK709" t="str">
            <v/>
          </cell>
          <cell r="CL709" t="str">
            <v/>
          </cell>
          <cell r="CM709" t="str">
            <v/>
          </cell>
          <cell r="CN709" t="str">
            <v/>
          </cell>
          <cell r="CO709" t="str">
            <v/>
          </cell>
          <cell r="CP709" t="str">
            <v/>
          </cell>
          <cell r="CQ709" t="str">
            <v/>
          </cell>
        </row>
        <row r="710">
          <cell r="A710" t="str">
            <v/>
          </cell>
          <cell r="B710" t="str">
            <v/>
          </cell>
          <cell r="C710" t="str">
            <v/>
          </cell>
          <cell r="D710" t="str">
            <v/>
          </cell>
          <cell r="I710" t="str">
            <v/>
          </cell>
          <cell r="J710" t="str">
            <v/>
          </cell>
          <cell r="K710" t="str">
            <v/>
          </cell>
          <cell r="L710" t="str">
            <v/>
          </cell>
          <cell r="BL710">
            <v>0</v>
          </cell>
          <cell r="BY710" t="str">
            <v/>
          </cell>
          <cell r="BZ710" t="str">
            <v/>
          </cell>
          <cell r="CA710" t="str">
            <v/>
          </cell>
          <cell r="CB710" t="str">
            <v/>
          </cell>
          <cell r="CC710" t="str">
            <v/>
          </cell>
          <cell r="CD710" t="str">
            <v/>
          </cell>
          <cell r="CE710" t="str">
            <v/>
          </cell>
          <cell r="CF710" t="str">
            <v/>
          </cell>
          <cell r="CG710" t="str">
            <v/>
          </cell>
          <cell r="CH710" t="str">
            <v/>
          </cell>
          <cell r="CI710" t="str">
            <v/>
          </cell>
          <cell r="CJ710" t="str">
            <v/>
          </cell>
          <cell r="CK710" t="str">
            <v/>
          </cell>
          <cell r="CL710" t="str">
            <v/>
          </cell>
          <cell r="CM710" t="str">
            <v/>
          </cell>
          <cell r="CN710" t="str">
            <v/>
          </cell>
          <cell r="CO710" t="str">
            <v/>
          </cell>
          <cell r="CP710" t="str">
            <v/>
          </cell>
          <cell r="CQ710" t="str">
            <v/>
          </cell>
        </row>
        <row r="711">
          <cell r="A711" t="str">
            <v/>
          </cell>
          <cell r="B711" t="str">
            <v/>
          </cell>
          <cell r="C711" t="str">
            <v/>
          </cell>
          <cell r="D711" t="str">
            <v/>
          </cell>
          <cell r="I711" t="str">
            <v/>
          </cell>
          <cell r="J711" t="str">
            <v/>
          </cell>
          <cell r="K711" t="str">
            <v/>
          </cell>
          <cell r="L711" t="str">
            <v/>
          </cell>
          <cell r="BL711">
            <v>0</v>
          </cell>
          <cell r="BY711" t="str">
            <v/>
          </cell>
          <cell r="BZ711" t="str">
            <v/>
          </cell>
          <cell r="CA711" t="str">
            <v/>
          </cell>
          <cell r="CB711" t="str">
            <v/>
          </cell>
          <cell r="CC711" t="str">
            <v/>
          </cell>
          <cell r="CD711" t="str">
            <v/>
          </cell>
          <cell r="CE711" t="str">
            <v/>
          </cell>
          <cell r="CF711" t="str">
            <v/>
          </cell>
          <cell r="CG711" t="str">
            <v/>
          </cell>
          <cell r="CH711" t="str">
            <v/>
          </cell>
          <cell r="CI711" t="str">
            <v/>
          </cell>
          <cell r="CJ711" t="str">
            <v/>
          </cell>
          <cell r="CK711" t="str">
            <v/>
          </cell>
          <cell r="CL711" t="str">
            <v/>
          </cell>
          <cell r="CM711" t="str">
            <v/>
          </cell>
          <cell r="CN711" t="str">
            <v/>
          </cell>
          <cell r="CO711" t="str">
            <v/>
          </cell>
          <cell r="CP711" t="str">
            <v/>
          </cell>
          <cell r="CQ711" t="str">
            <v/>
          </cell>
        </row>
        <row r="712">
          <cell r="A712" t="str">
            <v/>
          </cell>
          <cell r="B712" t="str">
            <v/>
          </cell>
          <cell r="C712" t="str">
            <v/>
          </cell>
          <cell r="D712" t="str">
            <v/>
          </cell>
          <cell r="I712" t="str">
            <v/>
          </cell>
          <cell r="J712" t="str">
            <v/>
          </cell>
          <cell r="K712" t="str">
            <v/>
          </cell>
          <cell r="L712" t="str">
            <v/>
          </cell>
          <cell r="BL712">
            <v>0</v>
          </cell>
          <cell r="BY712" t="str">
            <v/>
          </cell>
          <cell r="BZ712" t="str">
            <v/>
          </cell>
          <cell r="CA712" t="str">
            <v/>
          </cell>
          <cell r="CB712" t="str">
            <v/>
          </cell>
          <cell r="CC712" t="str">
            <v/>
          </cell>
          <cell r="CD712" t="str">
            <v/>
          </cell>
          <cell r="CE712" t="str">
            <v/>
          </cell>
          <cell r="CF712" t="str">
            <v/>
          </cell>
          <cell r="CG712" t="str">
            <v/>
          </cell>
          <cell r="CH712" t="str">
            <v/>
          </cell>
          <cell r="CI712" t="str">
            <v/>
          </cell>
          <cell r="CJ712" t="str">
            <v/>
          </cell>
          <cell r="CK712" t="str">
            <v/>
          </cell>
          <cell r="CL712" t="str">
            <v/>
          </cell>
          <cell r="CM712" t="str">
            <v/>
          </cell>
          <cell r="CN712" t="str">
            <v/>
          </cell>
          <cell r="CO712" t="str">
            <v/>
          </cell>
          <cell r="CP712" t="str">
            <v/>
          </cell>
          <cell r="CQ712" t="str">
            <v/>
          </cell>
        </row>
        <row r="713">
          <cell r="A713" t="str">
            <v/>
          </cell>
          <cell r="B713" t="str">
            <v/>
          </cell>
          <cell r="C713" t="str">
            <v/>
          </cell>
          <cell r="D713" t="str">
            <v/>
          </cell>
          <cell r="I713" t="str">
            <v/>
          </cell>
          <cell r="J713" t="str">
            <v/>
          </cell>
          <cell r="K713" t="str">
            <v/>
          </cell>
          <cell r="L713" t="str">
            <v/>
          </cell>
          <cell r="BL713">
            <v>0</v>
          </cell>
          <cell r="BY713" t="str">
            <v/>
          </cell>
          <cell r="BZ713" t="str">
            <v/>
          </cell>
          <cell r="CA713" t="str">
            <v/>
          </cell>
          <cell r="CB713" t="str">
            <v/>
          </cell>
          <cell r="CC713" t="str">
            <v/>
          </cell>
          <cell r="CD713" t="str">
            <v/>
          </cell>
          <cell r="CE713" t="str">
            <v/>
          </cell>
          <cell r="CF713" t="str">
            <v/>
          </cell>
          <cell r="CG713" t="str">
            <v/>
          </cell>
          <cell r="CH713" t="str">
            <v/>
          </cell>
          <cell r="CI713" t="str">
            <v/>
          </cell>
          <cell r="CJ713" t="str">
            <v/>
          </cell>
          <cell r="CK713" t="str">
            <v/>
          </cell>
          <cell r="CL713" t="str">
            <v/>
          </cell>
          <cell r="CM713" t="str">
            <v/>
          </cell>
          <cell r="CN713" t="str">
            <v/>
          </cell>
          <cell r="CO713" t="str">
            <v/>
          </cell>
          <cell r="CP713" t="str">
            <v/>
          </cell>
          <cell r="CQ713" t="str">
            <v/>
          </cell>
        </row>
        <row r="714">
          <cell r="A714" t="str">
            <v/>
          </cell>
          <cell r="B714" t="str">
            <v/>
          </cell>
          <cell r="C714" t="str">
            <v/>
          </cell>
          <cell r="D714" t="str">
            <v/>
          </cell>
          <cell r="I714" t="str">
            <v/>
          </cell>
          <cell r="J714" t="str">
            <v/>
          </cell>
          <cell r="K714" t="str">
            <v/>
          </cell>
          <cell r="L714" t="str">
            <v/>
          </cell>
          <cell r="BL714">
            <v>0</v>
          </cell>
          <cell r="BY714" t="str">
            <v/>
          </cell>
          <cell r="BZ714" t="str">
            <v/>
          </cell>
          <cell r="CA714" t="str">
            <v/>
          </cell>
          <cell r="CB714" t="str">
            <v/>
          </cell>
          <cell r="CC714" t="str">
            <v/>
          </cell>
          <cell r="CD714" t="str">
            <v/>
          </cell>
          <cell r="CE714" t="str">
            <v/>
          </cell>
          <cell r="CF714" t="str">
            <v/>
          </cell>
          <cell r="CG714" t="str">
            <v/>
          </cell>
          <cell r="CH714" t="str">
            <v/>
          </cell>
          <cell r="CI714" t="str">
            <v/>
          </cell>
          <cell r="CJ714" t="str">
            <v/>
          </cell>
          <cell r="CK714" t="str">
            <v/>
          </cell>
          <cell r="CL714" t="str">
            <v/>
          </cell>
          <cell r="CM714" t="str">
            <v/>
          </cell>
          <cell r="CN714" t="str">
            <v/>
          </cell>
          <cell r="CO714" t="str">
            <v/>
          </cell>
          <cell r="CP714" t="str">
            <v/>
          </cell>
          <cell r="CQ714" t="str">
            <v/>
          </cell>
        </row>
        <row r="715">
          <cell r="A715" t="str">
            <v/>
          </cell>
          <cell r="B715" t="str">
            <v/>
          </cell>
          <cell r="C715" t="str">
            <v/>
          </cell>
          <cell r="D715" t="str">
            <v/>
          </cell>
          <cell r="I715" t="str">
            <v/>
          </cell>
          <cell r="J715" t="str">
            <v/>
          </cell>
          <cell r="K715" t="str">
            <v/>
          </cell>
          <cell r="L715" t="str">
            <v/>
          </cell>
          <cell r="BL715">
            <v>0</v>
          </cell>
          <cell r="BY715" t="str">
            <v/>
          </cell>
          <cell r="BZ715" t="str">
            <v/>
          </cell>
          <cell r="CA715" t="str">
            <v/>
          </cell>
          <cell r="CB715" t="str">
            <v/>
          </cell>
          <cell r="CC715" t="str">
            <v/>
          </cell>
          <cell r="CD715" t="str">
            <v/>
          </cell>
          <cell r="CE715" t="str">
            <v/>
          </cell>
          <cell r="CF715" t="str">
            <v/>
          </cell>
          <cell r="CG715" t="str">
            <v/>
          </cell>
          <cell r="CH715" t="str">
            <v/>
          </cell>
          <cell r="CI715" t="str">
            <v/>
          </cell>
          <cell r="CJ715" t="str">
            <v/>
          </cell>
          <cell r="CK715" t="str">
            <v/>
          </cell>
          <cell r="CL715" t="str">
            <v/>
          </cell>
          <cell r="CM715" t="str">
            <v/>
          </cell>
          <cell r="CN715" t="str">
            <v/>
          </cell>
          <cell r="CO715" t="str">
            <v/>
          </cell>
          <cell r="CP715" t="str">
            <v/>
          </cell>
          <cell r="CQ715" t="str">
            <v/>
          </cell>
        </row>
        <row r="716">
          <cell r="A716" t="str">
            <v/>
          </cell>
          <cell r="B716" t="str">
            <v/>
          </cell>
          <cell r="C716" t="str">
            <v/>
          </cell>
          <cell r="D716" t="str">
            <v/>
          </cell>
          <cell r="I716" t="str">
            <v/>
          </cell>
          <cell r="J716" t="str">
            <v/>
          </cell>
          <cell r="K716" t="str">
            <v/>
          </cell>
          <cell r="L716" t="str">
            <v/>
          </cell>
          <cell r="BL716">
            <v>0</v>
          </cell>
          <cell r="BY716" t="str">
            <v/>
          </cell>
          <cell r="BZ716" t="str">
            <v/>
          </cell>
          <cell r="CA716" t="str">
            <v/>
          </cell>
          <cell r="CB716" t="str">
            <v/>
          </cell>
          <cell r="CC716" t="str">
            <v/>
          </cell>
          <cell r="CD716" t="str">
            <v/>
          </cell>
          <cell r="CE716" t="str">
            <v/>
          </cell>
          <cell r="CF716" t="str">
            <v/>
          </cell>
          <cell r="CG716" t="str">
            <v/>
          </cell>
          <cell r="CH716" t="str">
            <v/>
          </cell>
          <cell r="CI716" t="str">
            <v/>
          </cell>
          <cell r="CJ716" t="str">
            <v/>
          </cell>
          <cell r="CK716" t="str">
            <v/>
          </cell>
          <cell r="CL716" t="str">
            <v/>
          </cell>
          <cell r="CM716" t="str">
            <v/>
          </cell>
          <cell r="CN716" t="str">
            <v/>
          </cell>
          <cell r="CO716" t="str">
            <v/>
          </cell>
          <cell r="CP716" t="str">
            <v/>
          </cell>
          <cell r="CQ716" t="str">
            <v/>
          </cell>
        </row>
        <row r="717">
          <cell r="A717" t="str">
            <v/>
          </cell>
          <cell r="B717" t="str">
            <v/>
          </cell>
          <cell r="C717" t="str">
            <v/>
          </cell>
          <cell r="D717" t="str">
            <v/>
          </cell>
          <cell r="I717" t="str">
            <v/>
          </cell>
          <cell r="J717" t="str">
            <v/>
          </cell>
          <cell r="K717" t="str">
            <v/>
          </cell>
          <cell r="L717" t="str">
            <v/>
          </cell>
          <cell r="BL717">
            <v>0</v>
          </cell>
          <cell r="BY717" t="str">
            <v/>
          </cell>
          <cell r="BZ717" t="str">
            <v/>
          </cell>
          <cell r="CA717" t="str">
            <v/>
          </cell>
          <cell r="CB717" t="str">
            <v/>
          </cell>
          <cell r="CC717" t="str">
            <v/>
          </cell>
          <cell r="CD717" t="str">
            <v/>
          </cell>
          <cell r="CE717" t="str">
            <v/>
          </cell>
          <cell r="CF717" t="str">
            <v/>
          </cell>
          <cell r="CG717" t="str">
            <v/>
          </cell>
          <cell r="CH717" t="str">
            <v/>
          </cell>
          <cell r="CI717" t="str">
            <v/>
          </cell>
          <cell r="CJ717" t="str">
            <v/>
          </cell>
          <cell r="CK717" t="str">
            <v/>
          </cell>
          <cell r="CL717" t="str">
            <v/>
          </cell>
          <cell r="CM717" t="str">
            <v/>
          </cell>
          <cell r="CN717" t="str">
            <v/>
          </cell>
          <cell r="CO717" t="str">
            <v/>
          </cell>
          <cell r="CP717" t="str">
            <v/>
          </cell>
          <cell r="CQ717" t="str">
            <v/>
          </cell>
        </row>
        <row r="718">
          <cell r="A718" t="str">
            <v/>
          </cell>
          <cell r="B718" t="str">
            <v/>
          </cell>
          <cell r="C718" t="str">
            <v/>
          </cell>
          <cell r="D718" t="str">
            <v/>
          </cell>
          <cell r="I718" t="str">
            <v/>
          </cell>
          <cell r="J718" t="str">
            <v/>
          </cell>
          <cell r="K718" t="str">
            <v/>
          </cell>
          <cell r="L718" t="str">
            <v/>
          </cell>
          <cell r="BL718">
            <v>0</v>
          </cell>
          <cell r="BY718" t="str">
            <v/>
          </cell>
          <cell r="BZ718" t="str">
            <v/>
          </cell>
          <cell r="CA718" t="str">
            <v/>
          </cell>
          <cell r="CB718" t="str">
            <v/>
          </cell>
          <cell r="CC718" t="str">
            <v/>
          </cell>
          <cell r="CD718" t="str">
            <v/>
          </cell>
          <cell r="CE718" t="str">
            <v/>
          </cell>
          <cell r="CF718" t="str">
            <v/>
          </cell>
          <cell r="CG718" t="str">
            <v/>
          </cell>
          <cell r="CH718" t="str">
            <v/>
          </cell>
          <cell r="CI718" t="str">
            <v/>
          </cell>
          <cell r="CJ718" t="str">
            <v/>
          </cell>
          <cell r="CK718" t="str">
            <v/>
          </cell>
          <cell r="CL718" t="str">
            <v/>
          </cell>
          <cell r="CM718" t="str">
            <v/>
          </cell>
          <cell r="CN718" t="str">
            <v/>
          </cell>
          <cell r="CO718" t="str">
            <v/>
          </cell>
          <cell r="CP718" t="str">
            <v/>
          </cell>
          <cell r="CQ718" t="str">
            <v/>
          </cell>
        </row>
        <row r="719">
          <cell r="A719" t="str">
            <v/>
          </cell>
          <cell r="B719" t="str">
            <v/>
          </cell>
          <cell r="C719" t="str">
            <v/>
          </cell>
          <cell r="D719" t="str">
            <v/>
          </cell>
          <cell r="I719" t="str">
            <v/>
          </cell>
          <cell r="J719" t="str">
            <v/>
          </cell>
          <cell r="K719" t="str">
            <v/>
          </cell>
          <cell r="L719" t="str">
            <v/>
          </cell>
          <cell r="BL719">
            <v>0</v>
          </cell>
          <cell r="BY719" t="str">
            <v/>
          </cell>
          <cell r="BZ719" t="str">
            <v/>
          </cell>
          <cell r="CA719" t="str">
            <v/>
          </cell>
          <cell r="CB719" t="str">
            <v/>
          </cell>
          <cell r="CC719" t="str">
            <v/>
          </cell>
          <cell r="CD719" t="str">
            <v/>
          </cell>
          <cell r="CE719" t="str">
            <v/>
          </cell>
          <cell r="CF719" t="str">
            <v/>
          </cell>
          <cell r="CG719" t="str">
            <v/>
          </cell>
          <cell r="CH719" t="str">
            <v/>
          </cell>
          <cell r="CI719" t="str">
            <v/>
          </cell>
          <cell r="CJ719" t="str">
            <v/>
          </cell>
          <cell r="CK719" t="str">
            <v/>
          </cell>
          <cell r="CL719" t="str">
            <v/>
          </cell>
          <cell r="CM719" t="str">
            <v/>
          </cell>
          <cell r="CN719" t="str">
            <v/>
          </cell>
          <cell r="CO719" t="str">
            <v/>
          </cell>
          <cell r="CP719" t="str">
            <v/>
          </cell>
          <cell r="CQ719" t="str">
            <v/>
          </cell>
        </row>
        <row r="720">
          <cell r="A720" t="str">
            <v/>
          </cell>
          <cell r="B720" t="str">
            <v/>
          </cell>
          <cell r="C720" t="str">
            <v/>
          </cell>
          <cell r="D720" t="str">
            <v/>
          </cell>
          <cell r="I720" t="str">
            <v/>
          </cell>
          <cell r="J720" t="str">
            <v/>
          </cell>
          <cell r="K720" t="str">
            <v/>
          </cell>
          <cell r="L720" t="str">
            <v/>
          </cell>
          <cell r="BL720">
            <v>0</v>
          </cell>
          <cell r="BY720" t="str">
            <v/>
          </cell>
          <cell r="BZ720" t="str">
            <v/>
          </cell>
          <cell r="CA720" t="str">
            <v/>
          </cell>
          <cell r="CB720" t="str">
            <v/>
          </cell>
          <cell r="CC720" t="str">
            <v/>
          </cell>
          <cell r="CD720" t="str">
            <v/>
          </cell>
          <cell r="CE720" t="str">
            <v/>
          </cell>
          <cell r="CF720" t="str">
            <v/>
          </cell>
          <cell r="CG720" t="str">
            <v/>
          </cell>
          <cell r="CH720" t="str">
            <v/>
          </cell>
          <cell r="CI720" t="str">
            <v/>
          </cell>
          <cell r="CJ720" t="str">
            <v/>
          </cell>
          <cell r="CK720" t="str">
            <v/>
          </cell>
          <cell r="CL720" t="str">
            <v/>
          </cell>
          <cell r="CM720" t="str">
            <v/>
          </cell>
          <cell r="CN720" t="str">
            <v/>
          </cell>
          <cell r="CO720" t="str">
            <v/>
          </cell>
          <cell r="CP720" t="str">
            <v/>
          </cell>
          <cell r="CQ720" t="str">
            <v/>
          </cell>
        </row>
        <row r="721">
          <cell r="A721" t="str">
            <v/>
          </cell>
          <cell r="B721" t="str">
            <v/>
          </cell>
          <cell r="C721" t="str">
            <v/>
          </cell>
          <cell r="D721" t="str">
            <v/>
          </cell>
          <cell r="I721" t="str">
            <v/>
          </cell>
          <cell r="J721" t="str">
            <v/>
          </cell>
          <cell r="K721" t="str">
            <v/>
          </cell>
          <cell r="L721" t="str">
            <v/>
          </cell>
          <cell r="BL721">
            <v>0</v>
          </cell>
          <cell r="BY721" t="str">
            <v/>
          </cell>
          <cell r="BZ721" t="str">
            <v/>
          </cell>
          <cell r="CA721" t="str">
            <v/>
          </cell>
          <cell r="CB721" t="str">
            <v/>
          </cell>
          <cell r="CC721" t="str">
            <v/>
          </cell>
          <cell r="CD721" t="str">
            <v/>
          </cell>
          <cell r="CE721" t="str">
            <v/>
          </cell>
          <cell r="CF721" t="str">
            <v/>
          </cell>
          <cell r="CG721" t="str">
            <v/>
          </cell>
          <cell r="CH721" t="str">
            <v/>
          </cell>
          <cell r="CI721" t="str">
            <v/>
          </cell>
          <cell r="CJ721" t="str">
            <v/>
          </cell>
          <cell r="CK721" t="str">
            <v/>
          </cell>
          <cell r="CL721" t="str">
            <v/>
          </cell>
          <cell r="CM721" t="str">
            <v/>
          </cell>
          <cell r="CN721" t="str">
            <v/>
          </cell>
          <cell r="CO721" t="str">
            <v/>
          </cell>
          <cell r="CP721" t="str">
            <v/>
          </cell>
          <cell r="CQ721" t="str">
            <v/>
          </cell>
        </row>
        <row r="722">
          <cell r="A722" t="str">
            <v/>
          </cell>
          <cell r="B722" t="str">
            <v/>
          </cell>
          <cell r="C722" t="str">
            <v/>
          </cell>
          <cell r="D722" t="str">
            <v/>
          </cell>
          <cell r="I722" t="str">
            <v/>
          </cell>
          <cell r="J722" t="str">
            <v/>
          </cell>
          <cell r="K722" t="str">
            <v/>
          </cell>
          <cell r="L722" t="str">
            <v/>
          </cell>
          <cell r="BL722">
            <v>0</v>
          </cell>
          <cell r="BY722" t="str">
            <v/>
          </cell>
          <cell r="BZ722" t="str">
            <v/>
          </cell>
          <cell r="CA722" t="str">
            <v/>
          </cell>
          <cell r="CB722" t="str">
            <v/>
          </cell>
          <cell r="CC722" t="str">
            <v/>
          </cell>
          <cell r="CD722" t="str">
            <v/>
          </cell>
          <cell r="CE722" t="str">
            <v/>
          </cell>
          <cell r="CF722" t="str">
            <v/>
          </cell>
          <cell r="CG722" t="str">
            <v/>
          </cell>
          <cell r="CH722" t="str">
            <v/>
          </cell>
          <cell r="CI722" t="str">
            <v/>
          </cell>
          <cell r="CJ722" t="str">
            <v/>
          </cell>
          <cell r="CK722" t="str">
            <v/>
          </cell>
          <cell r="CL722" t="str">
            <v/>
          </cell>
          <cell r="CM722" t="str">
            <v/>
          </cell>
          <cell r="CN722" t="str">
            <v/>
          </cell>
          <cell r="CO722" t="str">
            <v/>
          </cell>
          <cell r="CP722" t="str">
            <v/>
          </cell>
          <cell r="CQ722" t="str">
            <v/>
          </cell>
        </row>
        <row r="723">
          <cell r="A723" t="str">
            <v/>
          </cell>
          <cell r="B723" t="str">
            <v/>
          </cell>
          <cell r="C723" t="str">
            <v/>
          </cell>
          <cell r="D723" t="str">
            <v/>
          </cell>
          <cell r="I723" t="str">
            <v/>
          </cell>
          <cell r="J723" t="str">
            <v/>
          </cell>
          <cell r="K723" t="str">
            <v/>
          </cell>
          <cell r="L723" t="str">
            <v/>
          </cell>
          <cell r="BL723">
            <v>0</v>
          </cell>
          <cell r="BY723" t="str">
            <v/>
          </cell>
          <cell r="BZ723" t="str">
            <v/>
          </cell>
          <cell r="CA723" t="str">
            <v/>
          </cell>
          <cell r="CB723" t="str">
            <v/>
          </cell>
          <cell r="CC723" t="str">
            <v/>
          </cell>
          <cell r="CD723" t="str">
            <v/>
          </cell>
          <cell r="CE723" t="str">
            <v/>
          </cell>
          <cell r="CF723" t="str">
            <v/>
          </cell>
          <cell r="CG723" t="str">
            <v/>
          </cell>
          <cell r="CH723" t="str">
            <v/>
          </cell>
          <cell r="CI723" t="str">
            <v/>
          </cell>
          <cell r="CJ723" t="str">
            <v/>
          </cell>
          <cell r="CK723" t="str">
            <v/>
          </cell>
          <cell r="CL723" t="str">
            <v/>
          </cell>
          <cell r="CM723" t="str">
            <v/>
          </cell>
          <cell r="CN723" t="str">
            <v/>
          </cell>
          <cell r="CO723" t="str">
            <v/>
          </cell>
          <cell r="CP723" t="str">
            <v/>
          </cell>
          <cell r="CQ723" t="str">
            <v/>
          </cell>
        </row>
        <row r="724">
          <cell r="A724" t="str">
            <v/>
          </cell>
          <cell r="B724" t="str">
            <v/>
          </cell>
          <cell r="C724" t="str">
            <v/>
          </cell>
          <cell r="D724" t="str">
            <v/>
          </cell>
          <cell r="I724" t="str">
            <v/>
          </cell>
          <cell r="J724" t="str">
            <v/>
          </cell>
          <cell r="K724" t="str">
            <v/>
          </cell>
          <cell r="L724" t="str">
            <v/>
          </cell>
          <cell r="BL724">
            <v>0</v>
          </cell>
          <cell r="BY724" t="str">
            <v/>
          </cell>
          <cell r="BZ724" t="str">
            <v/>
          </cell>
          <cell r="CA724" t="str">
            <v/>
          </cell>
          <cell r="CB724" t="str">
            <v/>
          </cell>
          <cell r="CC724" t="str">
            <v/>
          </cell>
          <cell r="CD724" t="str">
            <v/>
          </cell>
          <cell r="CE724" t="str">
            <v/>
          </cell>
          <cell r="CF724" t="str">
            <v/>
          </cell>
          <cell r="CG724" t="str">
            <v/>
          </cell>
          <cell r="CH724" t="str">
            <v/>
          </cell>
          <cell r="CI724" t="str">
            <v/>
          </cell>
          <cell r="CJ724" t="str">
            <v/>
          </cell>
          <cell r="CK724" t="str">
            <v/>
          </cell>
          <cell r="CL724" t="str">
            <v/>
          </cell>
          <cell r="CM724" t="str">
            <v/>
          </cell>
          <cell r="CN724" t="str">
            <v/>
          </cell>
          <cell r="CO724" t="str">
            <v/>
          </cell>
          <cell r="CP724" t="str">
            <v/>
          </cell>
          <cell r="CQ724" t="str">
            <v/>
          </cell>
        </row>
        <row r="725">
          <cell r="A725" t="str">
            <v/>
          </cell>
          <cell r="B725" t="str">
            <v/>
          </cell>
          <cell r="C725" t="str">
            <v/>
          </cell>
          <cell r="D725" t="str">
            <v/>
          </cell>
          <cell r="I725" t="str">
            <v/>
          </cell>
          <cell r="J725" t="str">
            <v/>
          </cell>
          <cell r="K725" t="str">
            <v/>
          </cell>
          <cell r="L725" t="str">
            <v/>
          </cell>
          <cell r="BL725">
            <v>0</v>
          </cell>
          <cell r="BY725" t="str">
            <v/>
          </cell>
          <cell r="BZ725" t="str">
            <v/>
          </cell>
          <cell r="CA725" t="str">
            <v/>
          </cell>
          <cell r="CB725" t="str">
            <v/>
          </cell>
          <cell r="CC725" t="str">
            <v/>
          </cell>
          <cell r="CD725" t="str">
            <v/>
          </cell>
          <cell r="CE725" t="str">
            <v/>
          </cell>
          <cell r="CF725" t="str">
            <v/>
          </cell>
          <cell r="CG725" t="str">
            <v/>
          </cell>
          <cell r="CH725" t="str">
            <v/>
          </cell>
          <cell r="CI725" t="str">
            <v/>
          </cell>
          <cell r="CJ725" t="str">
            <v/>
          </cell>
          <cell r="CK725" t="str">
            <v/>
          </cell>
          <cell r="CL725" t="str">
            <v/>
          </cell>
          <cell r="CM725" t="str">
            <v/>
          </cell>
          <cell r="CN725" t="str">
            <v/>
          </cell>
          <cell r="CO725" t="str">
            <v/>
          </cell>
          <cell r="CP725" t="str">
            <v/>
          </cell>
          <cell r="CQ725" t="str">
            <v/>
          </cell>
        </row>
        <row r="726">
          <cell r="A726" t="str">
            <v/>
          </cell>
          <cell r="B726" t="str">
            <v/>
          </cell>
          <cell r="C726" t="str">
            <v/>
          </cell>
          <cell r="D726" t="str">
            <v/>
          </cell>
          <cell r="I726" t="str">
            <v/>
          </cell>
          <cell r="J726" t="str">
            <v/>
          </cell>
          <cell r="K726" t="str">
            <v/>
          </cell>
          <cell r="L726" t="str">
            <v/>
          </cell>
          <cell r="BL726">
            <v>0</v>
          </cell>
          <cell r="BY726" t="str">
            <v/>
          </cell>
          <cell r="BZ726" t="str">
            <v/>
          </cell>
          <cell r="CA726" t="str">
            <v/>
          </cell>
          <cell r="CB726" t="str">
            <v/>
          </cell>
          <cell r="CC726" t="str">
            <v/>
          </cell>
          <cell r="CD726" t="str">
            <v/>
          </cell>
          <cell r="CE726" t="str">
            <v/>
          </cell>
          <cell r="CF726" t="str">
            <v/>
          </cell>
          <cell r="CG726" t="str">
            <v/>
          </cell>
          <cell r="CH726" t="str">
            <v/>
          </cell>
          <cell r="CI726" t="str">
            <v/>
          </cell>
          <cell r="CJ726" t="str">
            <v/>
          </cell>
          <cell r="CK726" t="str">
            <v/>
          </cell>
          <cell r="CL726" t="str">
            <v/>
          </cell>
          <cell r="CM726" t="str">
            <v/>
          </cell>
          <cell r="CN726" t="str">
            <v/>
          </cell>
          <cell r="CO726" t="str">
            <v/>
          </cell>
          <cell r="CP726" t="str">
            <v/>
          </cell>
          <cell r="CQ726" t="str">
            <v/>
          </cell>
        </row>
        <row r="727">
          <cell r="A727" t="str">
            <v/>
          </cell>
          <cell r="B727" t="str">
            <v/>
          </cell>
          <cell r="C727" t="str">
            <v/>
          </cell>
          <cell r="D727" t="str">
            <v/>
          </cell>
          <cell r="I727" t="str">
            <v/>
          </cell>
          <cell r="J727" t="str">
            <v/>
          </cell>
          <cell r="K727" t="str">
            <v/>
          </cell>
          <cell r="L727" t="str">
            <v/>
          </cell>
          <cell r="BL727">
            <v>0</v>
          </cell>
          <cell r="BY727" t="str">
            <v/>
          </cell>
          <cell r="BZ727" t="str">
            <v/>
          </cell>
          <cell r="CA727" t="str">
            <v/>
          </cell>
          <cell r="CB727" t="str">
            <v/>
          </cell>
          <cell r="CC727" t="str">
            <v/>
          </cell>
          <cell r="CD727" t="str">
            <v/>
          </cell>
          <cell r="CE727" t="str">
            <v/>
          </cell>
          <cell r="CF727" t="str">
            <v/>
          </cell>
          <cell r="CG727" t="str">
            <v/>
          </cell>
          <cell r="CH727" t="str">
            <v/>
          </cell>
          <cell r="CI727" t="str">
            <v/>
          </cell>
          <cell r="CJ727" t="str">
            <v/>
          </cell>
          <cell r="CK727" t="str">
            <v/>
          </cell>
          <cell r="CL727" t="str">
            <v/>
          </cell>
          <cell r="CM727" t="str">
            <v/>
          </cell>
          <cell r="CN727" t="str">
            <v/>
          </cell>
          <cell r="CO727" t="str">
            <v/>
          </cell>
          <cell r="CP727" t="str">
            <v/>
          </cell>
          <cell r="CQ727" t="str">
            <v/>
          </cell>
        </row>
        <row r="728">
          <cell r="A728" t="str">
            <v/>
          </cell>
          <cell r="B728" t="str">
            <v/>
          </cell>
          <cell r="C728" t="str">
            <v/>
          </cell>
          <cell r="D728" t="str">
            <v/>
          </cell>
          <cell r="I728" t="str">
            <v/>
          </cell>
          <cell r="J728" t="str">
            <v/>
          </cell>
          <cell r="K728" t="str">
            <v/>
          </cell>
          <cell r="L728" t="str">
            <v/>
          </cell>
          <cell r="BL728">
            <v>0</v>
          </cell>
          <cell r="BY728" t="str">
            <v/>
          </cell>
          <cell r="BZ728" t="str">
            <v/>
          </cell>
          <cell r="CA728" t="str">
            <v/>
          </cell>
          <cell r="CB728" t="str">
            <v/>
          </cell>
          <cell r="CC728" t="str">
            <v/>
          </cell>
          <cell r="CD728" t="str">
            <v/>
          </cell>
          <cell r="CE728" t="str">
            <v/>
          </cell>
          <cell r="CF728" t="str">
            <v/>
          </cell>
          <cell r="CG728" t="str">
            <v/>
          </cell>
          <cell r="CH728" t="str">
            <v/>
          </cell>
          <cell r="CI728" t="str">
            <v/>
          </cell>
          <cell r="CJ728" t="str">
            <v/>
          </cell>
          <cell r="CK728" t="str">
            <v/>
          </cell>
          <cell r="CL728" t="str">
            <v/>
          </cell>
          <cell r="CM728" t="str">
            <v/>
          </cell>
          <cell r="CN728" t="str">
            <v/>
          </cell>
          <cell r="CO728" t="str">
            <v/>
          </cell>
          <cell r="CP728" t="str">
            <v/>
          </cell>
          <cell r="CQ728" t="str">
            <v/>
          </cell>
        </row>
        <row r="729">
          <cell r="A729" t="str">
            <v/>
          </cell>
          <cell r="B729" t="str">
            <v/>
          </cell>
          <cell r="C729" t="str">
            <v/>
          </cell>
          <cell r="D729" t="str">
            <v/>
          </cell>
          <cell r="I729" t="str">
            <v/>
          </cell>
          <cell r="J729" t="str">
            <v/>
          </cell>
          <cell r="K729" t="str">
            <v/>
          </cell>
          <cell r="L729" t="str">
            <v/>
          </cell>
          <cell r="BL729">
            <v>0</v>
          </cell>
          <cell r="BY729" t="str">
            <v/>
          </cell>
          <cell r="BZ729" t="str">
            <v/>
          </cell>
          <cell r="CA729" t="str">
            <v/>
          </cell>
          <cell r="CB729" t="str">
            <v/>
          </cell>
          <cell r="CC729" t="str">
            <v/>
          </cell>
          <cell r="CD729" t="str">
            <v/>
          </cell>
          <cell r="CE729" t="str">
            <v/>
          </cell>
          <cell r="CF729" t="str">
            <v/>
          </cell>
          <cell r="CG729" t="str">
            <v/>
          </cell>
          <cell r="CH729" t="str">
            <v/>
          </cell>
          <cell r="CI729" t="str">
            <v/>
          </cell>
          <cell r="CJ729" t="str">
            <v/>
          </cell>
          <cell r="CK729" t="str">
            <v/>
          </cell>
          <cell r="CL729" t="str">
            <v/>
          </cell>
          <cell r="CM729" t="str">
            <v/>
          </cell>
          <cell r="CN729" t="str">
            <v/>
          </cell>
          <cell r="CO729" t="str">
            <v/>
          </cell>
          <cell r="CP729" t="str">
            <v/>
          </cell>
          <cell r="CQ729" t="str">
            <v/>
          </cell>
        </row>
        <row r="730">
          <cell r="A730" t="str">
            <v/>
          </cell>
          <cell r="B730" t="str">
            <v/>
          </cell>
          <cell r="C730" t="str">
            <v/>
          </cell>
          <cell r="D730" t="str">
            <v/>
          </cell>
          <cell r="I730" t="str">
            <v/>
          </cell>
          <cell r="J730" t="str">
            <v/>
          </cell>
          <cell r="K730" t="str">
            <v/>
          </cell>
          <cell r="L730" t="str">
            <v/>
          </cell>
          <cell r="BL730">
            <v>0</v>
          </cell>
          <cell r="BY730" t="str">
            <v/>
          </cell>
          <cell r="BZ730" t="str">
            <v/>
          </cell>
          <cell r="CA730" t="str">
            <v/>
          </cell>
          <cell r="CB730" t="str">
            <v/>
          </cell>
          <cell r="CC730" t="str">
            <v/>
          </cell>
          <cell r="CD730" t="str">
            <v/>
          </cell>
          <cell r="CE730" t="str">
            <v/>
          </cell>
          <cell r="CF730" t="str">
            <v/>
          </cell>
          <cell r="CG730" t="str">
            <v/>
          </cell>
          <cell r="CH730" t="str">
            <v/>
          </cell>
          <cell r="CI730" t="str">
            <v/>
          </cell>
          <cell r="CJ730" t="str">
            <v/>
          </cell>
          <cell r="CK730" t="str">
            <v/>
          </cell>
          <cell r="CL730" t="str">
            <v/>
          </cell>
          <cell r="CM730" t="str">
            <v/>
          </cell>
          <cell r="CN730" t="str">
            <v/>
          </cell>
          <cell r="CO730" t="str">
            <v/>
          </cell>
          <cell r="CP730" t="str">
            <v/>
          </cell>
          <cell r="CQ730" t="str">
            <v/>
          </cell>
        </row>
        <row r="731">
          <cell r="A731" t="str">
            <v/>
          </cell>
          <cell r="B731" t="str">
            <v/>
          </cell>
          <cell r="C731" t="str">
            <v/>
          </cell>
          <cell r="D731" t="str">
            <v/>
          </cell>
          <cell r="I731" t="str">
            <v/>
          </cell>
          <cell r="J731" t="str">
            <v/>
          </cell>
          <cell r="K731" t="str">
            <v/>
          </cell>
          <cell r="L731" t="str">
            <v/>
          </cell>
          <cell r="BL731">
            <v>0</v>
          </cell>
          <cell r="BY731" t="str">
            <v/>
          </cell>
          <cell r="BZ731" t="str">
            <v/>
          </cell>
          <cell r="CA731" t="str">
            <v/>
          </cell>
          <cell r="CB731" t="str">
            <v/>
          </cell>
          <cell r="CC731" t="str">
            <v/>
          </cell>
          <cell r="CD731" t="str">
            <v/>
          </cell>
          <cell r="CE731" t="str">
            <v/>
          </cell>
          <cell r="CF731" t="str">
            <v/>
          </cell>
          <cell r="CG731" t="str">
            <v/>
          </cell>
          <cell r="CH731" t="str">
            <v/>
          </cell>
          <cell r="CI731" t="str">
            <v/>
          </cell>
          <cell r="CJ731" t="str">
            <v/>
          </cell>
          <cell r="CK731" t="str">
            <v/>
          </cell>
          <cell r="CL731" t="str">
            <v/>
          </cell>
          <cell r="CM731" t="str">
            <v/>
          </cell>
          <cell r="CN731" t="str">
            <v/>
          </cell>
          <cell r="CO731" t="str">
            <v/>
          </cell>
          <cell r="CP731" t="str">
            <v/>
          </cell>
          <cell r="CQ731" t="str">
            <v/>
          </cell>
        </row>
        <row r="732">
          <cell r="A732" t="str">
            <v/>
          </cell>
          <cell r="B732" t="str">
            <v/>
          </cell>
          <cell r="C732" t="str">
            <v/>
          </cell>
          <cell r="D732" t="str">
            <v/>
          </cell>
          <cell r="I732" t="str">
            <v/>
          </cell>
          <cell r="J732" t="str">
            <v/>
          </cell>
          <cell r="K732" t="str">
            <v/>
          </cell>
          <cell r="L732" t="str">
            <v/>
          </cell>
          <cell r="BL732">
            <v>0</v>
          </cell>
          <cell r="BY732" t="str">
            <v/>
          </cell>
          <cell r="BZ732" t="str">
            <v/>
          </cell>
          <cell r="CA732" t="str">
            <v/>
          </cell>
          <cell r="CB732" t="str">
            <v/>
          </cell>
          <cell r="CC732" t="str">
            <v/>
          </cell>
          <cell r="CD732" t="str">
            <v/>
          </cell>
          <cell r="CE732" t="str">
            <v/>
          </cell>
          <cell r="CF732" t="str">
            <v/>
          </cell>
          <cell r="CG732" t="str">
            <v/>
          </cell>
          <cell r="CH732" t="str">
            <v/>
          </cell>
          <cell r="CI732" t="str">
            <v/>
          </cell>
          <cell r="CJ732" t="str">
            <v/>
          </cell>
          <cell r="CK732" t="str">
            <v/>
          </cell>
          <cell r="CL732" t="str">
            <v/>
          </cell>
          <cell r="CM732" t="str">
            <v/>
          </cell>
          <cell r="CN732" t="str">
            <v/>
          </cell>
          <cell r="CO732" t="str">
            <v/>
          </cell>
          <cell r="CP732" t="str">
            <v/>
          </cell>
          <cell r="CQ732" t="str">
            <v/>
          </cell>
        </row>
        <row r="733">
          <cell r="A733" t="str">
            <v/>
          </cell>
          <cell r="B733" t="str">
            <v/>
          </cell>
          <cell r="C733" t="str">
            <v/>
          </cell>
          <cell r="D733" t="str">
            <v/>
          </cell>
          <cell r="I733" t="str">
            <v/>
          </cell>
          <cell r="J733" t="str">
            <v/>
          </cell>
          <cell r="K733" t="str">
            <v/>
          </cell>
          <cell r="L733" t="str">
            <v/>
          </cell>
          <cell r="BL733">
            <v>0</v>
          </cell>
          <cell r="BY733" t="str">
            <v/>
          </cell>
          <cell r="BZ733" t="str">
            <v/>
          </cell>
          <cell r="CA733" t="str">
            <v/>
          </cell>
          <cell r="CB733" t="str">
            <v/>
          </cell>
          <cell r="CC733" t="str">
            <v/>
          </cell>
          <cell r="CD733" t="str">
            <v/>
          </cell>
          <cell r="CE733" t="str">
            <v/>
          </cell>
          <cell r="CF733" t="str">
            <v/>
          </cell>
          <cell r="CG733" t="str">
            <v/>
          </cell>
          <cell r="CH733" t="str">
            <v/>
          </cell>
          <cell r="CI733" t="str">
            <v/>
          </cell>
          <cell r="CJ733" t="str">
            <v/>
          </cell>
          <cell r="CK733" t="str">
            <v/>
          </cell>
          <cell r="CL733" t="str">
            <v/>
          </cell>
          <cell r="CM733" t="str">
            <v/>
          </cell>
          <cell r="CN733" t="str">
            <v/>
          </cell>
          <cell r="CO733" t="str">
            <v/>
          </cell>
          <cell r="CP733" t="str">
            <v/>
          </cell>
          <cell r="CQ733" t="str">
            <v/>
          </cell>
        </row>
        <row r="734">
          <cell r="A734" t="str">
            <v/>
          </cell>
          <cell r="B734" t="str">
            <v/>
          </cell>
          <cell r="C734" t="str">
            <v/>
          </cell>
          <cell r="D734" t="str">
            <v/>
          </cell>
          <cell r="I734" t="str">
            <v/>
          </cell>
          <cell r="J734" t="str">
            <v/>
          </cell>
          <cell r="K734" t="str">
            <v/>
          </cell>
          <cell r="L734" t="str">
            <v/>
          </cell>
          <cell r="BL734">
            <v>0</v>
          </cell>
          <cell r="BY734" t="str">
            <v/>
          </cell>
          <cell r="BZ734" t="str">
            <v/>
          </cell>
          <cell r="CA734" t="str">
            <v/>
          </cell>
          <cell r="CB734" t="str">
            <v/>
          </cell>
          <cell r="CC734" t="str">
            <v/>
          </cell>
          <cell r="CD734" t="str">
            <v/>
          </cell>
          <cell r="CE734" t="str">
            <v/>
          </cell>
          <cell r="CF734" t="str">
            <v/>
          </cell>
          <cell r="CG734" t="str">
            <v/>
          </cell>
          <cell r="CH734" t="str">
            <v/>
          </cell>
          <cell r="CI734" t="str">
            <v/>
          </cell>
          <cell r="CJ734" t="str">
            <v/>
          </cell>
          <cell r="CK734" t="str">
            <v/>
          </cell>
          <cell r="CL734" t="str">
            <v/>
          </cell>
          <cell r="CM734" t="str">
            <v/>
          </cell>
          <cell r="CN734" t="str">
            <v/>
          </cell>
          <cell r="CO734" t="str">
            <v/>
          </cell>
          <cell r="CP734" t="str">
            <v/>
          </cell>
          <cell r="CQ734" t="str">
            <v/>
          </cell>
        </row>
        <row r="735">
          <cell r="A735" t="str">
            <v/>
          </cell>
          <cell r="B735" t="str">
            <v/>
          </cell>
          <cell r="C735" t="str">
            <v/>
          </cell>
          <cell r="D735" t="str">
            <v/>
          </cell>
          <cell r="I735" t="str">
            <v/>
          </cell>
          <cell r="J735" t="str">
            <v/>
          </cell>
          <cell r="K735" t="str">
            <v/>
          </cell>
          <cell r="L735" t="str">
            <v/>
          </cell>
          <cell r="BL735">
            <v>0</v>
          </cell>
          <cell r="BY735" t="str">
            <v/>
          </cell>
          <cell r="BZ735" t="str">
            <v/>
          </cell>
          <cell r="CA735" t="str">
            <v/>
          </cell>
          <cell r="CB735" t="str">
            <v/>
          </cell>
          <cell r="CC735" t="str">
            <v/>
          </cell>
          <cell r="CD735" t="str">
            <v/>
          </cell>
          <cell r="CE735" t="str">
            <v/>
          </cell>
          <cell r="CF735" t="str">
            <v/>
          </cell>
          <cell r="CG735" t="str">
            <v/>
          </cell>
          <cell r="CH735" t="str">
            <v/>
          </cell>
          <cell r="CI735" t="str">
            <v/>
          </cell>
          <cell r="CJ735" t="str">
            <v/>
          </cell>
          <cell r="CK735" t="str">
            <v/>
          </cell>
          <cell r="CL735" t="str">
            <v/>
          </cell>
          <cell r="CM735" t="str">
            <v/>
          </cell>
          <cell r="CN735" t="str">
            <v/>
          </cell>
          <cell r="CO735" t="str">
            <v/>
          </cell>
          <cell r="CP735" t="str">
            <v/>
          </cell>
          <cell r="CQ735" t="str">
            <v/>
          </cell>
        </row>
        <row r="736">
          <cell r="A736" t="str">
            <v/>
          </cell>
          <cell r="B736" t="str">
            <v/>
          </cell>
          <cell r="C736" t="str">
            <v/>
          </cell>
          <cell r="D736" t="str">
            <v/>
          </cell>
          <cell r="I736" t="str">
            <v/>
          </cell>
          <cell r="J736" t="str">
            <v/>
          </cell>
          <cell r="K736" t="str">
            <v/>
          </cell>
          <cell r="L736" t="str">
            <v/>
          </cell>
          <cell r="BL736">
            <v>0</v>
          </cell>
          <cell r="BY736" t="str">
            <v/>
          </cell>
          <cell r="BZ736" t="str">
            <v/>
          </cell>
          <cell r="CA736" t="str">
            <v/>
          </cell>
          <cell r="CB736" t="str">
            <v/>
          </cell>
          <cell r="CC736" t="str">
            <v/>
          </cell>
          <cell r="CD736" t="str">
            <v/>
          </cell>
          <cell r="CE736" t="str">
            <v/>
          </cell>
          <cell r="CF736" t="str">
            <v/>
          </cell>
          <cell r="CG736" t="str">
            <v/>
          </cell>
          <cell r="CH736" t="str">
            <v/>
          </cell>
          <cell r="CI736" t="str">
            <v/>
          </cell>
          <cell r="CJ736" t="str">
            <v/>
          </cell>
          <cell r="CK736" t="str">
            <v/>
          </cell>
          <cell r="CL736" t="str">
            <v/>
          </cell>
          <cell r="CM736" t="str">
            <v/>
          </cell>
          <cell r="CN736" t="str">
            <v/>
          </cell>
          <cell r="CO736" t="str">
            <v/>
          </cell>
          <cell r="CP736" t="str">
            <v/>
          </cell>
          <cell r="CQ736" t="str">
            <v/>
          </cell>
        </row>
        <row r="737">
          <cell r="A737" t="str">
            <v/>
          </cell>
          <cell r="B737" t="str">
            <v/>
          </cell>
          <cell r="C737" t="str">
            <v/>
          </cell>
          <cell r="D737" t="str">
            <v/>
          </cell>
          <cell r="I737" t="str">
            <v/>
          </cell>
          <cell r="J737" t="str">
            <v/>
          </cell>
          <cell r="K737" t="str">
            <v/>
          </cell>
          <cell r="L737" t="str">
            <v/>
          </cell>
          <cell r="BL737">
            <v>0</v>
          </cell>
          <cell r="BY737" t="str">
            <v/>
          </cell>
          <cell r="BZ737" t="str">
            <v/>
          </cell>
          <cell r="CA737" t="str">
            <v/>
          </cell>
          <cell r="CB737" t="str">
            <v/>
          </cell>
          <cell r="CC737" t="str">
            <v/>
          </cell>
          <cell r="CD737" t="str">
            <v/>
          </cell>
          <cell r="CE737" t="str">
            <v/>
          </cell>
          <cell r="CF737" t="str">
            <v/>
          </cell>
          <cell r="CG737" t="str">
            <v/>
          </cell>
          <cell r="CH737" t="str">
            <v/>
          </cell>
          <cell r="CI737" t="str">
            <v/>
          </cell>
          <cell r="CJ737" t="str">
            <v/>
          </cell>
          <cell r="CK737" t="str">
            <v/>
          </cell>
          <cell r="CL737" t="str">
            <v/>
          </cell>
          <cell r="CM737" t="str">
            <v/>
          </cell>
          <cell r="CN737" t="str">
            <v/>
          </cell>
          <cell r="CO737" t="str">
            <v/>
          </cell>
          <cell r="CP737" t="str">
            <v/>
          </cell>
          <cell r="CQ737" t="str">
            <v/>
          </cell>
        </row>
        <row r="738">
          <cell r="A738" t="str">
            <v/>
          </cell>
          <cell r="B738" t="str">
            <v/>
          </cell>
          <cell r="C738" t="str">
            <v/>
          </cell>
          <cell r="D738" t="str">
            <v/>
          </cell>
          <cell r="I738" t="str">
            <v/>
          </cell>
          <cell r="J738" t="str">
            <v/>
          </cell>
          <cell r="K738" t="str">
            <v/>
          </cell>
          <cell r="L738" t="str">
            <v/>
          </cell>
          <cell r="BL738">
            <v>0</v>
          </cell>
          <cell r="BY738" t="str">
            <v/>
          </cell>
          <cell r="BZ738" t="str">
            <v/>
          </cell>
          <cell r="CA738" t="str">
            <v/>
          </cell>
          <cell r="CB738" t="str">
            <v/>
          </cell>
          <cell r="CC738" t="str">
            <v/>
          </cell>
          <cell r="CD738" t="str">
            <v/>
          </cell>
          <cell r="CE738" t="str">
            <v/>
          </cell>
          <cell r="CF738" t="str">
            <v/>
          </cell>
          <cell r="CG738" t="str">
            <v/>
          </cell>
          <cell r="CH738" t="str">
            <v/>
          </cell>
          <cell r="CI738" t="str">
            <v/>
          </cell>
          <cell r="CJ738" t="str">
            <v/>
          </cell>
          <cell r="CK738" t="str">
            <v/>
          </cell>
          <cell r="CL738" t="str">
            <v/>
          </cell>
          <cell r="CM738" t="str">
            <v/>
          </cell>
          <cell r="CN738" t="str">
            <v/>
          </cell>
          <cell r="CO738" t="str">
            <v/>
          </cell>
          <cell r="CP738" t="str">
            <v/>
          </cell>
          <cell r="CQ738" t="str">
            <v/>
          </cell>
        </row>
        <row r="739">
          <cell r="A739" t="str">
            <v/>
          </cell>
          <cell r="B739" t="str">
            <v/>
          </cell>
          <cell r="C739" t="str">
            <v/>
          </cell>
          <cell r="D739" t="str">
            <v/>
          </cell>
          <cell r="I739" t="str">
            <v/>
          </cell>
          <cell r="J739" t="str">
            <v/>
          </cell>
          <cell r="K739" t="str">
            <v/>
          </cell>
          <cell r="L739" t="str">
            <v/>
          </cell>
          <cell r="BL739">
            <v>0</v>
          </cell>
          <cell r="BY739" t="str">
            <v/>
          </cell>
          <cell r="BZ739" t="str">
            <v/>
          </cell>
          <cell r="CA739" t="str">
            <v/>
          </cell>
          <cell r="CB739" t="str">
            <v/>
          </cell>
          <cell r="CC739" t="str">
            <v/>
          </cell>
          <cell r="CD739" t="str">
            <v/>
          </cell>
          <cell r="CE739" t="str">
            <v/>
          </cell>
          <cell r="CF739" t="str">
            <v/>
          </cell>
          <cell r="CG739" t="str">
            <v/>
          </cell>
          <cell r="CH739" t="str">
            <v/>
          </cell>
          <cell r="CI739" t="str">
            <v/>
          </cell>
          <cell r="CJ739" t="str">
            <v/>
          </cell>
          <cell r="CK739" t="str">
            <v/>
          </cell>
          <cell r="CL739" t="str">
            <v/>
          </cell>
          <cell r="CM739" t="str">
            <v/>
          </cell>
          <cell r="CN739" t="str">
            <v/>
          </cell>
          <cell r="CO739" t="str">
            <v/>
          </cell>
          <cell r="CP739" t="str">
            <v/>
          </cell>
          <cell r="CQ739" t="str">
            <v/>
          </cell>
        </row>
        <row r="740">
          <cell r="A740" t="str">
            <v/>
          </cell>
          <cell r="B740" t="str">
            <v/>
          </cell>
          <cell r="C740" t="str">
            <v/>
          </cell>
          <cell r="D740" t="str">
            <v/>
          </cell>
          <cell r="I740" t="str">
            <v/>
          </cell>
          <cell r="J740" t="str">
            <v/>
          </cell>
          <cell r="K740" t="str">
            <v/>
          </cell>
          <cell r="L740" t="str">
            <v/>
          </cell>
          <cell r="BL740">
            <v>0</v>
          </cell>
          <cell r="BY740" t="str">
            <v/>
          </cell>
          <cell r="BZ740" t="str">
            <v/>
          </cell>
          <cell r="CA740" t="str">
            <v/>
          </cell>
          <cell r="CB740" t="str">
            <v/>
          </cell>
          <cell r="CC740" t="str">
            <v/>
          </cell>
          <cell r="CD740" t="str">
            <v/>
          </cell>
          <cell r="CE740" t="str">
            <v/>
          </cell>
          <cell r="CF740" t="str">
            <v/>
          </cell>
          <cell r="CG740" t="str">
            <v/>
          </cell>
          <cell r="CH740" t="str">
            <v/>
          </cell>
          <cell r="CI740" t="str">
            <v/>
          </cell>
          <cell r="CJ740" t="str">
            <v/>
          </cell>
          <cell r="CK740" t="str">
            <v/>
          </cell>
          <cell r="CL740" t="str">
            <v/>
          </cell>
          <cell r="CM740" t="str">
            <v/>
          </cell>
          <cell r="CN740" t="str">
            <v/>
          </cell>
          <cell r="CO740" t="str">
            <v/>
          </cell>
          <cell r="CP740" t="str">
            <v/>
          </cell>
          <cell r="CQ740" t="str">
            <v/>
          </cell>
        </row>
        <row r="741">
          <cell r="A741" t="str">
            <v/>
          </cell>
          <cell r="B741" t="str">
            <v/>
          </cell>
          <cell r="C741" t="str">
            <v/>
          </cell>
          <cell r="D741" t="str">
            <v/>
          </cell>
          <cell r="I741" t="str">
            <v/>
          </cell>
          <cell r="J741" t="str">
            <v/>
          </cell>
          <cell r="K741" t="str">
            <v/>
          </cell>
          <cell r="L741" t="str">
            <v/>
          </cell>
          <cell r="BL741">
            <v>0</v>
          </cell>
          <cell r="BY741" t="str">
            <v/>
          </cell>
          <cell r="BZ741" t="str">
            <v/>
          </cell>
          <cell r="CA741" t="str">
            <v/>
          </cell>
          <cell r="CB741" t="str">
            <v/>
          </cell>
          <cell r="CC741" t="str">
            <v/>
          </cell>
          <cell r="CD741" t="str">
            <v/>
          </cell>
          <cell r="CE741" t="str">
            <v/>
          </cell>
          <cell r="CF741" t="str">
            <v/>
          </cell>
          <cell r="CG741" t="str">
            <v/>
          </cell>
          <cell r="CH741" t="str">
            <v/>
          </cell>
          <cell r="CI741" t="str">
            <v/>
          </cell>
          <cell r="CJ741" t="str">
            <v/>
          </cell>
          <cell r="CK741" t="str">
            <v/>
          </cell>
          <cell r="CL741" t="str">
            <v/>
          </cell>
          <cell r="CM741" t="str">
            <v/>
          </cell>
          <cell r="CN741" t="str">
            <v/>
          </cell>
          <cell r="CO741" t="str">
            <v/>
          </cell>
          <cell r="CP741" t="str">
            <v/>
          </cell>
          <cell r="CQ741" t="str">
            <v/>
          </cell>
        </row>
        <row r="742">
          <cell r="A742" t="str">
            <v/>
          </cell>
          <cell r="B742" t="str">
            <v/>
          </cell>
          <cell r="C742" t="str">
            <v/>
          </cell>
          <cell r="D742" t="str">
            <v/>
          </cell>
          <cell r="I742" t="str">
            <v/>
          </cell>
          <cell r="J742" t="str">
            <v/>
          </cell>
          <cell r="K742" t="str">
            <v/>
          </cell>
          <cell r="L742" t="str">
            <v/>
          </cell>
          <cell r="BL742">
            <v>0</v>
          </cell>
          <cell r="BY742" t="str">
            <v/>
          </cell>
          <cell r="BZ742" t="str">
            <v/>
          </cell>
          <cell r="CA742" t="str">
            <v/>
          </cell>
          <cell r="CB742" t="str">
            <v/>
          </cell>
          <cell r="CC742" t="str">
            <v/>
          </cell>
          <cell r="CD742" t="str">
            <v/>
          </cell>
          <cell r="CE742" t="str">
            <v/>
          </cell>
          <cell r="CF742" t="str">
            <v/>
          </cell>
          <cell r="CG742" t="str">
            <v/>
          </cell>
          <cell r="CH742" t="str">
            <v/>
          </cell>
          <cell r="CI742" t="str">
            <v/>
          </cell>
          <cell r="CJ742" t="str">
            <v/>
          </cell>
          <cell r="CK742" t="str">
            <v/>
          </cell>
          <cell r="CL742" t="str">
            <v/>
          </cell>
          <cell r="CM742" t="str">
            <v/>
          </cell>
          <cell r="CN742" t="str">
            <v/>
          </cell>
          <cell r="CO742" t="str">
            <v/>
          </cell>
          <cell r="CP742" t="str">
            <v/>
          </cell>
          <cell r="CQ742" t="str">
            <v/>
          </cell>
        </row>
        <row r="743">
          <cell r="A743" t="str">
            <v/>
          </cell>
          <cell r="B743" t="str">
            <v/>
          </cell>
          <cell r="C743" t="str">
            <v/>
          </cell>
          <cell r="D743" t="str">
            <v/>
          </cell>
          <cell r="I743" t="str">
            <v/>
          </cell>
          <cell r="J743" t="str">
            <v/>
          </cell>
          <cell r="K743" t="str">
            <v/>
          </cell>
          <cell r="L743" t="str">
            <v/>
          </cell>
          <cell r="BL743">
            <v>0</v>
          </cell>
          <cell r="BY743" t="str">
            <v/>
          </cell>
          <cell r="BZ743" t="str">
            <v/>
          </cell>
          <cell r="CA743" t="str">
            <v/>
          </cell>
          <cell r="CB743" t="str">
            <v/>
          </cell>
          <cell r="CC743" t="str">
            <v/>
          </cell>
          <cell r="CD743" t="str">
            <v/>
          </cell>
          <cell r="CE743" t="str">
            <v/>
          </cell>
          <cell r="CF743" t="str">
            <v/>
          </cell>
          <cell r="CG743" t="str">
            <v/>
          </cell>
          <cell r="CH743" t="str">
            <v/>
          </cell>
          <cell r="CI743" t="str">
            <v/>
          </cell>
          <cell r="CJ743" t="str">
            <v/>
          </cell>
          <cell r="CK743" t="str">
            <v/>
          </cell>
          <cell r="CL743" t="str">
            <v/>
          </cell>
          <cell r="CM743" t="str">
            <v/>
          </cell>
          <cell r="CN743" t="str">
            <v/>
          </cell>
          <cell r="CO743" t="str">
            <v/>
          </cell>
          <cell r="CP743" t="str">
            <v/>
          </cell>
          <cell r="CQ743" t="str">
            <v/>
          </cell>
        </row>
        <row r="744">
          <cell r="A744" t="str">
            <v/>
          </cell>
          <cell r="B744" t="str">
            <v/>
          </cell>
          <cell r="C744" t="str">
            <v/>
          </cell>
          <cell r="D744" t="str">
            <v/>
          </cell>
          <cell r="I744" t="str">
            <v/>
          </cell>
          <cell r="J744" t="str">
            <v/>
          </cell>
          <cell r="K744" t="str">
            <v/>
          </cell>
          <cell r="L744" t="str">
            <v/>
          </cell>
          <cell r="BL744">
            <v>0</v>
          </cell>
          <cell r="BY744" t="str">
            <v/>
          </cell>
          <cell r="BZ744" t="str">
            <v/>
          </cell>
          <cell r="CA744" t="str">
            <v/>
          </cell>
          <cell r="CB744" t="str">
            <v/>
          </cell>
          <cell r="CC744" t="str">
            <v/>
          </cell>
          <cell r="CD744" t="str">
            <v/>
          </cell>
          <cell r="CE744" t="str">
            <v/>
          </cell>
          <cell r="CF744" t="str">
            <v/>
          </cell>
          <cell r="CG744" t="str">
            <v/>
          </cell>
          <cell r="CH744" t="str">
            <v/>
          </cell>
          <cell r="CI744" t="str">
            <v/>
          </cell>
          <cell r="CJ744" t="str">
            <v/>
          </cell>
          <cell r="CK744" t="str">
            <v/>
          </cell>
          <cell r="CL744" t="str">
            <v/>
          </cell>
          <cell r="CM744" t="str">
            <v/>
          </cell>
          <cell r="CN744" t="str">
            <v/>
          </cell>
          <cell r="CO744" t="str">
            <v/>
          </cell>
          <cell r="CP744" t="str">
            <v/>
          </cell>
          <cell r="CQ744" t="str">
            <v/>
          </cell>
        </row>
        <row r="745">
          <cell r="A745" t="str">
            <v/>
          </cell>
          <cell r="B745" t="str">
            <v/>
          </cell>
          <cell r="C745" t="str">
            <v/>
          </cell>
          <cell r="D745" t="str">
            <v/>
          </cell>
          <cell r="I745" t="str">
            <v/>
          </cell>
          <cell r="J745" t="str">
            <v/>
          </cell>
          <cell r="K745" t="str">
            <v/>
          </cell>
          <cell r="L745" t="str">
            <v/>
          </cell>
          <cell r="BL745">
            <v>0</v>
          </cell>
          <cell r="BY745" t="str">
            <v/>
          </cell>
          <cell r="BZ745" t="str">
            <v/>
          </cell>
          <cell r="CA745" t="str">
            <v/>
          </cell>
          <cell r="CB745" t="str">
            <v/>
          </cell>
          <cell r="CC745" t="str">
            <v/>
          </cell>
          <cell r="CD745" t="str">
            <v/>
          </cell>
          <cell r="CE745" t="str">
            <v/>
          </cell>
          <cell r="CF745" t="str">
            <v/>
          </cell>
          <cell r="CG745" t="str">
            <v/>
          </cell>
          <cell r="CH745" t="str">
            <v/>
          </cell>
          <cell r="CI745" t="str">
            <v/>
          </cell>
          <cell r="CJ745" t="str">
            <v/>
          </cell>
          <cell r="CK745" t="str">
            <v/>
          </cell>
          <cell r="CL745" t="str">
            <v/>
          </cell>
          <cell r="CM745" t="str">
            <v/>
          </cell>
          <cell r="CN745" t="str">
            <v/>
          </cell>
          <cell r="CO745" t="str">
            <v/>
          </cell>
          <cell r="CP745" t="str">
            <v/>
          </cell>
          <cell r="CQ745" t="str">
            <v/>
          </cell>
        </row>
        <row r="746">
          <cell r="A746" t="str">
            <v/>
          </cell>
          <cell r="B746" t="str">
            <v/>
          </cell>
          <cell r="C746" t="str">
            <v/>
          </cell>
          <cell r="D746" t="str">
            <v/>
          </cell>
          <cell r="I746" t="str">
            <v/>
          </cell>
          <cell r="J746" t="str">
            <v/>
          </cell>
          <cell r="K746" t="str">
            <v/>
          </cell>
          <cell r="L746" t="str">
            <v/>
          </cell>
          <cell r="BL746">
            <v>0</v>
          </cell>
          <cell r="BY746" t="str">
            <v/>
          </cell>
          <cell r="BZ746" t="str">
            <v/>
          </cell>
          <cell r="CA746" t="str">
            <v/>
          </cell>
          <cell r="CB746" t="str">
            <v/>
          </cell>
          <cell r="CC746" t="str">
            <v/>
          </cell>
          <cell r="CD746" t="str">
            <v/>
          </cell>
          <cell r="CE746" t="str">
            <v/>
          </cell>
          <cell r="CF746" t="str">
            <v/>
          </cell>
          <cell r="CG746" t="str">
            <v/>
          </cell>
          <cell r="CH746" t="str">
            <v/>
          </cell>
          <cell r="CI746" t="str">
            <v/>
          </cell>
          <cell r="CJ746" t="str">
            <v/>
          </cell>
          <cell r="CK746" t="str">
            <v/>
          </cell>
          <cell r="CL746" t="str">
            <v/>
          </cell>
          <cell r="CM746" t="str">
            <v/>
          </cell>
          <cell r="CN746" t="str">
            <v/>
          </cell>
          <cell r="CO746" t="str">
            <v/>
          </cell>
          <cell r="CP746" t="str">
            <v/>
          </cell>
          <cell r="CQ746" t="str">
            <v/>
          </cell>
        </row>
        <row r="747">
          <cell r="A747" t="str">
            <v/>
          </cell>
          <cell r="B747" t="str">
            <v/>
          </cell>
          <cell r="C747" t="str">
            <v/>
          </cell>
          <cell r="D747" t="str">
            <v/>
          </cell>
          <cell r="I747" t="str">
            <v/>
          </cell>
          <cell r="J747" t="str">
            <v/>
          </cell>
          <cell r="K747" t="str">
            <v/>
          </cell>
          <cell r="L747" t="str">
            <v/>
          </cell>
          <cell r="BL747">
            <v>0</v>
          </cell>
          <cell r="BY747" t="str">
            <v/>
          </cell>
          <cell r="BZ747" t="str">
            <v/>
          </cell>
          <cell r="CA747" t="str">
            <v/>
          </cell>
          <cell r="CB747" t="str">
            <v/>
          </cell>
          <cell r="CC747" t="str">
            <v/>
          </cell>
          <cell r="CD747" t="str">
            <v/>
          </cell>
          <cell r="CE747" t="str">
            <v/>
          </cell>
          <cell r="CF747" t="str">
            <v/>
          </cell>
          <cell r="CG747" t="str">
            <v/>
          </cell>
          <cell r="CH747" t="str">
            <v/>
          </cell>
          <cell r="CI747" t="str">
            <v/>
          </cell>
          <cell r="CJ747" t="str">
            <v/>
          </cell>
          <cell r="CK747" t="str">
            <v/>
          </cell>
          <cell r="CL747" t="str">
            <v/>
          </cell>
          <cell r="CM747" t="str">
            <v/>
          </cell>
          <cell r="CN747" t="str">
            <v/>
          </cell>
          <cell r="CO747" t="str">
            <v/>
          </cell>
          <cell r="CP747" t="str">
            <v/>
          </cell>
          <cell r="CQ747" t="str">
            <v/>
          </cell>
        </row>
        <row r="748">
          <cell r="A748" t="str">
            <v/>
          </cell>
          <cell r="B748" t="str">
            <v/>
          </cell>
          <cell r="C748" t="str">
            <v/>
          </cell>
          <cell r="D748" t="str">
            <v/>
          </cell>
          <cell r="I748" t="str">
            <v/>
          </cell>
          <cell r="J748" t="str">
            <v/>
          </cell>
          <cell r="K748" t="str">
            <v/>
          </cell>
          <cell r="L748" t="str">
            <v/>
          </cell>
          <cell r="BL748">
            <v>0</v>
          </cell>
          <cell r="BY748" t="str">
            <v/>
          </cell>
          <cell r="BZ748" t="str">
            <v/>
          </cell>
          <cell r="CA748" t="str">
            <v/>
          </cell>
          <cell r="CB748" t="str">
            <v/>
          </cell>
          <cell r="CC748" t="str">
            <v/>
          </cell>
          <cell r="CD748" t="str">
            <v/>
          </cell>
          <cell r="CE748" t="str">
            <v/>
          </cell>
          <cell r="CF748" t="str">
            <v/>
          </cell>
          <cell r="CG748" t="str">
            <v/>
          </cell>
          <cell r="CH748" t="str">
            <v/>
          </cell>
          <cell r="CI748" t="str">
            <v/>
          </cell>
          <cell r="CJ748" t="str">
            <v/>
          </cell>
          <cell r="CK748" t="str">
            <v/>
          </cell>
          <cell r="CL748" t="str">
            <v/>
          </cell>
          <cell r="CM748" t="str">
            <v/>
          </cell>
          <cell r="CN748" t="str">
            <v/>
          </cell>
          <cell r="CO748" t="str">
            <v/>
          </cell>
          <cell r="CP748" t="str">
            <v/>
          </cell>
          <cell r="CQ748" t="str">
            <v/>
          </cell>
        </row>
        <row r="749">
          <cell r="A749" t="str">
            <v/>
          </cell>
          <cell r="B749" t="str">
            <v/>
          </cell>
          <cell r="C749" t="str">
            <v/>
          </cell>
          <cell r="D749" t="str">
            <v/>
          </cell>
          <cell r="I749" t="str">
            <v/>
          </cell>
          <cell r="J749" t="str">
            <v/>
          </cell>
          <cell r="K749" t="str">
            <v/>
          </cell>
          <cell r="L749" t="str">
            <v/>
          </cell>
          <cell r="BL749">
            <v>0</v>
          </cell>
          <cell r="BY749" t="str">
            <v/>
          </cell>
          <cell r="BZ749" t="str">
            <v/>
          </cell>
          <cell r="CA749" t="str">
            <v/>
          </cell>
          <cell r="CB749" t="str">
            <v/>
          </cell>
          <cell r="CC749" t="str">
            <v/>
          </cell>
          <cell r="CD749" t="str">
            <v/>
          </cell>
          <cell r="CE749" t="str">
            <v/>
          </cell>
          <cell r="CF749" t="str">
            <v/>
          </cell>
          <cell r="CG749" t="str">
            <v/>
          </cell>
          <cell r="CH749" t="str">
            <v/>
          </cell>
          <cell r="CI749" t="str">
            <v/>
          </cell>
          <cell r="CJ749" t="str">
            <v/>
          </cell>
          <cell r="CK749" t="str">
            <v/>
          </cell>
          <cell r="CL749" t="str">
            <v/>
          </cell>
          <cell r="CM749" t="str">
            <v/>
          </cell>
          <cell r="CN749" t="str">
            <v/>
          </cell>
          <cell r="CO749" t="str">
            <v/>
          </cell>
          <cell r="CP749" t="str">
            <v/>
          </cell>
          <cell r="CQ749" t="str">
            <v/>
          </cell>
        </row>
        <row r="750">
          <cell r="A750" t="str">
            <v/>
          </cell>
          <cell r="B750" t="str">
            <v/>
          </cell>
          <cell r="C750" t="str">
            <v/>
          </cell>
          <cell r="D750" t="str">
            <v/>
          </cell>
          <cell r="I750" t="str">
            <v/>
          </cell>
          <cell r="J750" t="str">
            <v/>
          </cell>
          <cell r="K750" t="str">
            <v/>
          </cell>
          <cell r="L750" t="str">
            <v/>
          </cell>
          <cell r="BL750">
            <v>0</v>
          </cell>
          <cell r="BY750" t="str">
            <v/>
          </cell>
          <cell r="BZ750" t="str">
            <v/>
          </cell>
          <cell r="CA750" t="str">
            <v/>
          </cell>
          <cell r="CB750" t="str">
            <v/>
          </cell>
          <cell r="CC750" t="str">
            <v/>
          </cell>
          <cell r="CD750" t="str">
            <v/>
          </cell>
          <cell r="CE750" t="str">
            <v/>
          </cell>
          <cell r="CF750" t="str">
            <v/>
          </cell>
          <cell r="CG750" t="str">
            <v/>
          </cell>
          <cell r="CH750" t="str">
            <v/>
          </cell>
          <cell r="CI750" t="str">
            <v/>
          </cell>
          <cell r="CJ750" t="str">
            <v/>
          </cell>
          <cell r="CK750" t="str">
            <v/>
          </cell>
          <cell r="CL750" t="str">
            <v/>
          </cell>
          <cell r="CM750" t="str">
            <v/>
          </cell>
          <cell r="CN750" t="str">
            <v/>
          </cell>
          <cell r="CO750" t="str">
            <v/>
          </cell>
          <cell r="CP750" t="str">
            <v/>
          </cell>
          <cell r="CQ750" t="str">
            <v/>
          </cell>
        </row>
        <row r="751">
          <cell r="A751" t="str">
            <v/>
          </cell>
          <cell r="B751" t="str">
            <v/>
          </cell>
          <cell r="C751" t="str">
            <v/>
          </cell>
          <cell r="D751" t="str">
            <v/>
          </cell>
          <cell r="I751" t="str">
            <v/>
          </cell>
          <cell r="J751" t="str">
            <v/>
          </cell>
          <cell r="K751" t="str">
            <v/>
          </cell>
          <cell r="L751" t="str">
            <v/>
          </cell>
          <cell r="BL751">
            <v>0</v>
          </cell>
          <cell r="BY751" t="str">
            <v/>
          </cell>
          <cell r="BZ751" t="str">
            <v/>
          </cell>
          <cell r="CA751" t="str">
            <v/>
          </cell>
          <cell r="CB751" t="str">
            <v/>
          </cell>
          <cell r="CC751" t="str">
            <v/>
          </cell>
          <cell r="CD751" t="str">
            <v/>
          </cell>
          <cell r="CE751" t="str">
            <v/>
          </cell>
          <cell r="CF751" t="str">
            <v/>
          </cell>
          <cell r="CG751" t="str">
            <v/>
          </cell>
          <cell r="CH751" t="str">
            <v/>
          </cell>
          <cell r="CI751" t="str">
            <v/>
          </cell>
          <cell r="CJ751" t="str">
            <v/>
          </cell>
          <cell r="CK751" t="str">
            <v/>
          </cell>
          <cell r="CL751" t="str">
            <v/>
          </cell>
          <cell r="CM751" t="str">
            <v/>
          </cell>
          <cell r="CN751" t="str">
            <v/>
          </cell>
          <cell r="CO751" t="str">
            <v/>
          </cell>
          <cell r="CP751" t="str">
            <v/>
          </cell>
          <cell r="CQ751" t="str">
            <v/>
          </cell>
        </row>
        <row r="752">
          <cell r="A752" t="str">
            <v/>
          </cell>
          <cell r="B752" t="str">
            <v/>
          </cell>
          <cell r="C752" t="str">
            <v/>
          </cell>
          <cell r="D752" t="str">
            <v/>
          </cell>
          <cell r="I752" t="str">
            <v/>
          </cell>
          <cell r="J752" t="str">
            <v/>
          </cell>
          <cell r="K752" t="str">
            <v/>
          </cell>
          <cell r="L752" t="str">
            <v/>
          </cell>
          <cell r="BL752">
            <v>0</v>
          </cell>
          <cell r="BY752" t="str">
            <v/>
          </cell>
          <cell r="BZ752" t="str">
            <v/>
          </cell>
          <cell r="CA752" t="str">
            <v/>
          </cell>
          <cell r="CB752" t="str">
            <v/>
          </cell>
          <cell r="CC752" t="str">
            <v/>
          </cell>
          <cell r="CD752" t="str">
            <v/>
          </cell>
          <cell r="CE752" t="str">
            <v/>
          </cell>
          <cell r="CF752" t="str">
            <v/>
          </cell>
          <cell r="CG752" t="str">
            <v/>
          </cell>
          <cell r="CH752" t="str">
            <v/>
          </cell>
          <cell r="CI752" t="str">
            <v/>
          </cell>
          <cell r="CJ752" t="str">
            <v/>
          </cell>
          <cell r="CK752" t="str">
            <v/>
          </cell>
          <cell r="CL752" t="str">
            <v/>
          </cell>
          <cell r="CM752" t="str">
            <v/>
          </cell>
          <cell r="CN752" t="str">
            <v/>
          </cell>
          <cell r="CO752" t="str">
            <v/>
          </cell>
          <cell r="CP752" t="str">
            <v/>
          </cell>
          <cell r="CQ752" t="str">
            <v/>
          </cell>
        </row>
        <row r="753">
          <cell r="A753" t="str">
            <v/>
          </cell>
          <cell r="B753" t="str">
            <v/>
          </cell>
          <cell r="C753" t="str">
            <v/>
          </cell>
          <cell r="D753" t="str">
            <v/>
          </cell>
          <cell r="I753" t="str">
            <v/>
          </cell>
          <cell r="J753" t="str">
            <v/>
          </cell>
          <cell r="K753" t="str">
            <v/>
          </cell>
          <cell r="L753" t="str">
            <v/>
          </cell>
          <cell r="BL753">
            <v>0</v>
          </cell>
          <cell r="BY753" t="str">
            <v/>
          </cell>
          <cell r="BZ753" t="str">
            <v/>
          </cell>
          <cell r="CA753" t="str">
            <v/>
          </cell>
          <cell r="CB753" t="str">
            <v/>
          </cell>
          <cell r="CC753" t="str">
            <v/>
          </cell>
          <cell r="CD753" t="str">
            <v/>
          </cell>
          <cell r="CE753" t="str">
            <v/>
          </cell>
          <cell r="CF753" t="str">
            <v/>
          </cell>
          <cell r="CG753" t="str">
            <v/>
          </cell>
          <cell r="CH753" t="str">
            <v/>
          </cell>
          <cell r="CI753" t="str">
            <v/>
          </cell>
          <cell r="CJ753" t="str">
            <v/>
          </cell>
          <cell r="CK753" t="str">
            <v/>
          </cell>
          <cell r="CL753" t="str">
            <v/>
          </cell>
          <cell r="CM753" t="str">
            <v/>
          </cell>
          <cell r="CN753" t="str">
            <v/>
          </cell>
          <cell r="CO753" t="str">
            <v/>
          </cell>
          <cell r="CP753" t="str">
            <v/>
          </cell>
          <cell r="CQ753" t="str">
            <v/>
          </cell>
        </row>
        <row r="754">
          <cell r="A754" t="str">
            <v/>
          </cell>
          <cell r="B754" t="str">
            <v/>
          </cell>
          <cell r="C754" t="str">
            <v/>
          </cell>
          <cell r="D754" t="str">
            <v/>
          </cell>
          <cell r="I754" t="str">
            <v/>
          </cell>
          <cell r="J754" t="str">
            <v/>
          </cell>
          <cell r="K754" t="str">
            <v/>
          </cell>
          <cell r="L754" t="str">
            <v/>
          </cell>
          <cell r="BL754">
            <v>0</v>
          </cell>
          <cell r="BY754" t="str">
            <v/>
          </cell>
          <cell r="BZ754" t="str">
            <v/>
          </cell>
          <cell r="CA754" t="str">
            <v/>
          </cell>
          <cell r="CB754" t="str">
            <v/>
          </cell>
          <cell r="CC754" t="str">
            <v/>
          </cell>
          <cell r="CD754" t="str">
            <v/>
          </cell>
          <cell r="CE754" t="str">
            <v/>
          </cell>
          <cell r="CF754" t="str">
            <v/>
          </cell>
          <cell r="CG754" t="str">
            <v/>
          </cell>
          <cell r="CH754" t="str">
            <v/>
          </cell>
          <cell r="CI754" t="str">
            <v/>
          </cell>
          <cell r="CJ754" t="str">
            <v/>
          </cell>
          <cell r="CK754" t="str">
            <v/>
          </cell>
          <cell r="CL754" t="str">
            <v/>
          </cell>
          <cell r="CM754" t="str">
            <v/>
          </cell>
          <cell r="CN754" t="str">
            <v/>
          </cell>
          <cell r="CO754" t="str">
            <v/>
          </cell>
          <cell r="CP754" t="str">
            <v/>
          </cell>
          <cell r="CQ754" t="str">
            <v/>
          </cell>
        </row>
        <row r="755">
          <cell r="A755" t="str">
            <v/>
          </cell>
          <cell r="B755" t="str">
            <v/>
          </cell>
          <cell r="C755" t="str">
            <v/>
          </cell>
          <cell r="D755" t="str">
            <v/>
          </cell>
          <cell r="I755" t="str">
            <v/>
          </cell>
          <cell r="J755" t="str">
            <v/>
          </cell>
          <cell r="K755" t="str">
            <v/>
          </cell>
          <cell r="L755" t="str">
            <v/>
          </cell>
          <cell r="BL755">
            <v>0</v>
          </cell>
          <cell r="BY755" t="str">
            <v/>
          </cell>
          <cell r="BZ755" t="str">
            <v/>
          </cell>
          <cell r="CA755" t="str">
            <v/>
          </cell>
          <cell r="CB755" t="str">
            <v/>
          </cell>
          <cell r="CC755" t="str">
            <v/>
          </cell>
          <cell r="CD755" t="str">
            <v/>
          </cell>
          <cell r="CE755" t="str">
            <v/>
          </cell>
          <cell r="CF755" t="str">
            <v/>
          </cell>
          <cell r="CG755" t="str">
            <v/>
          </cell>
          <cell r="CH755" t="str">
            <v/>
          </cell>
          <cell r="CI755" t="str">
            <v/>
          </cell>
          <cell r="CJ755" t="str">
            <v/>
          </cell>
          <cell r="CK755" t="str">
            <v/>
          </cell>
          <cell r="CL755" t="str">
            <v/>
          </cell>
          <cell r="CM755" t="str">
            <v/>
          </cell>
          <cell r="CN755" t="str">
            <v/>
          </cell>
          <cell r="CO755" t="str">
            <v/>
          </cell>
          <cell r="CP755" t="str">
            <v/>
          </cell>
          <cell r="CQ755" t="str">
            <v/>
          </cell>
        </row>
      </sheetData>
      <sheetData sheetId="11"/>
      <sheetData sheetId="12"/>
      <sheetData sheetId="13"/>
      <sheetData sheetId="14"/>
      <sheetData sheetId="15"/>
      <sheetData sheetId="16">
        <row r="31">
          <cell r="AI31" t="str">
            <v>Net Worth (RHS)</v>
          </cell>
        </row>
      </sheetData>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README"/>
      <sheetName val="Ratio Metadata"/>
      <sheetName val="Financial Statement Metadata"/>
      <sheetName val="Language Tables"/>
      <sheetName val="GDP"/>
      <sheetName val="Main"/>
      <sheetName val="Input Forms (old)"/>
      <sheetName val="Input Forms"/>
      <sheetName val="Companies"/>
      <sheetName val="Data"/>
      <sheetName val="Aggregates"/>
      <sheetName val="Ratios"/>
      <sheetName val="Parameters"/>
      <sheetName val="Risk Tables"/>
      <sheetName val="Portfolio Level"/>
      <sheetName val="Single Company Level"/>
      <sheetName val="Korigovani 50 dodatih 20221108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S15" t="str">
            <v>Operating Profit Margin</v>
          </cell>
        </row>
        <row r="31">
          <cell r="AI31" t="str">
            <v>Net Worth (RHS)</v>
          </cell>
        </row>
        <row r="49">
          <cell r="S49" t="str">
            <v>Debt to Assets</v>
          </cell>
        </row>
      </sheetData>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5.bin"/><Relationship Id="rId5" Type="http://schemas.openxmlformats.org/officeDocument/2006/relationships/image" Target="../media/image52.emf"/><Relationship Id="rId4" Type="http://schemas.openxmlformats.org/officeDocument/2006/relationships/package" Target="../embeddings/Microsoft_Word_Document.docx"/></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D79B-856A-4153-80AA-1CB4BC3D5AB1}">
  <dimension ref="A6:I50"/>
  <sheetViews>
    <sheetView workbookViewId="0">
      <selection activeCell="A11" sqref="A11:I11"/>
    </sheetView>
  </sheetViews>
  <sheetFormatPr defaultRowHeight="15"/>
  <sheetData>
    <row r="6" spans="1:9">
      <c r="A6" s="343" t="s">
        <v>427</v>
      </c>
      <c r="B6" s="343"/>
      <c r="C6" s="343"/>
      <c r="D6" s="343"/>
      <c r="E6" s="343"/>
      <c r="F6" s="343"/>
      <c r="G6" s="343"/>
      <c r="H6" s="343"/>
      <c r="I6" s="343"/>
    </row>
    <row r="7" spans="1:9">
      <c r="A7" s="343" t="s">
        <v>428</v>
      </c>
      <c r="B7" s="343"/>
      <c r="C7" s="343"/>
      <c r="D7" s="343"/>
      <c r="E7" s="343"/>
      <c r="F7" s="343"/>
      <c r="G7" s="343"/>
      <c r="H7" s="343"/>
      <c r="I7" s="343"/>
    </row>
    <row r="10" spans="1:9" ht="15.75" thickBot="1"/>
    <row r="11" spans="1:9" ht="15.75" thickBot="1">
      <c r="A11" s="344" t="s">
        <v>679</v>
      </c>
      <c r="B11" s="345"/>
      <c r="C11" s="345"/>
      <c r="D11" s="345"/>
      <c r="E11" s="345"/>
      <c r="F11" s="345"/>
      <c r="G11" s="345"/>
      <c r="H11" s="345"/>
      <c r="I11" s="346"/>
    </row>
    <row r="12" spans="1:9">
      <c r="A12" s="109"/>
      <c r="B12" s="109"/>
      <c r="C12" s="109"/>
      <c r="D12" s="109"/>
      <c r="E12" s="109"/>
      <c r="F12" s="109"/>
      <c r="G12" s="109"/>
      <c r="H12" s="109"/>
      <c r="I12" s="109"/>
    </row>
    <row r="13" spans="1:9" ht="15.75" thickBot="1"/>
    <row r="14" spans="1:9">
      <c r="A14" s="347" t="s">
        <v>429</v>
      </c>
      <c r="B14" s="348"/>
      <c r="C14" s="348"/>
      <c r="D14" s="348"/>
      <c r="E14" s="348"/>
      <c r="F14" s="348"/>
      <c r="G14" s="348"/>
      <c r="H14" s="348"/>
      <c r="I14" s="349"/>
    </row>
    <row r="15" spans="1:9">
      <c r="A15" s="350"/>
      <c r="B15" s="351"/>
      <c r="C15" s="351"/>
      <c r="D15" s="351"/>
      <c r="E15" s="351"/>
      <c r="F15" s="351"/>
      <c r="G15" s="351"/>
      <c r="H15" s="351"/>
      <c r="I15" s="352"/>
    </row>
    <row r="16" spans="1:9">
      <c r="A16" s="350"/>
      <c r="B16" s="351"/>
      <c r="C16" s="351"/>
      <c r="D16" s="351"/>
      <c r="E16" s="351"/>
      <c r="F16" s="351"/>
      <c r="G16" s="351"/>
      <c r="H16" s="351"/>
      <c r="I16" s="352"/>
    </row>
    <row r="17" spans="1:9">
      <c r="A17" s="350"/>
      <c r="B17" s="351"/>
      <c r="C17" s="351"/>
      <c r="D17" s="351"/>
      <c r="E17" s="351"/>
      <c r="F17" s="351"/>
      <c r="G17" s="351"/>
      <c r="H17" s="351"/>
      <c r="I17" s="352"/>
    </row>
    <row r="18" spans="1:9">
      <c r="A18" s="350"/>
      <c r="B18" s="351"/>
      <c r="C18" s="351"/>
      <c r="D18" s="351"/>
      <c r="E18" s="351"/>
      <c r="F18" s="351"/>
      <c r="G18" s="351"/>
      <c r="H18" s="351"/>
      <c r="I18" s="352"/>
    </row>
    <row r="19" spans="1:9">
      <c r="A19" s="350"/>
      <c r="B19" s="351"/>
      <c r="C19" s="351"/>
      <c r="D19" s="351"/>
      <c r="E19" s="351"/>
      <c r="F19" s="351"/>
      <c r="G19" s="351"/>
      <c r="H19" s="351"/>
      <c r="I19" s="352"/>
    </row>
    <row r="20" spans="1:9">
      <c r="A20" s="350"/>
      <c r="B20" s="351"/>
      <c r="C20" s="351"/>
      <c r="D20" s="351"/>
      <c r="E20" s="351"/>
      <c r="F20" s="351"/>
      <c r="G20" s="351"/>
      <c r="H20" s="351"/>
      <c r="I20" s="352"/>
    </row>
    <row r="21" spans="1:9">
      <c r="A21" s="350"/>
      <c r="B21" s="351"/>
      <c r="C21" s="351"/>
      <c r="D21" s="351"/>
      <c r="E21" s="351"/>
      <c r="F21" s="351"/>
      <c r="G21" s="351"/>
      <c r="H21" s="351"/>
      <c r="I21" s="352"/>
    </row>
    <row r="22" spans="1:9">
      <c r="A22" s="350"/>
      <c r="B22" s="351"/>
      <c r="C22" s="351"/>
      <c r="D22" s="351"/>
      <c r="E22" s="351"/>
      <c r="F22" s="351"/>
      <c r="G22" s="351"/>
      <c r="H22" s="351"/>
      <c r="I22" s="352"/>
    </row>
    <row r="23" spans="1:9">
      <c r="A23" s="350"/>
      <c r="B23" s="351"/>
      <c r="C23" s="351"/>
      <c r="D23" s="351"/>
      <c r="E23" s="351"/>
      <c r="F23" s="351"/>
      <c r="G23" s="351"/>
      <c r="H23" s="351"/>
      <c r="I23" s="352"/>
    </row>
    <row r="24" spans="1:9">
      <c r="A24" s="350"/>
      <c r="B24" s="351"/>
      <c r="C24" s="351"/>
      <c r="D24" s="351"/>
      <c r="E24" s="351"/>
      <c r="F24" s="351"/>
      <c r="G24" s="351"/>
      <c r="H24" s="351"/>
      <c r="I24" s="352"/>
    </row>
    <row r="25" spans="1:9">
      <c r="A25" s="350"/>
      <c r="B25" s="351"/>
      <c r="C25" s="351"/>
      <c r="D25" s="351"/>
      <c r="E25" s="351"/>
      <c r="F25" s="351"/>
      <c r="G25" s="351"/>
      <c r="H25" s="351"/>
      <c r="I25" s="352"/>
    </row>
    <row r="26" spans="1:9">
      <c r="A26" s="350"/>
      <c r="B26" s="351"/>
      <c r="C26" s="351"/>
      <c r="D26" s="351"/>
      <c r="E26" s="351"/>
      <c r="F26" s="351"/>
      <c r="G26" s="351"/>
      <c r="H26" s="351"/>
      <c r="I26" s="352"/>
    </row>
    <row r="27" spans="1:9">
      <c r="A27" s="350"/>
      <c r="B27" s="351"/>
      <c r="C27" s="351"/>
      <c r="D27" s="351"/>
      <c r="E27" s="351"/>
      <c r="F27" s="351"/>
      <c r="G27" s="351"/>
      <c r="H27" s="351"/>
      <c r="I27" s="352"/>
    </row>
    <row r="28" spans="1:9">
      <c r="A28" s="350"/>
      <c r="B28" s="351"/>
      <c r="C28" s="351"/>
      <c r="D28" s="351"/>
      <c r="E28" s="351"/>
      <c r="F28" s="351"/>
      <c r="G28" s="351"/>
      <c r="H28" s="351"/>
      <c r="I28" s="352"/>
    </row>
    <row r="29" spans="1:9">
      <c r="A29" s="350"/>
      <c r="B29" s="351"/>
      <c r="C29" s="351"/>
      <c r="D29" s="351"/>
      <c r="E29" s="351"/>
      <c r="F29" s="351"/>
      <c r="G29" s="351"/>
      <c r="H29" s="351"/>
      <c r="I29" s="352"/>
    </row>
    <row r="30" spans="1:9">
      <c r="A30" s="350"/>
      <c r="B30" s="351"/>
      <c r="C30" s="351"/>
      <c r="D30" s="351"/>
      <c r="E30" s="351"/>
      <c r="F30" s="351"/>
      <c r="G30" s="351"/>
      <c r="H30" s="351"/>
      <c r="I30" s="352"/>
    </row>
    <row r="31" spans="1:9">
      <c r="A31" s="350"/>
      <c r="B31" s="351"/>
      <c r="C31" s="351"/>
      <c r="D31" s="351"/>
      <c r="E31" s="351"/>
      <c r="F31" s="351"/>
      <c r="G31" s="351"/>
      <c r="H31" s="351"/>
      <c r="I31" s="352"/>
    </row>
    <row r="32" spans="1:9">
      <c r="A32" s="350"/>
      <c r="B32" s="351"/>
      <c r="C32" s="351"/>
      <c r="D32" s="351"/>
      <c r="E32" s="351"/>
      <c r="F32" s="351"/>
      <c r="G32" s="351"/>
      <c r="H32" s="351"/>
      <c r="I32" s="352"/>
    </row>
    <row r="33" spans="1:9">
      <c r="A33" s="350"/>
      <c r="B33" s="351"/>
      <c r="C33" s="351"/>
      <c r="D33" s="351"/>
      <c r="E33" s="351"/>
      <c r="F33" s="351"/>
      <c r="G33" s="351"/>
      <c r="H33" s="351"/>
      <c r="I33" s="352"/>
    </row>
    <row r="34" spans="1:9">
      <c r="A34" s="350"/>
      <c r="B34" s="351"/>
      <c r="C34" s="351"/>
      <c r="D34" s="351"/>
      <c r="E34" s="351"/>
      <c r="F34" s="351"/>
      <c r="G34" s="351"/>
      <c r="H34" s="351"/>
      <c r="I34" s="352"/>
    </row>
    <row r="35" spans="1:9">
      <c r="A35" s="350"/>
      <c r="B35" s="351"/>
      <c r="C35" s="351"/>
      <c r="D35" s="351"/>
      <c r="E35" s="351"/>
      <c r="F35" s="351"/>
      <c r="G35" s="351"/>
      <c r="H35" s="351"/>
      <c r="I35" s="352"/>
    </row>
    <row r="36" spans="1:9">
      <c r="A36" s="350"/>
      <c r="B36" s="351"/>
      <c r="C36" s="351"/>
      <c r="D36" s="351"/>
      <c r="E36" s="351"/>
      <c r="F36" s="351"/>
      <c r="G36" s="351"/>
      <c r="H36" s="351"/>
      <c r="I36" s="352"/>
    </row>
    <row r="37" spans="1:9">
      <c r="A37" s="350"/>
      <c r="B37" s="351"/>
      <c r="C37" s="351"/>
      <c r="D37" s="351"/>
      <c r="E37" s="351"/>
      <c r="F37" s="351"/>
      <c r="G37" s="351"/>
      <c r="H37" s="351"/>
      <c r="I37" s="352"/>
    </row>
    <row r="38" spans="1:9">
      <c r="A38" s="350"/>
      <c r="B38" s="351"/>
      <c r="C38" s="351"/>
      <c r="D38" s="351"/>
      <c r="E38" s="351"/>
      <c r="F38" s="351"/>
      <c r="G38" s="351"/>
      <c r="H38" s="351"/>
      <c r="I38" s="352"/>
    </row>
    <row r="39" spans="1:9">
      <c r="A39" s="350"/>
      <c r="B39" s="351"/>
      <c r="C39" s="351"/>
      <c r="D39" s="351"/>
      <c r="E39" s="351"/>
      <c r="F39" s="351"/>
      <c r="G39" s="351"/>
      <c r="H39" s="351"/>
      <c r="I39" s="352"/>
    </row>
    <row r="40" spans="1:9">
      <c r="A40" s="350"/>
      <c r="B40" s="351"/>
      <c r="C40" s="351"/>
      <c r="D40" s="351"/>
      <c r="E40" s="351"/>
      <c r="F40" s="351"/>
      <c r="G40" s="351"/>
      <c r="H40" s="351"/>
      <c r="I40" s="352"/>
    </row>
    <row r="41" spans="1:9">
      <c r="A41" s="350"/>
      <c r="B41" s="351"/>
      <c r="C41" s="351"/>
      <c r="D41" s="351"/>
      <c r="E41" s="351"/>
      <c r="F41" s="351"/>
      <c r="G41" s="351"/>
      <c r="H41" s="351"/>
      <c r="I41" s="352"/>
    </row>
    <row r="42" spans="1:9">
      <c r="A42" s="350"/>
      <c r="B42" s="351"/>
      <c r="C42" s="351"/>
      <c r="D42" s="351"/>
      <c r="E42" s="351"/>
      <c r="F42" s="351"/>
      <c r="G42" s="351"/>
      <c r="H42" s="351"/>
      <c r="I42" s="352"/>
    </row>
    <row r="43" spans="1:9">
      <c r="A43" s="350"/>
      <c r="B43" s="351"/>
      <c r="C43" s="351"/>
      <c r="D43" s="351"/>
      <c r="E43" s="351"/>
      <c r="F43" s="351"/>
      <c r="G43" s="351"/>
      <c r="H43" s="351"/>
      <c r="I43" s="352"/>
    </row>
    <row r="44" spans="1:9">
      <c r="A44" s="350"/>
      <c r="B44" s="351"/>
      <c r="C44" s="351"/>
      <c r="D44" s="351"/>
      <c r="E44" s="351"/>
      <c r="F44" s="351"/>
      <c r="G44" s="351"/>
      <c r="H44" s="351"/>
      <c r="I44" s="352"/>
    </row>
    <row r="45" spans="1:9">
      <c r="A45" s="350"/>
      <c r="B45" s="351"/>
      <c r="C45" s="351"/>
      <c r="D45" s="351"/>
      <c r="E45" s="351"/>
      <c r="F45" s="351"/>
      <c r="G45" s="351"/>
      <c r="H45" s="351"/>
      <c r="I45" s="352"/>
    </row>
    <row r="46" spans="1:9">
      <c r="A46" s="350"/>
      <c r="B46" s="351"/>
      <c r="C46" s="351"/>
      <c r="D46" s="351"/>
      <c r="E46" s="351"/>
      <c r="F46" s="351"/>
      <c r="G46" s="351"/>
      <c r="H46" s="351"/>
      <c r="I46" s="352"/>
    </row>
    <row r="47" spans="1:9">
      <c r="A47" s="350"/>
      <c r="B47" s="351"/>
      <c r="C47" s="351"/>
      <c r="D47" s="351"/>
      <c r="E47" s="351"/>
      <c r="F47" s="351"/>
      <c r="G47" s="351"/>
      <c r="H47" s="351"/>
      <c r="I47" s="352"/>
    </row>
    <row r="48" spans="1:9">
      <c r="A48" s="350"/>
      <c r="B48" s="351"/>
      <c r="C48" s="351"/>
      <c r="D48" s="351"/>
      <c r="E48" s="351"/>
      <c r="F48" s="351"/>
      <c r="G48" s="351"/>
      <c r="H48" s="351"/>
      <c r="I48" s="352"/>
    </row>
    <row r="49" spans="1:9">
      <c r="A49" s="350"/>
      <c r="B49" s="351"/>
      <c r="C49" s="351"/>
      <c r="D49" s="351"/>
      <c r="E49" s="351"/>
      <c r="F49" s="351"/>
      <c r="G49" s="351"/>
      <c r="H49" s="351"/>
      <c r="I49" s="352"/>
    </row>
    <row r="50" spans="1:9" ht="15.75" thickBot="1">
      <c r="A50" s="353"/>
      <c r="B50" s="354"/>
      <c r="C50" s="354"/>
      <c r="D50" s="354"/>
      <c r="E50" s="354"/>
      <c r="F50" s="354"/>
      <c r="G50" s="354"/>
      <c r="H50" s="354"/>
      <c r="I50" s="355"/>
    </row>
  </sheetData>
  <sheetProtection algorithmName="SHA-512" hashValue="UDohctmmRv4+t6q7Gl+MOrGr+Wl98QogMMRnp+QTt7Bn0ycwn9j+4yEk/WSiYIf1a9IGXNXs8u6fKiz9JZyUhQ==" saltValue="oqC9cn5VbvOT2/pq9swdVg==" spinCount="100000" sheet="1" objects="1" scenarios="1"/>
  <mergeCells count="4">
    <mergeCell ref="A6:I6"/>
    <mergeCell ref="A7:I7"/>
    <mergeCell ref="A11:I11"/>
    <mergeCell ref="A14:I5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0DA0-B286-4229-B6DE-ABBE74C9A47D}">
  <dimension ref="A1:AB76"/>
  <sheetViews>
    <sheetView topLeftCell="A22" zoomScale="90" zoomScaleNormal="90" workbookViewId="0">
      <selection activeCell="A17"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7109375" bestFit="1"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79"/>
      <c r="I4" s="379"/>
      <c r="J4" s="379"/>
      <c r="K4" s="379"/>
      <c r="L4" s="379"/>
      <c r="M4" s="379"/>
      <c r="N4" s="379"/>
      <c r="O4" s="379"/>
      <c r="P4" s="380"/>
    </row>
    <row r="5" spans="1:16" ht="23.25" customHeight="1">
      <c r="A5" s="450"/>
      <c r="B5" s="370"/>
      <c r="C5" s="370"/>
      <c r="D5" s="370"/>
      <c r="E5" s="482"/>
      <c r="F5" s="24" t="s">
        <v>48</v>
      </c>
      <c r="G5" s="48">
        <v>8.0700284461972027E-2</v>
      </c>
      <c r="H5" s="9" t="s">
        <v>61</v>
      </c>
      <c r="I5" s="48">
        <v>5.117601661054421E-2</v>
      </c>
      <c r="J5" s="9" t="s">
        <v>61</v>
      </c>
      <c r="K5" s="48">
        <v>5.5718848310376788E-2</v>
      </c>
      <c r="L5" s="9" t="s">
        <v>61</v>
      </c>
      <c r="M5" s="48">
        <v>6.8984741999525104E-2</v>
      </c>
      <c r="N5" s="9" t="s">
        <v>61</v>
      </c>
      <c r="O5" s="48">
        <v>2.853981080495567E-2</v>
      </c>
      <c r="P5" s="15" t="s">
        <v>62</v>
      </c>
    </row>
    <row r="6" spans="1:16" ht="25.5" customHeight="1">
      <c r="A6" s="450"/>
      <c r="B6" s="370"/>
      <c r="C6" s="370"/>
      <c r="D6" s="370"/>
      <c r="E6" s="482"/>
      <c r="F6" s="25" t="s">
        <v>49</v>
      </c>
      <c r="G6" s="49">
        <v>0.11941479854976254</v>
      </c>
      <c r="H6" s="9" t="s">
        <v>61</v>
      </c>
      <c r="I6" s="49">
        <v>7.4822285946581413E-2</v>
      </c>
      <c r="J6" s="9" t="s">
        <v>61</v>
      </c>
      <c r="K6" s="49">
        <v>8.8556713729079528E-2</v>
      </c>
      <c r="L6" s="9" t="s">
        <v>61</v>
      </c>
      <c r="M6" s="49">
        <v>0.10143108322850361</v>
      </c>
      <c r="N6" s="9" t="s">
        <v>61</v>
      </c>
      <c r="O6" s="49">
        <v>4.0000621959310041E-2</v>
      </c>
      <c r="P6" s="15" t="s">
        <v>62</v>
      </c>
    </row>
    <row r="7" spans="1:16" ht="25.5">
      <c r="A7" s="450"/>
      <c r="B7" s="370"/>
      <c r="C7" s="370"/>
      <c r="D7" s="370"/>
      <c r="E7" s="482"/>
      <c r="F7" s="26" t="s">
        <v>50</v>
      </c>
      <c r="G7" s="48">
        <v>1.0111225994834316</v>
      </c>
      <c r="H7" s="18" t="s">
        <v>65</v>
      </c>
      <c r="I7" s="48">
        <v>1.0187931627953588</v>
      </c>
      <c r="J7" s="18" t="s">
        <v>65</v>
      </c>
      <c r="K7" s="48">
        <v>0.99468806258751363</v>
      </c>
      <c r="L7" s="12" t="s">
        <v>63</v>
      </c>
      <c r="M7" s="48">
        <v>1.0084933487738306</v>
      </c>
      <c r="N7" s="18" t="s">
        <v>65</v>
      </c>
      <c r="O7" s="48">
        <v>0.94671963290306649</v>
      </c>
      <c r="P7" s="12" t="s">
        <v>63</v>
      </c>
    </row>
    <row r="8" spans="1:16" ht="19.5" customHeight="1">
      <c r="A8" s="450"/>
      <c r="B8" s="370"/>
      <c r="C8" s="370"/>
      <c r="D8" s="370"/>
      <c r="E8" s="482"/>
      <c r="F8" s="27" t="s">
        <v>46</v>
      </c>
      <c r="G8" s="61"/>
      <c r="H8" s="373"/>
      <c r="I8" s="373"/>
      <c r="J8" s="373"/>
      <c r="K8" s="373"/>
      <c r="L8" s="373"/>
      <c r="M8" s="373"/>
      <c r="N8" s="373"/>
      <c r="O8" s="373"/>
      <c r="P8" s="62"/>
    </row>
    <row r="9" spans="1:16" ht="23.25" customHeight="1">
      <c r="A9" s="450"/>
      <c r="B9" s="370"/>
      <c r="C9" s="370"/>
      <c r="D9" s="370"/>
      <c r="E9" s="482"/>
      <c r="F9" s="24" t="s">
        <v>51</v>
      </c>
      <c r="G9" s="48">
        <v>1.5441461364812046</v>
      </c>
      <c r="H9" s="15" t="s">
        <v>62</v>
      </c>
      <c r="I9" s="48">
        <v>3.1725480599287597</v>
      </c>
      <c r="J9" s="9" t="s">
        <v>61</v>
      </c>
      <c r="K9" s="48">
        <v>2.6839579721151505</v>
      </c>
      <c r="L9" s="14" t="s">
        <v>61</v>
      </c>
      <c r="M9" s="50">
        <v>3.9330165035826328</v>
      </c>
      <c r="N9" s="14" t="s">
        <v>61</v>
      </c>
      <c r="O9" s="50">
        <v>3.7861891232063116</v>
      </c>
      <c r="P9" s="14" t="s">
        <v>61</v>
      </c>
    </row>
    <row r="10" spans="1:16" ht="21" customHeight="1">
      <c r="A10" s="450"/>
      <c r="B10" s="370"/>
      <c r="C10" s="370"/>
      <c r="D10" s="370"/>
      <c r="E10" s="482"/>
      <c r="F10" s="25" t="s">
        <v>52</v>
      </c>
      <c r="G10" s="49">
        <v>1.3830049936486244</v>
      </c>
      <c r="H10" s="9" t="s">
        <v>61</v>
      </c>
      <c r="I10" s="49">
        <v>2.8571226581831035</v>
      </c>
      <c r="J10" s="9" t="s">
        <v>61</v>
      </c>
      <c r="K10" s="49">
        <v>2.4658371186610686</v>
      </c>
      <c r="L10" s="14" t="s">
        <v>61</v>
      </c>
      <c r="M10" s="51">
        <v>3.5826933220937014</v>
      </c>
      <c r="N10" s="14" t="s">
        <v>61</v>
      </c>
      <c r="O10" s="51">
        <v>3.438828835278116</v>
      </c>
      <c r="P10" s="14" t="s">
        <v>61</v>
      </c>
    </row>
    <row r="11" spans="1:16" ht="22.5" customHeight="1">
      <c r="A11" s="450"/>
      <c r="B11" s="370"/>
      <c r="C11" s="370"/>
      <c r="D11" s="370"/>
      <c r="E11" s="482"/>
      <c r="F11" s="24" t="s">
        <v>53</v>
      </c>
      <c r="G11" s="180">
        <v>51.752676587948812</v>
      </c>
      <c r="H11" s="12" t="s">
        <v>63</v>
      </c>
      <c r="I11" s="180">
        <v>46.445820798880519</v>
      </c>
      <c r="J11" s="18" t="s">
        <v>65</v>
      </c>
      <c r="K11" s="180">
        <v>37.399981007284268</v>
      </c>
      <c r="L11" s="15" t="s">
        <v>62</v>
      </c>
      <c r="M11" s="242">
        <v>50.705646653707916</v>
      </c>
      <c r="N11" s="12" t="s">
        <v>63</v>
      </c>
      <c r="O11" s="242">
        <v>44.963410902691955</v>
      </c>
      <c r="P11" s="18" t="s">
        <v>65</v>
      </c>
    </row>
    <row r="12" spans="1:16" ht="25.5" customHeight="1" thickBot="1">
      <c r="A12" s="451"/>
      <c r="B12" s="452"/>
      <c r="C12" s="452"/>
      <c r="D12" s="452"/>
      <c r="E12" s="482"/>
      <c r="F12" s="28" t="s">
        <v>54</v>
      </c>
      <c r="G12" s="181" t="s">
        <v>44</v>
      </c>
      <c r="H12" s="65"/>
      <c r="I12" s="181">
        <v>203.1096215782062</v>
      </c>
      <c r="J12" s="16" t="s">
        <v>66</v>
      </c>
      <c r="K12" s="181">
        <v>142.09308844379981</v>
      </c>
      <c r="L12" s="16" t="s">
        <v>66</v>
      </c>
      <c r="M12" s="197">
        <v>189.82139468523997</v>
      </c>
      <c r="N12" s="16" t="s">
        <v>66</v>
      </c>
      <c r="O12" s="197">
        <v>200.74013897789672</v>
      </c>
      <c r="P12" s="16" t="s">
        <v>66</v>
      </c>
    </row>
    <row r="13" spans="1:16" ht="20.25" customHeight="1" thickTop="1" thickBot="1">
      <c r="A13" s="457" t="s">
        <v>161</v>
      </c>
      <c r="B13" s="458"/>
      <c r="C13" s="458"/>
      <c r="D13" s="458"/>
      <c r="E13" s="482"/>
      <c r="F13" s="29" t="s">
        <v>47</v>
      </c>
      <c r="G13" s="64"/>
      <c r="H13" s="376"/>
      <c r="I13" s="376"/>
      <c r="J13" s="376"/>
      <c r="K13" s="376"/>
      <c r="L13" s="376"/>
      <c r="M13" s="376"/>
      <c r="N13" s="376"/>
      <c r="O13" s="376"/>
      <c r="P13" s="377"/>
    </row>
    <row r="14" spans="1:16" ht="27.75" customHeight="1" thickTop="1">
      <c r="A14" s="459" t="s">
        <v>235</v>
      </c>
      <c r="B14" s="460"/>
      <c r="C14" s="460"/>
      <c r="D14" s="460"/>
      <c r="E14" s="482"/>
      <c r="F14" s="25" t="s">
        <v>55</v>
      </c>
      <c r="G14" s="49">
        <v>0.32420197963703312</v>
      </c>
      <c r="H14" s="15" t="s">
        <v>62</v>
      </c>
      <c r="I14" s="49">
        <v>0.31603243655131313</v>
      </c>
      <c r="J14" s="15" t="s">
        <v>62</v>
      </c>
      <c r="K14" s="49">
        <v>0.37081169835596223</v>
      </c>
      <c r="L14" s="15" t="s">
        <v>62</v>
      </c>
      <c r="M14" s="51">
        <v>0.31988558335597678</v>
      </c>
      <c r="N14" s="15" t="s">
        <v>62</v>
      </c>
      <c r="O14" s="51">
        <v>0.28651582382925667</v>
      </c>
      <c r="P14" s="15" t="s">
        <v>62</v>
      </c>
    </row>
    <row r="15" spans="1:16" ht="23.25" customHeight="1">
      <c r="A15" s="461"/>
      <c r="B15" s="462"/>
      <c r="C15" s="462"/>
      <c r="D15" s="462"/>
      <c r="E15" s="482"/>
      <c r="F15" s="24" t="s">
        <v>56</v>
      </c>
      <c r="G15" s="48">
        <v>0.47973206471203667</v>
      </c>
      <c r="H15" s="9" t="s">
        <v>61</v>
      </c>
      <c r="I15" s="48">
        <v>0.46205763758418755</v>
      </c>
      <c r="J15" s="14" t="s">
        <v>61</v>
      </c>
      <c r="K15" s="48">
        <v>0.589349321001439</v>
      </c>
      <c r="L15" s="15" t="s">
        <v>62</v>
      </c>
      <c r="M15" s="50">
        <v>0.47034083608230171</v>
      </c>
      <c r="N15" s="14" t="s">
        <v>61</v>
      </c>
      <c r="O15" s="50">
        <v>0.40157277960526316</v>
      </c>
      <c r="P15" s="14" t="s">
        <v>61</v>
      </c>
    </row>
    <row r="16" spans="1:16" ht="27" customHeight="1">
      <c r="A16" s="463"/>
      <c r="B16" s="464"/>
      <c r="C16" s="464"/>
      <c r="D16" s="464"/>
      <c r="E16" s="482"/>
      <c r="F16" s="30" t="s">
        <v>57</v>
      </c>
      <c r="G16" s="49">
        <v>1.6727017134149875</v>
      </c>
      <c r="H16" s="15" t="s">
        <v>62</v>
      </c>
      <c r="I16" s="49">
        <v>1.3156526472538885</v>
      </c>
      <c r="J16" s="14" t="s">
        <v>61</v>
      </c>
      <c r="K16" s="49">
        <v>3.1150396574401698</v>
      </c>
      <c r="L16" s="21" t="s">
        <v>63</v>
      </c>
      <c r="M16" s="51">
        <v>2.2956789838793621</v>
      </c>
      <c r="N16" s="18" t="s">
        <v>65</v>
      </c>
      <c r="O16" s="51">
        <v>2.8892075823492851</v>
      </c>
      <c r="P16" s="18" t="s">
        <v>65</v>
      </c>
    </row>
    <row r="17" spans="1:28" ht="21.75" customHeight="1">
      <c r="A17" s="465" t="s">
        <v>222</v>
      </c>
      <c r="B17" s="466"/>
      <c r="C17" s="466"/>
      <c r="D17" s="694"/>
      <c r="E17" s="482"/>
      <c r="F17" s="24" t="s">
        <v>58</v>
      </c>
      <c r="G17" s="48">
        <v>52.445346062052508</v>
      </c>
      <c r="H17" s="9" t="s">
        <v>61</v>
      </c>
      <c r="I17" s="48" t="s">
        <v>44</v>
      </c>
      <c r="J17" s="37"/>
      <c r="K17" s="48">
        <v>13.886641443538998</v>
      </c>
      <c r="L17" s="14" t="s">
        <v>61</v>
      </c>
      <c r="M17" s="50">
        <v>56.192610250297975</v>
      </c>
      <c r="N17" s="14" t="s">
        <v>61</v>
      </c>
      <c r="O17" s="50">
        <v>7.3981968444778365</v>
      </c>
      <c r="P17" s="14" t="s">
        <v>61</v>
      </c>
    </row>
    <row r="18" spans="1:28" ht="18.75" customHeight="1">
      <c r="A18" s="461"/>
      <c r="B18" s="462"/>
      <c r="C18" s="462"/>
      <c r="D18" s="695"/>
      <c r="E18" s="482"/>
      <c r="F18" s="25" t="s">
        <v>59</v>
      </c>
      <c r="G18" s="49">
        <v>76.851551312649164</v>
      </c>
      <c r="H18" s="9" t="s">
        <v>61</v>
      </c>
      <c r="I18" s="49" t="s">
        <v>44</v>
      </c>
      <c r="J18" s="65"/>
      <c r="K18" s="49">
        <v>27.492796856810244</v>
      </c>
      <c r="L18" s="14" t="s">
        <v>61</v>
      </c>
      <c r="M18" s="51">
        <v>108.5528009535161</v>
      </c>
      <c r="N18" s="14" t="s">
        <v>61</v>
      </c>
      <c r="O18" s="51">
        <v>24.177310293012773</v>
      </c>
      <c r="P18" s="14" t="s">
        <v>61</v>
      </c>
    </row>
    <row r="19" spans="1:28" ht="19.5" customHeight="1" thickBot="1">
      <c r="A19" s="461"/>
      <c r="B19" s="462"/>
      <c r="C19" s="462"/>
      <c r="D19" s="695"/>
      <c r="E19" s="482"/>
      <c r="F19" s="187" t="s">
        <v>60</v>
      </c>
      <c r="G19" s="201">
        <v>36.086066492342177</v>
      </c>
      <c r="H19" s="202" t="s">
        <v>61</v>
      </c>
      <c r="I19" s="201" t="s">
        <v>44</v>
      </c>
      <c r="J19" s="189"/>
      <c r="K19" s="201" t="s">
        <v>44</v>
      </c>
      <c r="L19" s="189"/>
      <c r="M19" s="239" t="s">
        <v>44</v>
      </c>
      <c r="N19" s="189"/>
      <c r="O19" s="240"/>
      <c r="P19" s="189"/>
    </row>
    <row r="20" spans="1:28" ht="29.25" customHeight="1" thickBot="1">
      <c r="A20" s="461"/>
      <c r="B20" s="462"/>
      <c r="C20" s="462"/>
      <c r="D20" s="695"/>
      <c r="E20" s="482"/>
      <c r="F20" s="246" t="s">
        <v>700</v>
      </c>
      <c r="G20" s="385" t="s">
        <v>62</v>
      </c>
      <c r="H20" s="386"/>
      <c r="I20" s="385" t="s">
        <v>62</v>
      </c>
      <c r="J20" s="386"/>
      <c r="K20" s="385" t="s">
        <v>62</v>
      </c>
      <c r="L20" s="386"/>
      <c r="M20" s="385" t="s">
        <v>62</v>
      </c>
      <c r="N20" s="386"/>
      <c r="O20" s="389" t="s">
        <v>62</v>
      </c>
      <c r="P20" s="660"/>
    </row>
    <row r="21" spans="1:28" ht="15.75" thickBot="1">
      <c r="A21" s="461"/>
      <c r="B21" s="462"/>
      <c r="C21" s="462"/>
      <c r="D21" s="695"/>
      <c r="E21" s="482"/>
      <c r="F21" s="247" t="s">
        <v>182</v>
      </c>
      <c r="G21" s="241">
        <v>4.3486249302609652</v>
      </c>
      <c r="H21" s="207" t="s">
        <v>62</v>
      </c>
      <c r="I21" s="238">
        <v>5.1100000000000003</v>
      </c>
      <c r="J21" s="207" t="s">
        <v>62</v>
      </c>
      <c r="K21" s="238">
        <v>4.6893522732835633</v>
      </c>
      <c r="L21" s="207" t="s">
        <v>62</v>
      </c>
      <c r="M21" s="238">
        <v>5.8193994968323803</v>
      </c>
      <c r="N21" s="207" t="s">
        <v>62</v>
      </c>
      <c r="O21" s="238">
        <v>5.7901392090984212</v>
      </c>
      <c r="P21" s="207" t="s">
        <v>62</v>
      </c>
      <c r="Q21" s="40"/>
      <c r="R21" s="40"/>
      <c r="S21" s="40"/>
      <c r="T21" s="40"/>
      <c r="U21" s="40"/>
      <c r="V21" s="40"/>
      <c r="X21" s="58"/>
      <c r="Y21" s="58"/>
      <c r="Z21" s="58"/>
      <c r="AA21" s="58"/>
      <c r="AB21" s="58"/>
    </row>
    <row r="22" spans="1:28" ht="15" customHeight="1">
      <c r="A22" s="461"/>
      <c r="B22" s="462"/>
      <c r="C22" s="462"/>
      <c r="D22" s="695"/>
      <c r="E22" s="482"/>
      <c r="Q22" s="6"/>
    </row>
    <row r="23" spans="1:28" ht="15" customHeight="1" thickBot="1">
      <c r="A23" s="461"/>
      <c r="B23" s="462"/>
      <c r="C23" s="462"/>
      <c r="D23" s="695"/>
      <c r="E23" s="481"/>
    </row>
    <row r="24" spans="1:28" ht="41.25" customHeight="1" thickTop="1" thickBot="1">
      <c r="A24" s="461"/>
      <c r="B24" s="462"/>
      <c r="C24" s="462"/>
      <c r="D24" s="695"/>
      <c r="E24" s="481"/>
      <c r="F24" s="31" t="s">
        <v>69</v>
      </c>
      <c r="G24" s="448">
        <v>2018</v>
      </c>
      <c r="H24" s="448"/>
      <c r="I24" s="448">
        <v>2019</v>
      </c>
      <c r="J24" s="448"/>
      <c r="K24" s="448">
        <v>2020</v>
      </c>
      <c r="L24" s="448"/>
      <c r="M24" s="448">
        <v>2021</v>
      </c>
      <c r="N24" s="448"/>
      <c r="O24" s="448">
        <v>2022</v>
      </c>
      <c r="P24" s="448"/>
      <c r="Q24" s="601" t="s">
        <v>704</v>
      </c>
      <c r="R24" s="601"/>
      <c r="S24" s="601" t="s">
        <v>701</v>
      </c>
      <c r="T24" s="601"/>
      <c r="U24" s="601" t="s">
        <v>699</v>
      </c>
      <c r="V24" s="602"/>
    </row>
    <row r="25" spans="1:28" ht="15" customHeight="1">
      <c r="A25" s="463"/>
      <c r="B25" s="464"/>
      <c r="C25" s="464"/>
      <c r="D25" s="696"/>
      <c r="E25" s="481"/>
      <c r="F25" s="32" t="s">
        <v>75</v>
      </c>
      <c r="G25" s="697">
        <v>2228677</v>
      </c>
      <c r="H25" s="697"/>
      <c r="I25" s="697">
        <v>1959729</v>
      </c>
      <c r="J25" s="697"/>
      <c r="K25" s="697">
        <v>1841387</v>
      </c>
      <c r="L25" s="697"/>
      <c r="M25" s="697">
        <v>1903916</v>
      </c>
      <c r="N25" s="697"/>
      <c r="O25" s="697">
        <v>1860418</v>
      </c>
      <c r="P25" s="697"/>
      <c r="Q25" s="698">
        <v>-43498</v>
      </c>
      <c r="R25" s="698"/>
      <c r="S25" s="688">
        <v>-2.28465961733606E-2</v>
      </c>
      <c r="T25" s="688"/>
      <c r="U25" s="688">
        <v>-4.4147565969076097E-2</v>
      </c>
      <c r="V25" s="689"/>
    </row>
    <row r="26" spans="1:28" ht="15" customHeight="1" thickBot="1">
      <c r="A26" s="453" t="s">
        <v>85</v>
      </c>
      <c r="B26" s="454"/>
      <c r="C26" s="454"/>
      <c r="D26" s="454"/>
      <c r="E26" s="481"/>
      <c r="F26" s="3" t="s">
        <v>76</v>
      </c>
      <c r="G26" s="690">
        <v>329619</v>
      </c>
      <c r="H26" s="690"/>
      <c r="I26" s="690">
        <v>165943</v>
      </c>
      <c r="J26" s="690"/>
      <c r="K26" s="690">
        <v>190858</v>
      </c>
      <c r="L26" s="690"/>
      <c r="M26" s="690">
        <v>235728</v>
      </c>
      <c r="N26" s="690"/>
      <c r="O26" s="690">
        <v>98470</v>
      </c>
      <c r="P26" s="690"/>
      <c r="Q26" s="691">
        <v>-137258</v>
      </c>
      <c r="R26" s="691"/>
      <c r="S26" s="692">
        <v>-0.5822727889771262</v>
      </c>
      <c r="T26" s="692"/>
      <c r="U26" s="692">
        <v>-0.2606962227345595</v>
      </c>
      <c r="V26" s="693"/>
    </row>
    <row r="27" spans="1:28" ht="15" customHeight="1" thickTop="1">
      <c r="A27" s="455" t="s">
        <v>86</v>
      </c>
      <c r="B27" s="456"/>
      <c r="C27" s="456"/>
      <c r="D27" s="456"/>
      <c r="E27" s="481"/>
      <c r="F27" s="2" t="s">
        <v>703</v>
      </c>
      <c r="G27" s="705">
        <v>230837</v>
      </c>
      <c r="H27" s="705"/>
      <c r="I27" s="705">
        <v>170143</v>
      </c>
      <c r="J27" s="705"/>
      <c r="K27" s="705">
        <v>190571</v>
      </c>
      <c r="L27" s="705"/>
      <c r="M27" s="705">
        <v>248847</v>
      </c>
      <c r="N27" s="705"/>
      <c r="O27" s="705">
        <v>110631</v>
      </c>
      <c r="P27" s="705"/>
      <c r="Q27" s="706">
        <v>-138216</v>
      </c>
      <c r="R27" s="706"/>
      <c r="S27" s="699">
        <v>-0.55542562297315223</v>
      </c>
      <c r="T27" s="699"/>
      <c r="U27" s="699">
        <v>-0.16796258868547376</v>
      </c>
      <c r="V27" s="700"/>
    </row>
    <row r="28" spans="1:28" ht="18" customHeight="1" thickBot="1">
      <c r="A28" s="471" t="s">
        <v>216</v>
      </c>
      <c r="B28" s="472"/>
      <c r="C28" s="472"/>
      <c r="D28" s="473"/>
      <c r="E28" s="481"/>
      <c r="F28" s="4" t="s">
        <v>78</v>
      </c>
      <c r="G28" s="701">
        <v>201111</v>
      </c>
      <c r="H28" s="701"/>
      <c r="I28" s="701">
        <v>136202</v>
      </c>
      <c r="J28" s="701"/>
      <c r="K28" s="701">
        <v>176866</v>
      </c>
      <c r="L28" s="701"/>
      <c r="M28" s="701">
        <v>225446</v>
      </c>
      <c r="N28" s="701"/>
      <c r="O28" s="701">
        <v>92612</v>
      </c>
      <c r="P28" s="701"/>
      <c r="Q28" s="702">
        <v>-132834</v>
      </c>
      <c r="R28" s="702"/>
      <c r="S28" s="703">
        <v>-0.58920539730134935</v>
      </c>
      <c r="T28" s="703"/>
      <c r="U28" s="703">
        <v>-0.17622641958947927</v>
      </c>
      <c r="V28" s="704"/>
    </row>
    <row r="29" spans="1:28" ht="15.75" customHeight="1" thickBot="1">
      <c r="A29" s="474"/>
      <c r="B29" s="475"/>
      <c r="C29" s="475"/>
      <c r="D29" s="476"/>
      <c r="E29" s="481"/>
    </row>
    <row r="30" spans="1:28" ht="39.75"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601" t="s">
        <v>704</v>
      </c>
      <c r="R30" s="601"/>
      <c r="S30" s="601" t="s">
        <v>701</v>
      </c>
      <c r="T30" s="601"/>
      <c r="U30" s="601" t="s">
        <v>699</v>
      </c>
      <c r="V30" s="602"/>
    </row>
    <row r="31" spans="1:28" ht="18" customHeight="1">
      <c r="A31" s="428" t="s">
        <v>88</v>
      </c>
      <c r="B31" s="429"/>
      <c r="C31" s="429"/>
      <c r="D31" s="429"/>
      <c r="E31" s="481"/>
      <c r="F31" s="32" t="s">
        <v>71</v>
      </c>
      <c r="G31" s="711">
        <v>2492073</v>
      </c>
      <c r="H31" s="711"/>
      <c r="I31" s="711">
        <v>2661442</v>
      </c>
      <c r="J31" s="711">
        <v>2661442</v>
      </c>
      <c r="K31" s="711">
        <v>3174258</v>
      </c>
      <c r="L31" s="711"/>
      <c r="M31" s="711">
        <v>3268056</v>
      </c>
      <c r="N31" s="711"/>
      <c r="O31" s="711">
        <v>3245011</v>
      </c>
      <c r="P31" s="711"/>
      <c r="Q31" s="711">
        <v>-23045</v>
      </c>
      <c r="R31" s="711"/>
      <c r="S31" s="707">
        <v>-7.0515927511646259E-3</v>
      </c>
      <c r="T31" s="707"/>
      <c r="U31" s="707">
        <v>6.8227744198294582E-2</v>
      </c>
      <c r="V31" s="708"/>
    </row>
    <row r="32" spans="1:28" ht="18" customHeight="1">
      <c r="A32" s="568" t="s">
        <v>166</v>
      </c>
      <c r="B32" s="433"/>
      <c r="C32" s="433"/>
      <c r="D32" s="569"/>
      <c r="E32" s="481"/>
      <c r="F32" s="3" t="s">
        <v>70</v>
      </c>
      <c r="G32" s="599">
        <v>807935</v>
      </c>
      <c r="H32" s="599"/>
      <c r="I32" s="599">
        <v>841102</v>
      </c>
      <c r="J32" s="599">
        <v>841102</v>
      </c>
      <c r="K32" s="599">
        <v>1177052</v>
      </c>
      <c r="L32" s="599"/>
      <c r="M32" s="599">
        <v>1045404</v>
      </c>
      <c r="N32" s="599"/>
      <c r="O32" s="599">
        <v>929747</v>
      </c>
      <c r="P32" s="599"/>
      <c r="Q32" s="599">
        <v>-115657</v>
      </c>
      <c r="R32" s="599"/>
      <c r="S32" s="709">
        <v>-0.11063378368554166</v>
      </c>
      <c r="T32" s="709"/>
      <c r="U32" s="709">
        <v>3.5731276006075285E-2</v>
      </c>
      <c r="V32" s="710"/>
    </row>
    <row r="33" spans="1:22" ht="18" customHeight="1">
      <c r="A33" s="428" t="s">
        <v>155</v>
      </c>
      <c r="B33" s="429"/>
      <c r="C33" s="429"/>
      <c r="D33" s="429"/>
      <c r="E33" s="481"/>
      <c r="F33" s="2" t="s">
        <v>72</v>
      </c>
      <c r="G33" s="686">
        <v>1684138</v>
      </c>
      <c r="H33" s="686"/>
      <c r="I33" s="686">
        <v>1820340</v>
      </c>
      <c r="J33" s="686">
        <v>1820340</v>
      </c>
      <c r="K33" s="686">
        <v>1997206</v>
      </c>
      <c r="L33" s="686"/>
      <c r="M33" s="686">
        <v>2222652</v>
      </c>
      <c r="N33" s="686"/>
      <c r="O33" s="686">
        <v>2315264</v>
      </c>
      <c r="P33" s="686"/>
      <c r="Q33" s="686">
        <v>92612</v>
      </c>
      <c r="R33" s="686"/>
      <c r="S33" s="712">
        <v>4.1667341536146818E-2</v>
      </c>
      <c r="T33" s="712"/>
      <c r="U33" s="712">
        <v>8.2818609343445315E-2</v>
      </c>
      <c r="V33" s="713"/>
    </row>
    <row r="34" spans="1:22" ht="18" customHeight="1">
      <c r="A34" s="430" t="s">
        <v>115</v>
      </c>
      <c r="B34" s="431"/>
      <c r="C34" s="431"/>
      <c r="D34" s="431"/>
      <c r="E34" s="481"/>
      <c r="F34" s="3" t="s">
        <v>73</v>
      </c>
      <c r="G34" s="599">
        <v>2492073</v>
      </c>
      <c r="H34" s="599"/>
      <c r="I34" s="599">
        <v>2661442</v>
      </c>
      <c r="J34" s="599">
        <v>2661442</v>
      </c>
      <c r="K34" s="599">
        <v>3174258</v>
      </c>
      <c r="L34" s="599"/>
      <c r="M34" s="599">
        <v>3268056</v>
      </c>
      <c r="N34" s="599"/>
      <c r="O34" s="599">
        <v>3245011</v>
      </c>
      <c r="P34" s="599"/>
      <c r="Q34" s="599">
        <v>-23045</v>
      </c>
      <c r="R34" s="599"/>
      <c r="S34" s="709">
        <v>-7.0515927511646259E-3</v>
      </c>
      <c r="T34" s="709"/>
      <c r="U34" s="709">
        <v>6.8227744198294582E-2</v>
      </c>
      <c r="V34" s="710"/>
    </row>
    <row r="35" spans="1:22" ht="18" customHeight="1" thickBot="1">
      <c r="A35" s="428" t="s">
        <v>90</v>
      </c>
      <c r="B35" s="429"/>
      <c r="C35" s="429"/>
      <c r="D35" s="429"/>
      <c r="E35" s="481"/>
      <c r="F35" s="5" t="s">
        <v>212</v>
      </c>
      <c r="G35" s="714">
        <v>1684138</v>
      </c>
      <c r="H35" s="714"/>
      <c r="I35" s="714">
        <v>1820340</v>
      </c>
      <c r="J35" s="714">
        <v>1820340</v>
      </c>
      <c r="K35" s="714">
        <v>1997206</v>
      </c>
      <c r="L35" s="714"/>
      <c r="M35" s="714">
        <v>2222652</v>
      </c>
      <c r="N35" s="714"/>
      <c r="O35" s="714">
        <v>2315264</v>
      </c>
      <c r="P35" s="714"/>
      <c r="Q35" s="714">
        <v>92612</v>
      </c>
      <c r="R35" s="714"/>
      <c r="S35" s="715">
        <v>4.1667341536146818E-2</v>
      </c>
      <c r="T35" s="715"/>
      <c r="U35" s="715">
        <v>8.2818609343445315E-2</v>
      </c>
      <c r="V35" s="723"/>
    </row>
    <row r="36" spans="1:22" ht="18" customHeight="1" thickBot="1">
      <c r="A36" s="432" t="s">
        <v>217</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7120</v>
      </c>
      <c r="B38" s="435"/>
      <c r="C38" s="435"/>
      <c r="D38" s="435"/>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687" t="s">
        <v>312</v>
      </c>
      <c r="B40" s="545"/>
      <c r="C40" s="446">
        <v>1</v>
      </c>
      <c r="D40" s="447"/>
      <c r="E40" s="481"/>
      <c r="F40" s="370"/>
      <c r="G40" s="370"/>
      <c r="H40" s="370"/>
      <c r="I40" s="370"/>
      <c r="J40" s="370"/>
      <c r="K40" s="370"/>
      <c r="L40" s="370"/>
      <c r="M40" s="370"/>
      <c r="N40" s="370"/>
      <c r="O40" s="370"/>
      <c r="P40" s="370"/>
      <c r="Q40" s="370"/>
      <c r="R40" s="370"/>
      <c r="S40" s="370"/>
      <c r="T40" s="370"/>
      <c r="U40" s="370"/>
      <c r="V40" s="370"/>
    </row>
    <row r="41" spans="1:22" ht="18" customHeight="1">
      <c r="A41" s="438"/>
      <c r="B41" s="439"/>
      <c r="C41" s="439"/>
      <c r="D41" s="439"/>
      <c r="E41" s="481"/>
      <c r="F41" s="370"/>
      <c r="G41" s="370"/>
      <c r="H41" s="370"/>
      <c r="I41" s="370"/>
      <c r="J41" s="370"/>
      <c r="K41" s="370"/>
      <c r="L41" s="370"/>
      <c r="M41" s="370"/>
      <c r="N41" s="370"/>
      <c r="O41" s="370"/>
      <c r="P41" s="370"/>
      <c r="Q41" s="370"/>
      <c r="R41" s="370"/>
      <c r="S41" s="370"/>
      <c r="T41" s="370"/>
      <c r="U41" s="370"/>
      <c r="V41" s="370"/>
    </row>
    <row r="42" spans="1:22" ht="18" customHeight="1">
      <c r="A42" s="442" t="s">
        <v>94</v>
      </c>
      <c r="B42" s="443"/>
      <c r="C42" s="443"/>
      <c r="D42" s="443"/>
      <c r="E42" s="481"/>
      <c r="F42" s="370"/>
      <c r="G42" s="370"/>
      <c r="H42" s="370"/>
      <c r="I42" s="370"/>
      <c r="J42" s="370"/>
      <c r="K42" s="370"/>
      <c r="L42" s="370"/>
      <c r="M42" s="370"/>
      <c r="N42" s="370"/>
      <c r="O42" s="370"/>
      <c r="P42" s="370"/>
      <c r="Q42" s="370"/>
      <c r="R42" s="370"/>
      <c r="S42" s="370"/>
      <c r="T42" s="370"/>
      <c r="U42" s="370"/>
      <c r="V42" s="370"/>
    </row>
    <row r="43" spans="1:22" ht="18" customHeight="1" thickBot="1">
      <c r="A43" s="440" t="s">
        <v>218</v>
      </c>
      <c r="B43" s="441"/>
      <c r="C43" s="441"/>
      <c r="D43" s="441"/>
      <c r="E43" s="481"/>
      <c r="F43" s="370"/>
      <c r="G43" s="370"/>
      <c r="H43" s="370"/>
      <c r="I43" s="370"/>
      <c r="J43" s="370"/>
      <c r="K43" s="370"/>
      <c r="L43" s="370"/>
      <c r="M43" s="370"/>
      <c r="N43" s="370"/>
      <c r="O43" s="370"/>
      <c r="P43" s="370"/>
      <c r="Q43" s="370"/>
      <c r="R43" s="370"/>
      <c r="S43" s="370"/>
      <c r="T43" s="370"/>
      <c r="U43" s="370"/>
      <c r="V43" s="370"/>
    </row>
    <row r="44" spans="1:22" ht="18" customHeight="1" thickTop="1" thickBot="1">
      <c r="A44" s="404" t="s">
        <v>154</v>
      </c>
      <c r="B44" s="405"/>
      <c r="C44" s="405"/>
      <c r="D44" s="405"/>
      <c r="E44" s="481"/>
      <c r="F44" s="370"/>
      <c r="G44" s="370"/>
      <c r="H44" s="370"/>
      <c r="I44" s="370"/>
      <c r="J44" s="370"/>
      <c r="K44" s="370"/>
      <c r="L44" s="370"/>
      <c r="M44" s="370"/>
      <c r="N44" s="370"/>
      <c r="O44" s="370"/>
      <c r="P44" s="370"/>
      <c r="Q44" s="370"/>
      <c r="R44" s="370"/>
      <c r="S44" s="370"/>
      <c r="T44" s="370"/>
      <c r="U44" s="370"/>
      <c r="V44" s="370"/>
    </row>
    <row r="45" spans="1:22" ht="18" customHeight="1" thickTop="1">
      <c r="A45" s="406" t="s">
        <v>95</v>
      </c>
      <c r="B45" s="407"/>
      <c r="C45" s="407"/>
      <c r="D45" s="408"/>
      <c r="E45" s="481"/>
      <c r="F45" s="370"/>
      <c r="G45" s="370"/>
      <c r="H45" s="370"/>
      <c r="I45" s="370"/>
      <c r="J45" s="370"/>
      <c r="K45" s="370"/>
      <c r="L45" s="370"/>
      <c r="M45" s="370"/>
      <c r="N45" s="370"/>
      <c r="O45" s="370"/>
      <c r="P45" s="370"/>
      <c r="Q45" s="370"/>
      <c r="R45" s="370"/>
      <c r="S45" s="370"/>
      <c r="T45" s="370"/>
      <c r="U45" s="370"/>
      <c r="V45" s="370"/>
    </row>
    <row r="46" spans="1:22" ht="18" customHeight="1">
      <c r="A46" s="687" t="s">
        <v>709</v>
      </c>
      <c r="B46" s="545"/>
      <c r="C46" s="545"/>
      <c r="D46" s="546"/>
      <c r="E46" s="481"/>
      <c r="F46" s="370"/>
      <c r="G46" s="370"/>
      <c r="H46" s="370"/>
      <c r="I46" s="370"/>
      <c r="J46" s="370"/>
      <c r="K46" s="370"/>
      <c r="L46" s="370"/>
      <c r="M46" s="370"/>
      <c r="N46" s="370"/>
      <c r="O46" s="370"/>
      <c r="P46" s="370"/>
      <c r="Q46" s="370"/>
      <c r="R46" s="370"/>
      <c r="S46" s="370"/>
      <c r="T46" s="370"/>
      <c r="U46" s="370"/>
      <c r="V46" s="370"/>
    </row>
    <row r="47" spans="1:22" ht="18" customHeight="1">
      <c r="A47" s="409" t="s">
        <v>96</v>
      </c>
      <c r="B47" s="410"/>
      <c r="C47" s="410"/>
      <c r="D47" s="411"/>
      <c r="E47" s="481"/>
      <c r="F47" s="370"/>
      <c r="G47" s="370"/>
      <c r="H47" s="370"/>
      <c r="I47" s="370"/>
      <c r="J47" s="370"/>
      <c r="K47" s="370"/>
      <c r="L47" s="370"/>
      <c r="M47" s="370"/>
      <c r="N47" s="370"/>
      <c r="O47" s="370"/>
      <c r="P47" s="370"/>
      <c r="Q47" s="370"/>
      <c r="R47" s="370"/>
      <c r="S47" s="370"/>
      <c r="T47" s="370"/>
      <c r="U47" s="370"/>
      <c r="V47" s="370"/>
    </row>
    <row r="48" spans="1:22" ht="18" customHeight="1">
      <c r="A48" s="422" t="s">
        <v>219</v>
      </c>
      <c r="B48" s="423"/>
      <c r="C48" s="423"/>
      <c r="D48" s="424"/>
      <c r="E48" s="481"/>
      <c r="F48" s="370"/>
      <c r="G48" s="370"/>
      <c r="H48" s="370"/>
      <c r="I48" s="370"/>
      <c r="J48" s="370"/>
      <c r="K48" s="370"/>
      <c r="L48" s="370"/>
      <c r="M48" s="370"/>
      <c r="N48" s="370"/>
      <c r="O48" s="370"/>
      <c r="P48" s="370"/>
      <c r="Q48" s="370"/>
      <c r="R48" s="370"/>
      <c r="S48" s="370"/>
      <c r="T48" s="370"/>
      <c r="U48" s="370"/>
      <c r="V48" s="370"/>
    </row>
    <row r="49" spans="1:22" ht="18" customHeight="1">
      <c r="A49" s="422" t="s">
        <v>220</v>
      </c>
      <c r="B49" s="423"/>
      <c r="C49" s="423"/>
      <c r="D49" s="424"/>
      <c r="E49" s="481"/>
      <c r="F49" s="370"/>
      <c r="G49" s="370"/>
      <c r="H49" s="370"/>
      <c r="I49" s="370"/>
      <c r="J49" s="370"/>
      <c r="K49" s="370"/>
      <c r="L49" s="370"/>
      <c r="M49" s="370"/>
      <c r="N49" s="370"/>
      <c r="O49" s="370"/>
      <c r="P49" s="370"/>
      <c r="Q49" s="370"/>
      <c r="R49" s="370"/>
      <c r="S49" s="370"/>
      <c r="T49" s="370"/>
      <c r="U49" s="370"/>
      <c r="V49" s="370"/>
    </row>
    <row r="50" spans="1:22" ht="18" customHeight="1">
      <c r="A50" s="422" t="s">
        <v>221</v>
      </c>
      <c r="B50" s="423"/>
      <c r="C50" s="423"/>
      <c r="D50" s="424"/>
      <c r="E50" s="481"/>
      <c r="F50" s="370"/>
      <c r="G50" s="370"/>
      <c r="H50" s="370"/>
      <c r="I50" s="370"/>
      <c r="J50" s="370"/>
      <c r="K50" s="370"/>
      <c r="L50" s="370"/>
      <c r="M50" s="370"/>
      <c r="N50" s="370"/>
      <c r="O50" s="370"/>
      <c r="P50" s="370"/>
      <c r="Q50" s="370"/>
      <c r="R50" s="370"/>
      <c r="S50" s="370"/>
      <c r="T50" s="370"/>
      <c r="U50" s="370"/>
      <c r="V50" s="370"/>
    </row>
    <row r="51" spans="1:22" ht="18" customHeight="1">
      <c r="A51" s="409" t="s">
        <v>97</v>
      </c>
      <c r="B51" s="410"/>
      <c r="C51" s="410"/>
      <c r="D51" s="411"/>
      <c r="E51" s="482"/>
      <c r="F51" s="370"/>
      <c r="G51" s="370"/>
      <c r="H51" s="370"/>
      <c r="I51" s="370"/>
      <c r="J51" s="370"/>
      <c r="K51" s="370"/>
      <c r="L51" s="370"/>
      <c r="M51" s="370"/>
      <c r="N51" s="370"/>
      <c r="O51" s="370"/>
      <c r="P51" s="370"/>
      <c r="Q51" s="370"/>
      <c r="R51" s="370"/>
      <c r="S51" s="370"/>
      <c r="T51" s="370"/>
      <c r="U51" s="370"/>
      <c r="V51" s="370"/>
    </row>
    <row r="52" spans="1:22" ht="18" customHeight="1">
      <c r="A52" s="716" t="s">
        <v>177</v>
      </c>
      <c r="B52" s="717"/>
      <c r="C52" s="717"/>
      <c r="D52" s="718"/>
      <c r="E52" s="482"/>
      <c r="F52" s="370"/>
      <c r="G52" s="370"/>
      <c r="H52" s="370"/>
      <c r="I52" s="370"/>
      <c r="J52" s="370"/>
      <c r="K52" s="370"/>
      <c r="L52" s="370"/>
      <c r="M52" s="370"/>
      <c r="N52" s="370"/>
      <c r="O52" s="370"/>
      <c r="P52" s="370"/>
      <c r="Q52" s="370"/>
      <c r="R52" s="370"/>
      <c r="S52" s="370"/>
      <c r="T52" s="370"/>
      <c r="U52" s="370"/>
      <c r="V52" s="370"/>
    </row>
    <row r="53" spans="1:22" ht="18" customHeight="1">
      <c r="A53" s="716" t="s">
        <v>177</v>
      </c>
      <c r="B53" s="717"/>
      <c r="C53" s="717"/>
      <c r="D53" s="718"/>
      <c r="E53" s="482"/>
      <c r="F53" s="370"/>
      <c r="G53" s="370"/>
      <c r="H53" s="370"/>
      <c r="I53" s="370"/>
      <c r="J53" s="370"/>
      <c r="K53" s="370"/>
      <c r="L53" s="370"/>
      <c r="M53" s="370"/>
      <c r="N53" s="370"/>
      <c r="O53" s="370"/>
      <c r="P53" s="370"/>
      <c r="Q53" s="370"/>
      <c r="R53" s="370"/>
      <c r="S53" s="370"/>
      <c r="T53" s="370"/>
      <c r="U53" s="370"/>
      <c r="V53" s="370"/>
    </row>
    <row r="54" spans="1:22" ht="18" customHeight="1" thickBot="1">
      <c r="A54" s="719" t="s">
        <v>177</v>
      </c>
      <c r="B54" s="720"/>
      <c r="C54" s="720"/>
      <c r="D54" s="721"/>
      <c r="E54" s="482"/>
      <c r="F54" s="370"/>
      <c r="G54" s="370"/>
      <c r="H54" s="370"/>
      <c r="I54" s="370"/>
      <c r="J54" s="370"/>
      <c r="K54" s="370"/>
      <c r="L54" s="370"/>
      <c r="M54" s="370"/>
      <c r="N54" s="370"/>
      <c r="O54" s="370"/>
      <c r="P54" s="370"/>
      <c r="Q54" s="370"/>
      <c r="R54" s="370"/>
      <c r="S54" s="370"/>
      <c r="T54" s="370"/>
      <c r="U54" s="370"/>
      <c r="V54" s="370"/>
    </row>
    <row r="55" spans="1:22" ht="18" customHeight="1" thickTop="1" thickBot="1">
      <c r="A55" s="412" t="s">
        <v>98</v>
      </c>
      <c r="B55" s="413"/>
      <c r="C55" s="413"/>
      <c r="D55" s="414"/>
      <c r="E55" s="482"/>
      <c r="F55" s="370"/>
      <c r="G55" s="370"/>
      <c r="H55" s="370"/>
      <c r="I55" s="370"/>
      <c r="J55" s="370"/>
      <c r="K55" s="370"/>
      <c r="L55" s="370"/>
      <c r="M55" s="370"/>
      <c r="N55" s="370"/>
      <c r="O55" s="370"/>
      <c r="P55" s="370"/>
      <c r="Q55" s="370"/>
      <c r="R55" s="370"/>
      <c r="S55" s="370"/>
      <c r="T55" s="370"/>
      <c r="U55" s="370"/>
      <c r="V55" s="370"/>
    </row>
    <row r="56" spans="1:22" ht="18" customHeight="1" thickTop="1">
      <c r="A56" s="406" t="s">
        <v>99</v>
      </c>
      <c r="B56" s="407"/>
      <c r="C56" s="407"/>
      <c r="D56" s="408"/>
      <c r="E56" s="482"/>
      <c r="F56" s="370"/>
      <c r="G56" s="370"/>
      <c r="H56" s="370"/>
      <c r="I56" s="370"/>
      <c r="J56" s="370"/>
      <c r="K56" s="370"/>
      <c r="L56" s="370"/>
      <c r="M56" s="370"/>
      <c r="N56" s="370"/>
      <c r="O56" s="370"/>
      <c r="P56" s="370"/>
      <c r="Q56" s="370"/>
      <c r="R56" s="370"/>
      <c r="S56" s="370"/>
      <c r="T56" s="370"/>
      <c r="U56" s="370"/>
      <c r="V56" s="370"/>
    </row>
    <row r="57" spans="1:22" ht="43.5" customHeight="1">
      <c r="A57" s="722" t="s">
        <v>423</v>
      </c>
      <c r="B57" s="722"/>
      <c r="C57" s="722"/>
      <c r="D57" s="722"/>
      <c r="E57" s="573"/>
      <c r="F57" s="370"/>
      <c r="G57" s="370"/>
      <c r="H57" s="370"/>
      <c r="I57" s="370"/>
      <c r="J57" s="370"/>
      <c r="K57" s="370"/>
      <c r="L57" s="370"/>
      <c r="M57" s="370"/>
      <c r="N57" s="370"/>
      <c r="O57" s="370"/>
      <c r="P57" s="370"/>
      <c r="Q57" s="370"/>
      <c r="R57" s="370"/>
      <c r="S57" s="370"/>
      <c r="T57" s="370"/>
      <c r="U57" s="370"/>
      <c r="V57" s="370"/>
    </row>
    <row r="58" spans="1:22" ht="42.75" customHeight="1" thickBot="1">
      <c r="A58" s="543" t="s">
        <v>424</v>
      </c>
      <c r="B58" s="543"/>
      <c r="C58" s="543"/>
      <c r="D58" s="543"/>
      <c r="E58" s="575"/>
      <c r="F58" s="371"/>
      <c r="G58" s="371"/>
      <c r="H58" s="371"/>
      <c r="I58" s="371"/>
      <c r="J58" s="371"/>
      <c r="K58" s="371"/>
      <c r="L58" s="371"/>
      <c r="M58" s="371"/>
      <c r="N58" s="371"/>
      <c r="O58" s="371"/>
      <c r="P58" s="371"/>
      <c r="Q58" s="371"/>
      <c r="R58" s="371"/>
      <c r="S58" s="371"/>
      <c r="T58" s="371"/>
      <c r="U58" s="371"/>
      <c r="V58" s="371"/>
    </row>
    <row r="59" spans="1:22" ht="18" customHeight="1"/>
    <row r="60" spans="1:22" ht="45" customHeight="1">
      <c r="E60"/>
    </row>
    <row r="61" spans="1:22">
      <c r="E61"/>
    </row>
    <row r="62" spans="1:22">
      <c r="E62"/>
    </row>
    <row r="63" spans="1:22">
      <c r="E63"/>
    </row>
    <row r="64" spans="1:22">
      <c r="E64"/>
    </row>
    <row r="65" spans="5:5">
      <c r="E65"/>
    </row>
    <row r="66" spans="5:5">
      <c r="E66"/>
    </row>
    <row r="67" spans="5:5">
      <c r="E67"/>
    </row>
    <row r="68" spans="5:5">
      <c r="E68"/>
    </row>
    <row r="69" spans="5:5" ht="21.75" customHeight="1">
      <c r="E69"/>
    </row>
    <row r="70" spans="5:5" ht="23.25" customHeight="1">
      <c r="E70"/>
    </row>
    <row r="71" spans="5:5" ht="27.75" customHeight="1">
      <c r="E71"/>
    </row>
    <row r="72" spans="5:5" ht="30" customHeight="1">
      <c r="E72"/>
    </row>
    <row r="73" spans="5:5">
      <c r="E73"/>
    </row>
    <row r="74" spans="5:5" ht="22.5" customHeight="1">
      <c r="E74"/>
    </row>
    <row r="75" spans="5:5" ht="21" customHeight="1"/>
    <row r="76" spans="5:5" ht="24.75" customHeight="1"/>
  </sheetData>
  <sheetProtection algorithmName="SHA-512" hashValue="YH3HCgestcSNgcFnhR4l0pE8PSd9jzk0goEwxcFS+JH0HCwsXpyEYjSUSE6TCNAslnxX1tu1HvnYgsdoSPVZBA==" saltValue="3YQpyDUxTF5vrUuFQtLiAA==" spinCount="100000" sheet="1" objects="1" scenarios="1"/>
  <mergeCells count="142">
    <mergeCell ref="A38:D38"/>
    <mergeCell ref="A39:D39"/>
    <mergeCell ref="A40:B40"/>
    <mergeCell ref="C40:D40"/>
    <mergeCell ref="A41:D41"/>
    <mergeCell ref="A42:D42"/>
    <mergeCell ref="A43:D43"/>
    <mergeCell ref="A44:D44"/>
    <mergeCell ref="A45:D45"/>
    <mergeCell ref="A51:D51"/>
    <mergeCell ref="A52:D52"/>
    <mergeCell ref="A53:D53"/>
    <mergeCell ref="A54:D54"/>
    <mergeCell ref="A55:D55"/>
    <mergeCell ref="A56:D56"/>
    <mergeCell ref="A57:D57"/>
    <mergeCell ref="A58:D58"/>
    <mergeCell ref="A48:D48"/>
    <mergeCell ref="A49:D49"/>
    <mergeCell ref="A50:D50"/>
    <mergeCell ref="A36:D36"/>
    <mergeCell ref="A37:D37"/>
    <mergeCell ref="F37:V37"/>
    <mergeCell ref="O35:P35"/>
    <mergeCell ref="G35:H35"/>
    <mergeCell ref="A35:D35"/>
    <mergeCell ref="M35:N35"/>
    <mergeCell ref="K35:L35"/>
    <mergeCell ref="I35:J35"/>
    <mergeCell ref="Q35:R35"/>
    <mergeCell ref="S35:T35"/>
    <mergeCell ref="U35:V35"/>
    <mergeCell ref="Q31:R31"/>
    <mergeCell ref="Q33:R33"/>
    <mergeCell ref="S33:T33"/>
    <mergeCell ref="U33:V33"/>
    <mergeCell ref="A34:D34"/>
    <mergeCell ref="G34:H34"/>
    <mergeCell ref="I34:J34"/>
    <mergeCell ref="K34:L34"/>
    <mergeCell ref="M34:N34"/>
    <mergeCell ref="O34:P34"/>
    <mergeCell ref="Q34:R34"/>
    <mergeCell ref="S34:T34"/>
    <mergeCell ref="U34:V34"/>
    <mergeCell ref="S31:T31"/>
    <mergeCell ref="U30:V30"/>
    <mergeCell ref="I27:J27"/>
    <mergeCell ref="G27:H27"/>
    <mergeCell ref="O27:P27"/>
    <mergeCell ref="M27:N27"/>
    <mergeCell ref="Q27:R27"/>
    <mergeCell ref="U31:V31"/>
    <mergeCell ref="A32:D32"/>
    <mergeCell ref="G32:H32"/>
    <mergeCell ref="I32:J32"/>
    <mergeCell ref="K32:L32"/>
    <mergeCell ref="M32:N32"/>
    <mergeCell ref="O32:P32"/>
    <mergeCell ref="Q32:R32"/>
    <mergeCell ref="A31:D31"/>
    <mergeCell ref="S32:T32"/>
    <mergeCell ref="U32:V32"/>
    <mergeCell ref="S27:T27"/>
    <mergeCell ref="G31:H31"/>
    <mergeCell ref="O31:P31"/>
    <mergeCell ref="M31:N31"/>
    <mergeCell ref="K31:L31"/>
    <mergeCell ref="I31:J31"/>
    <mergeCell ref="K27:L27"/>
    <mergeCell ref="Q24:R24"/>
    <mergeCell ref="S24:T24"/>
    <mergeCell ref="U24:V24"/>
    <mergeCell ref="O20:P20"/>
    <mergeCell ref="G24:H24"/>
    <mergeCell ref="I24:J24"/>
    <mergeCell ref="U27:V27"/>
    <mergeCell ref="A28:D30"/>
    <mergeCell ref="G28:H28"/>
    <mergeCell ref="I28:J28"/>
    <mergeCell ref="K28:L28"/>
    <mergeCell ref="M28:N28"/>
    <mergeCell ref="O28:P28"/>
    <mergeCell ref="Q28:R28"/>
    <mergeCell ref="A27:D27"/>
    <mergeCell ref="S28:T28"/>
    <mergeCell ref="U28:V28"/>
    <mergeCell ref="G30:H30"/>
    <mergeCell ref="I30:J30"/>
    <mergeCell ref="K30:L30"/>
    <mergeCell ref="M30:N30"/>
    <mergeCell ref="O30:P30"/>
    <mergeCell ref="Q30:R30"/>
    <mergeCell ref="S30:T30"/>
    <mergeCell ref="M24:N24"/>
    <mergeCell ref="O24:P24"/>
    <mergeCell ref="G20:H20"/>
    <mergeCell ref="I20:J20"/>
    <mergeCell ref="K20:L20"/>
    <mergeCell ref="M20:N20"/>
    <mergeCell ref="U25:V25"/>
    <mergeCell ref="A26:D26"/>
    <mergeCell ref="G26:H26"/>
    <mergeCell ref="I26:J26"/>
    <mergeCell ref="K26:L26"/>
    <mergeCell ref="M26:N26"/>
    <mergeCell ref="O26:P26"/>
    <mergeCell ref="Q26:R26"/>
    <mergeCell ref="S26:T26"/>
    <mergeCell ref="U26:V26"/>
    <mergeCell ref="A17:D25"/>
    <mergeCell ref="K25:L25"/>
    <mergeCell ref="I25:J25"/>
    <mergeCell ref="G25:H25"/>
    <mergeCell ref="S25:T25"/>
    <mergeCell ref="Q25:R25"/>
    <mergeCell ref="O25:P25"/>
    <mergeCell ref="M25:N25"/>
    <mergeCell ref="F38:V58"/>
    <mergeCell ref="H13:P13"/>
    <mergeCell ref="H8:O8"/>
    <mergeCell ref="G4:P4"/>
    <mergeCell ref="A13:D13"/>
    <mergeCell ref="A14:D16"/>
    <mergeCell ref="A1:D2"/>
    <mergeCell ref="E1:E58"/>
    <mergeCell ref="F1:P2"/>
    <mergeCell ref="G3:H3"/>
    <mergeCell ref="I3:J3"/>
    <mergeCell ref="K3:L3"/>
    <mergeCell ref="M3:N3"/>
    <mergeCell ref="O3:P3"/>
    <mergeCell ref="A4:D12"/>
    <mergeCell ref="A33:D33"/>
    <mergeCell ref="G33:H33"/>
    <mergeCell ref="I33:J33"/>
    <mergeCell ref="K33:L33"/>
    <mergeCell ref="M33:N33"/>
    <mergeCell ref="O33:P33"/>
    <mergeCell ref="A46:D46"/>
    <mergeCell ref="A47:D47"/>
    <mergeCell ref="K24:L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F5825-E017-4946-B237-CCE32FE1A316}">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6.855468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80"/>
      <c r="I4" s="378"/>
      <c r="J4" s="380"/>
      <c r="K4" s="378"/>
      <c r="L4" s="380"/>
      <c r="M4" s="378"/>
      <c r="N4" s="380"/>
      <c r="O4" s="378"/>
      <c r="P4" s="380"/>
    </row>
    <row r="5" spans="1:16" ht="21" customHeight="1">
      <c r="A5" s="450"/>
      <c r="B5" s="370"/>
      <c r="C5" s="370"/>
      <c r="D5" s="370"/>
      <c r="E5" s="482"/>
      <c r="F5" s="24" t="s">
        <v>48</v>
      </c>
      <c r="G5" s="8" t="s">
        <v>730</v>
      </c>
      <c r="H5" s="37"/>
      <c r="I5" s="8">
        <v>-8.0039525122076821E-2</v>
      </c>
      <c r="J5" s="16" t="s">
        <v>722</v>
      </c>
      <c r="K5" s="8">
        <v>0</v>
      </c>
      <c r="L5" s="12" t="s">
        <v>723</v>
      </c>
      <c r="M5" s="19">
        <v>0</v>
      </c>
      <c r="N5" s="18" t="s">
        <v>726</v>
      </c>
      <c r="O5" s="19">
        <v>6.2409397387827276E-2</v>
      </c>
      <c r="P5" s="14" t="s">
        <v>725</v>
      </c>
    </row>
    <row r="6" spans="1:16" ht="25.5" customHeight="1">
      <c r="A6" s="450"/>
      <c r="B6" s="370"/>
      <c r="C6" s="370"/>
      <c r="D6" s="370"/>
      <c r="E6" s="482"/>
      <c r="F6" s="25" t="s">
        <v>49</v>
      </c>
      <c r="G6" s="10" t="s">
        <v>730</v>
      </c>
      <c r="H6" s="37"/>
      <c r="I6" s="10" t="s">
        <v>730</v>
      </c>
      <c r="J6" s="16" t="s">
        <v>722</v>
      </c>
      <c r="K6" s="10" t="s">
        <v>730</v>
      </c>
      <c r="L6" s="16" t="s">
        <v>722</v>
      </c>
      <c r="M6" s="10" t="s">
        <v>730</v>
      </c>
      <c r="N6" s="16" t="s">
        <v>722</v>
      </c>
      <c r="O6" s="10" t="s">
        <v>730</v>
      </c>
      <c r="P6" s="16" t="s">
        <v>722</v>
      </c>
    </row>
    <row r="7" spans="1:16" ht="25.5">
      <c r="A7" s="450"/>
      <c r="B7" s="370"/>
      <c r="C7" s="370"/>
      <c r="D7" s="370"/>
      <c r="E7" s="482"/>
      <c r="F7" s="26" t="s">
        <v>50</v>
      </c>
      <c r="G7" s="8">
        <v>1.06</v>
      </c>
      <c r="H7" s="18" t="s">
        <v>726</v>
      </c>
      <c r="I7" s="8">
        <v>0.75</v>
      </c>
      <c r="J7" s="16" t="s">
        <v>722</v>
      </c>
      <c r="K7" s="8">
        <v>0.71</v>
      </c>
      <c r="L7" s="16" t="s">
        <v>722</v>
      </c>
      <c r="M7" s="8">
        <v>1.33</v>
      </c>
      <c r="N7" s="15" t="s">
        <v>724</v>
      </c>
      <c r="O7" s="8">
        <v>1.39</v>
      </c>
      <c r="P7" s="15" t="s">
        <v>724</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t="s">
        <v>44</v>
      </c>
      <c r="H9" s="16"/>
      <c r="I9" s="8">
        <v>8.3687698825895732E-2</v>
      </c>
      <c r="J9" s="16" t="s">
        <v>722</v>
      </c>
      <c r="K9" s="8">
        <v>7.2339678732388502E-2</v>
      </c>
      <c r="L9" s="16" t="s">
        <v>722</v>
      </c>
      <c r="M9" s="19">
        <v>0.14915500280387062</v>
      </c>
      <c r="N9" s="16" t="s">
        <v>722</v>
      </c>
      <c r="O9" s="19">
        <v>5.0788663525921013E-2</v>
      </c>
      <c r="P9" s="16" t="s">
        <v>722</v>
      </c>
    </row>
    <row r="10" spans="1:16" ht="21" customHeight="1">
      <c r="A10" s="450"/>
      <c r="B10" s="370"/>
      <c r="C10" s="370"/>
      <c r="D10" s="370"/>
      <c r="E10" s="482"/>
      <c r="F10" s="25" t="s">
        <v>52</v>
      </c>
      <c r="G10" s="10" t="s">
        <v>44</v>
      </c>
      <c r="H10" s="16"/>
      <c r="I10" s="10">
        <v>4.3027365424735967E-2</v>
      </c>
      <c r="J10" s="16" t="s">
        <v>722</v>
      </c>
      <c r="K10" s="10">
        <v>4.0228032589742002E-2</v>
      </c>
      <c r="L10" s="16" t="s">
        <v>722</v>
      </c>
      <c r="M10" s="20">
        <v>0.10028550808502774</v>
      </c>
      <c r="N10" s="16" t="s">
        <v>722</v>
      </c>
      <c r="O10" s="20">
        <v>5.5684056671519832E-3</v>
      </c>
      <c r="P10" s="16" t="s">
        <v>722</v>
      </c>
    </row>
    <row r="11" spans="1:16" ht="22.5" customHeight="1">
      <c r="A11" s="450"/>
      <c r="B11" s="370"/>
      <c r="C11" s="370"/>
      <c r="D11" s="370"/>
      <c r="E11" s="482"/>
      <c r="F11" s="24" t="s">
        <v>53</v>
      </c>
      <c r="G11" s="33">
        <v>0</v>
      </c>
      <c r="H11" s="14" t="s">
        <v>725</v>
      </c>
      <c r="I11" s="33">
        <v>59.55925877479654</v>
      </c>
      <c r="J11" s="12" t="s">
        <v>723</v>
      </c>
      <c r="K11" s="33">
        <v>87.303259107919658</v>
      </c>
      <c r="L11" s="16" t="s">
        <v>722</v>
      </c>
      <c r="M11" s="34">
        <v>51.611315847663469</v>
      </c>
      <c r="N11" s="12" t="s">
        <v>723</v>
      </c>
      <c r="O11" s="34">
        <v>0</v>
      </c>
      <c r="P11" s="14" t="s">
        <v>725</v>
      </c>
    </row>
    <row r="12" spans="1:16" ht="25.5" customHeight="1" thickBot="1">
      <c r="A12" s="451"/>
      <c r="B12" s="452"/>
      <c r="C12" s="452"/>
      <c r="D12" s="452"/>
      <c r="E12" s="482"/>
      <c r="F12" s="28" t="s">
        <v>54</v>
      </c>
      <c r="G12" s="17" t="s">
        <v>44</v>
      </c>
      <c r="H12" s="16"/>
      <c r="I12" s="17">
        <v>183.03691729739322</v>
      </c>
      <c r="J12" s="16" t="s">
        <v>722</v>
      </c>
      <c r="K12" s="17">
        <v>101.25037333568218</v>
      </c>
      <c r="L12" s="12" t="s">
        <v>723</v>
      </c>
      <c r="M12" s="35">
        <v>4.0309739303513732</v>
      </c>
      <c r="N12" s="14" t="s">
        <v>725</v>
      </c>
      <c r="O12" s="35">
        <v>148.66120618941369</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745</v>
      </c>
      <c r="B14" s="728"/>
      <c r="C14" s="728"/>
      <c r="D14" s="729"/>
      <c r="E14" s="482"/>
      <c r="F14" s="25" t="s">
        <v>55</v>
      </c>
      <c r="G14" s="10" t="s">
        <v>44</v>
      </c>
      <c r="H14" s="37" t="s">
        <v>44</v>
      </c>
      <c r="I14" s="10">
        <v>1.1499381800929995</v>
      </c>
      <c r="J14" s="16" t="s">
        <v>722</v>
      </c>
      <c r="K14" s="10">
        <v>1.1580056456588186</v>
      </c>
      <c r="L14" s="16" t="s">
        <v>722</v>
      </c>
      <c r="M14" s="20">
        <v>1.1498242511141525</v>
      </c>
      <c r="N14" s="16" t="s">
        <v>722</v>
      </c>
      <c r="O14" s="20">
        <v>1.0902225135499823</v>
      </c>
      <c r="P14" s="16" t="s">
        <v>722</v>
      </c>
    </row>
    <row r="15" spans="1:16" ht="18.75" customHeight="1">
      <c r="A15" s="730"/>
      <c r="B15" s="731"/>
      <c r="C15" s="731"/>
      <c r="D15" s="732"/>
      <c r="E15" s="482"/>
      <c r="F15" s="24" t="s">
        <v>56</v>
      </c>
      <c r="G15" s="8" t="s">
        <v>44</v>
      </c>
      <c r="H15" s="37" t="s">
        <v>44</v>
      </c>
      <c r="I15" s="8" t="s">
        <v>466</v>
      </c>
      <c r="J15" s="16" t="s">
        <v>722</v>
      </c>
      <c r="K15" s="8" t="s">
        <v>466</v>
      </c>
      <c r="L15" s="16" t="s">
        <v>722</v>
      </c>
      <c r="M15" s="19" t="s">
        <v>466</v>
      </c>
      <c r="N15" s="16" t="s">
        <v>722</v>
      </c>
      <c r="O15" s="19" t="s">
        <v>466</v>
      </c>
      <c r="P15" s="16" t="s">
        <v>722</v>
      </c>
    </row>
    <row r="16" spans="1:16" ht="19.5" customHeight="1">
      <c r="A16" s="730"/>
      <c r="B16" s="731"/>
      <c r="C16" s="731"/>
      <c r="D16" s="732"/>
      <c r="E16" s="482"/>
      <c r="F16" s="30" t="s">
        <v>57</v>
      </c>
      <c r="G16" s="10">
        <v>0</v>
      </c>
      <c r="H16" s="14" t="s">
        <v>725</v>
      </c>
      <c r="I16" s="10">
        <v>11.518402637616907</v>
      </c>
      <c r="J16" s="16" t="s">
        <v>722</v>
      </c>
      <c r="K16" s="10">
        <v>132.65277981059981</v>
      </c>
      <c r="L16" s="16" t="s">
        <v>722</v>
      </c>
      <c r="M16" s="20">
        <v>15.598938178734983</v>
      </c>
      <c r="N16" s="16" t="s">
        <v>722</v>
      </c>
      <c r="O16" s="20">
        <v>8.279215701302574</v>
      </c>
      <c r="P16" s="16" t="s">
        <v>722</v>
      </c>
    </row>
    <row r="17" spans="1:22" ht="21.75" customHeight="1">
      <c r="A17" s="730"/>
      <c r="B17" s="731"/>
      <c r="C17" s="731"/>
      <c r="D17" s="732"/>
      <c r="E17" s="482"/>
      <c r="F17" s="24" t="s">
        <v>58</v>
      </c>
      <c r="G17" s="8">
        <v>7.8296280561721665E-2</v>
      </c>
      <c r="H17" s="16" t="s">
        <v>722</v>
      </c>
      <c r="I17" s="8" t="s">
        <v>44</v>
      </c>
      <c r="J17" s="37" t="s">
        <v>44</v>
      </c>
      <c r="K17" s="8">
        <v>-1.0773667939342786</v>
      </c>
      <c r="L17" s="16" t="s">
        <v>722</v>
      </c>
      <c r="M17" s="19">
        <v>0.87206949441922432</v>
      </c>
      <c r="N17" s="16" t="s">
        <v>722</v>
      </c>
      <c r="O17" s="19">
        <v>1.36589828000323</v>
      </c>
      <c r="P17" s="18" t="s">
        <v>726</v>
      </c>
    </row>
    <row r="18" spans="1:22" ht="18.75" customHeight="1">
      <c r="A18" s="730"/>
      <c r="B18" s="731"/>
      <c r="C18" s="731"/>
      <c r="D18" s="732"/>
      <c r="E18" s="482"/>
      <c r="F18" s="25" t="s">
        <v>59</v>
      </c>
      <c r="G18" s="10">
        <v>0.37189050020422398</v>
      </c>
      <c r="H18" s="16" t="s">
        <v>722</v>
      </c>
      <c r="I18" s="10" t="s">
        <v>44</v>
      </c>
      <c r="J18" s="37" t="s">
        <v>44</v>
      </c>
      <c r="K18" s="10">
        <v>0.31189047280031157</v>
      </c>
      <c r="L18" s="16" t="s">
        <v>722</v>
      </c>
      <c r="M18" s="20">
        <v>1.4161497434997328</v>
      </c>
      <c r="N18" s="12" t="s">
        <v>723</v>
      </c>
      <c r="O18" s="20">
        <v>1.8817744943201984</v>
      </c>
      <c r="P18" s="18" t="s">
        <v>726</v>
      </c>
    </row>
    <row r="19" spans="1:22" ht="19.5" customHeight="1" thickBot="1">
      <c r="A19" s="730"/>
      <c r="B19" s="731"/>
      <c r="C19" s="731"/>
      <c r="D19" s="732"/>
      <c r="E19" s="482"/>
      <c r="F19" s="137" t="s">
        <v>60</v>
      </c>
      <c r="G19" s="138" t="s">
        <v>44</v>
      </c>
      <c r="H19" s="67" t="s">
        <v>44</v>
      </c>
      <c r="I19" s="138">
        <v>0.16284107631794173</v>
      </c>
      <c r="J19" s="147" t="s">
        <v>722</v>
      </c>
      <c r="K19" s="138">
        <v>1.8384916260544937E-2</v>
      </c>
      <c r="L19" s="147" t="s">
        <v>722</v>
      </c>
      <c r="M19" s="140">
        <v>0.19377229725599104</v>
      </c>
      <c r="N19" s="147" t="s">
        <v>722</v>
      </c>
      <c r="O19" s="140">
        <v>0.45022573587577081</v>
      </c>
      <c r="P19" s="56" t="s">
        <v>726</v>
      </c>
    </row>
    <row r="20" spans="1:22" ht="15" customHeight="1" thickBot="1">
      <c r="A20" s="730"/>
      <c r="B20" s="731"/>
      <c r="C20" s="731"/>
      <c r="D20" s="732"/>
      <c r="E20" s="481"/>
      <c r="G20" s="151"/>
    </row>
    <row r="21" spans="1:22" ht="55.5" customHeight="1" thickBot="1">
      <c r="A21" s="730"/>
      <c r="B21" s="731"/>
      <c r="C21" s="731"/>
      <c r="D21" s="732"/>
      <c r="E21" s="482"/>
      <c r="F21" s="268" t="s">
        <v>700</v>
      </c>
      <c r="G21" s="152"/>
      <c r="H21" s="18" t="s">
        <v>726</v>
      </c>
      <c r="I21" s="152"/>
      <c r="J21" s="269" t="s">
        <v>722</v>
      </c>
      <c r="K21" s="152"/>
      <c r="L21" s="269" t="s">
        <v>722</v>
      </c>
      <c r="M21" s="152"/>
      <c r="N21" s="270" t="s">
        <v>723</v>
      </c>
      <c r="O21" s="152"/>
      <c r="P21" s="270" t="s">
        <v>723</v>
      </c>
      <c r="Q21" s="185"/>
      <c r="R21" s="40"/>
      <c r="S21" s="40"/>
      <c r="T21" s="271"/>
      <c r="U21" s="40"/>
      <c r="V21" s="40"/>
    </row>
    <row r="22" spans="1:22" ht="15" customHeight="1" thickBot="1">
      <c r="A22" s="730"/>
      <c r="B22" s="731"/>
      <c r="C22" s="731"/>
      <c r="D22" s="732"/>
      <c r="E22" s="481"/>
      <c r="F22" s="268" t="s">
        <v>728</v>
      </c>
      <c r="G22" s="272"/>
      <c r="H22" s="273" t="s">
        <v>723</v>
      </c>
      <c r="I22" s="274">
        <v>-5.27</v>
      </c>
      <c r="J22" s="273" t="s">
        <v>723</v>
      </c>
      <c r="K22" s="275">
        <v>-6.25</v>
      </c>
      <c r="L22" s="273" t="s">
        <v>723</v>
      </c>
      <c r="M22" s="311">
        <v>-5.79</v>
      </c>
      <c r="N22" s="273" t="s">
        <v>723</v>
      </c>
      <c r="O22" s="311">
        <v>-5.96</v>
      </c>
      <c r="P22" s="273" t="s">
        <v>723</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5012303</v>
      </c>
      <c r="H25" s="398"/>
      <c r="I25" s="398">
        <v>3783360</v>
      </c>
      <c r="J25" s="398"/>
      <c r="K25" s="398">
        <v>3214752</v>
      </c>
      <c r="L25" s="398"/>
      <c r="M25" s="398">
        <v>6252099</v>
      </c>
      <c r="N25" s="398"/>
      <c r="O25" s="398">
        <v>10516746</v>
      </c>
      <c r="P25" s="398"/>
      <c r="Q25" s="398">
        <v>4264647</v>
      </c>
      <c r="R25" s="398"/>
      <c r="S25" s="398">
        <v>68.2</v>
      </c>
      <c r="T25" s="398"/>
      <c r="U25" s="398">
        <v>20.399999999999999</v>
      </c>
      <c r="V25" s="511"/>
    </row>
    <row r="26" spans="1:22" ht="15" customHeight="1" thickBot="1">
      <c r="A26" s="453" t="s">
        <v>85</v>
      </c>
      <c r="B26" s="454"/>
      <c r="C26" s="454"/>
      <c r="D26" s="454"/>
      <c r="E26" s="481"/>
      <c r="F26" s="3" t="s">
        <v>76</v>
      </c>
      <c r="G26" s="468">
        <v>262810</v>
      </c>
      <c r="H26" s="468"/>
      <c r="I26" s="468">
        <v>-914719</v>
      </c>
      <c r="J26" s="468"/>
      <c r="K26" s="468">
        <v>-1109245</v>
      </c>
      <c r="L26" s="468"/>
      <c r="M26" s="468">
        <v>1748897</v>
      </c>
      <c r="N26" s="468"/>
      <c r="O26" s="468">
        <v>3636711</v>
      </c>
      <c r="P26" s="468"/>
      <c r="Q26" s="468">
        <v>1887814</v>
      </c>
      <c r="R26" s="468"/>
      <c r="S26" s="468">
        <v>107.9</v>
      </c>
      <c r="T26" s="468"/>
      <c r="U26" s="468">
        <v>92.9</v>
      </c>
      <c r="V26" s="505"/>
    </row>
    <row r="27" spans="1:22" ht="15" customHeight="1" thickTop="1">
      <c r="A27" s="455" t="s">
        <v>86</v>
      </c>
      <c r="B27" s="456"/>
      <c r="C27" s="456"/>
      <c r="D27" s="456"/>
      <c r="E27" s="481"/>
      <c r="F27" s="2" t="s">
        <v>703</v>
      </c>
      <c r="G27" s="468">
        <v>-1798095</v>
      </c>
      <c r="H27" s="468"/>
      <c r="I27" s="468">
        <v>-2991960</v>
      </c>
      <c r="J27" s="468"/>
      <c r="K27" s="468">
        <v>-56041</v>
      </c>
      <c r="L27" s="468"/>
      <c r="M27" s="468">
        <v>79694</v>
      </c>
      <c r="N27" s="468"/>
      <c r="O27" s="468">
        <v>2437823</v>
      </c>
      <c r="P27" s="468"/>
      <c r="Q27" s="468">
        <v>2358123</v>
      </c>
      <c r="R27" s="468"/>
      <c r="S27" s="468">
        <v>2959</v>
      </c>
      <c r="T27" s="468"/>
      <c r="U27" s="468" t="s">
        <v>730</v>
      </c>
      <c r="V27" s="505"/>
    </row>
    <row r="28" spans="1:22" ht="18" customHeight="1" thickBot="1">
      <c r="A28" s="517" t="s">
        <v>746</v>
      </c>
      <c r="B28" s="518"/>
      <c r="C28" s="518"/>
      <c r="D28" s="519"/>
      <c r="E28" s="481"/>
      <c r="F28" s="4" t="s">
        <v>78</v>
      </c>
      <c r="G28" s="395">
        <v>-1935882</v>
      </c>
      <c r="H28" s="395"/>
      <c r="I28" s="395">
        <v>-3054635</v>
      </c>
      <c r="J28" s="395"/>
      <c r="K28" s="395">
        <v>-89962</v>
      </c>
      <c r="L28" s="395"/>
      <c r="M28" s="395">
        <v>39696</v>
      </c>
      <c r="N28" s="395"/>
      <c r="O28" s="395">
        <v>2374554</v>
      </c>
      <c r="P28" s="395"/>
      <c r="Q28" s="395">
        <v>2334858</v>
      </c>
      <c r="R28" s="395"/>
      <c r="S28" s="395">
        <v>5881.8</v>
      </c>
      <c r="T28" s="395"/>
      <c r="U28" s="395" t="s">
        <v>730</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396" t="s">
        <v>79</v>
      </c>
      <c r="R30" s="396"/>
      <c r="S30" s="396" t="s">
        <v>80</v>
      </c>
      <c r="T30" s="396"/>
      <c r="U30" s="515" t="s">
        <v>81</v>
      </c>
      <c r="V30" s="516"/>
    </row>
    <row r="31" spans="1:22" ht="18" customHeight="1">
      <c r="A31" s="428" t="s">
        <v>88</v>
      </c>
      <c r="B31" s="429"/>
      <c r="C31" s="429"/>
      <c r="D31" s="429"/>
      <c r="E31" s="481"/>
      <c r="F31" s="32" t="s">
        <v>71</v>
      </c>
      <c r="G31" s="398" t="s">
        <v>730</v>
      </c>
      <c r="H31" s="398"/>
      <c r="I31" s="398">
        <v>38164082</v>
      </c>
      <c r="J31" s="398"/>
      <c r="K31" s="398">
        <v>36785078</v>
      </c>
      <c r="L31" s="398"/>
      <c r="M31" s="398">
        <v>38528836</v>
      </c>
      <c r="N31" s="398"/>
      <c r="O31" s="398">
        <v>38048020</v>
      </c>
      <c r="P31" s="398"/>
      <c r="Q31" s="398">
        <v>-480816</v>
      </c>
      <c r="R31" s="398"/>
      <c r="S31" s="398">
        <v>-1.2</v>
      </c>
      <c r="T31" s="398"/>
      <c r="U31" s="398" t="s">
        <v>730</v>
      </c>
      <c r="V31" s="511"/>
    </row>
    <row r="32" spans="1:22" ht="18" customHeight="1">
      <c r="A32" s="432" t="s">
        <v>89</v>
      </c>
      <c r="B32" s="433"/>
      <c r="C32" s="433"/>
      <c r="D32" s="433"/>
      <c r="E32" s="481"/>
      <c r="F32" s="3" t="s">
        <v>70</v>
      </c>
      <c r="G32" s="468" t="s">
        <v>730</v>
      </c>
      <c r="H32" s="468"/>
      <c r="I32" s="468">
        <v>43886335</v>
      </c>
      <c r="J32" s="468"/>
      <c r="K32" s="468">
        <v>42597328</v>
      </c>
      <c r="L32" s="468"/>
      <c r="M32" s="468">
        <v>44301390</v>
      </c>
      <c r="N32" s="468"/>
      <c r="O32" s="468">
        <v>41480808</v>
      </c>
      <c r="P32" s="468"/>
      <c r="Q32" s="468">
        <v>-2820582</v>
      </c>
      <c r="R32" s="468"/>
      <c r="S32" s="468">
        <v>-6.4</v>
      </c>
      <c r="T32" s="468"/>
      <c r="U32" s="468" t="s">
        <v>730</v>
      </c>
      <c r="V32" s="505"/>
    </row>
    <row r="33" spans="1:22" ht="18" customHeight="1">
      <c r="A33" s="428" t="s">
        <v>155</v>
      </c>
      <c r="B33" s="429"/>
      <c r="C33" s="429"/>
      <c r="D33" s="429"/>
      <c r="E33" s="481"/>
      <c r="F33" s="2" t="s">
        <v>72</v>
      </c>
      <c r="G33" s="468" t="s">
        <v>730</v>
      </c>
      <c r="H33" s="468"/>
      <c r="I33" s="468">
        <v>-5722253</v>
      </c>
      <c r="J33" s="468"/>
      <c r="K33" s="468">
        <v>-5812250</v>
      </c>
      <c r="L33" s="468"/>
      <c r="M33" s="468">
        <v>-5772554</v>
      </c>
      <c r="N33" s="468"/>
      <c r="O33" s="468">
        <v>-3432788</v>
      </c>
      <c r="P33" s="468"/>
      <c r="Q33" s="468">
        <v>2339766</v>
      </c>
      <c r="R33" s="468"/>
      <c r="S33" s="468">
        <v>40.5</v>
      </c>
      <c r="T33" s="468"/>
      <c r="U33" s="468" t="s">
        <v>730</v>
      </c>
      <c r="V33" s="505"/>
    </row>
    <row r="34" spans="1:22" ht="18" customHeight="1">
      <c r="A34" s="430" t="s">
        <v>116</v>
      </c>
      <c r="B34" s="431"/>
      <c r="C34" s="431"/>
      <c r="D34" s="431"/>
      <c r="E34" s="481"/>
      <c r="F34" s="3" t="s">
        <v>73</v>
      </c>
      <c r="G34" s="468" t="s">
        <v>730</v>
      </c>
      <c r="H34" s="468"/>
      <c r="I34" s="468">
        <v>38164082</v>
      </c>
      <c r="J34" s="468"/>
      <c r="K34" s="468">
        <v>36785078</v>
      </c>
      <c r="L34" s="468"/>
      <c r="M34" s="468">
        <v>38528836</v>
      </c>
      <c r="N34" s="468"/>
      <c r="O34" s="468">
        <v>38048020</v>
      </c>
      <c r="P34" s="468"/>
      <c r="Q34" s="468">
        <v>-480816</v>
      </c>
      <c r="R34" s="468"/>
      <c r="S34" s="468">
        <v>-1.2</v>
      </c>
      <c r="T34" s="468"/>
      <c r="U34" s="468" t="s">
        <v>730</v>
      </c>
      <c r="V34" s="505"/>
    </row>
    <row r="35" spans="1:22" ht="18" customHeight="1" thickBot="1">
      <c r="A35" s="428" t="s">
        <v>90</v>
      </c>
      <c r="B35" s="429"/>
      <c r="C35" s="429"/>
      <c r="D35" s="429"/>
      <c r="E35" s="481"/>
      <c r="F35" s="5" t="s">
        <v>212</v>
      </c>
      <c r="G35" s="395" t="s">
        <v>730</v>
      </c>
      <c r="H35" s="395"/>
      <c r="I35" s="395">
        <v>-5722253</v>
      </c>
      <c r="J35" s="395"/>
      <c r="K35" s="395">
        <v>-5812250</v>
      </c>
      <c r="L35" s="395"/>
      <c r="M35" s="395">
        <v>-5772554</v>
      </c>
      <c r="N35" s="395"/>
      <c r="O35" s="395">
        <v>-3432788</v>
      </c>
      <c r="P35" s="395"/>
      <c r="Q35" s="395">
        <v>2339766</v>
      </c>
      <c r="R35" s="395"/>
      <c r="S35" s="395">
        <v>40.5</v>
      </c>
      <c r="T35" s="395"/>
      <c r="U35" s="395" t="s">
        <v>730</v>
      </c>
      <c r="V35" s="493"/>
    </row>
    <row r="36" spans="1:22" ht="18" customHeight="1" thickBot="1">
      <c r="A36" s="432" t="s">
        <v>747</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t="s">
        <v>748</v>
      </c>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0.997</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t="s">
        <v>749</v>
      </c>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750</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22"/>
      <c r="B48" s="423"/>
      <c r="C48" s="423"/>
      <c r="D48" s="424"/>
      <c r="E48" s="481"/>
      <c r="F48" s="501"/>
      <c r="G48" s="368"/>
      <c r="H48" s="368"/>
      <c r="I48" s="368"/>
      <c r="J48" s="368"/>
      <c r="K48" s="368"/>
      <c r="L48" s="368"/>
      <c r="M48" s="368"/>
      <c r="N48" s="368"/>
      <c r="O48" s="368"/>
      <c r="P48" s="368"/>
      <c r="Q48" s="368"/>
      <c r="R48" s="368"/>
      <c r="S48" s="368"/>
      <c r="T48" s="368"/>
      <c r="U48" s="368"/>
      <c r="V48" s="368"/>
    </row>
    <row r="49" spans="1:22" ht="18" customHeight="1">
      <c r="A49" s="422"/>
      <c r="B49" s="423"/>
      <c r="C49" s="423"/>
      <c r="D49" s="424"/>
      <c r="E49" s="481"/>
      <c r="F49" s="501"/>
      <c r="G49" s="368"/>
      <c r="H49" s="368"/>
      <c r="I49" s="368"/>
      <c r="J49" s="368"/>
      <c r="K49" s="368"/>
      <c r="L49" s="368"/>
      <c r="M49" s="368"/>
      <c r="N49" s="368"/>
      <c r="O49" s="368"/>
      <c r="P49" s="368"/>
      <c r="Q49" s="368"/>
      <c r="R49" s="368"/>
      <c r="S49" s="368"/>
      <c r="T49" s="368"/>
      <c r="U49" s="368"/>
      <c r="V49" s="368"/>
    </row>
    <row r="50" spans="1:22" ht="18" customHeight="1" thickBot="1">
      <c r="A50" s="422"/>
      <c r="B50" s="423"/>
      <c r="C50" s="423"/>
      <c r="D50" s="424"/>
      <c r="E50" s="481"/>
    </row>
    <row r="51" spans="1:22" ht="18" customHeight="1">
      <c r="A51" s="422"/>
      <c r="B51" s="423"/>
      <c r="C51" s="423"/>
      <c r="D51" s="424"/>
      <c r="E51" s="482"/>
      <c r="F51" s="484"/>
      <c r="G51" s="369"/>
      <c r="H51" s="369"/>
      <c r="I51" s="369"/>
      <c r="J51" s="369"/>
      <c r="K51" s="369"/>
      <c r="L51" s="369"/>
      <c r="M51" s="369"/>
      <c r="N51" s="369"/>
      <c r="O51" s="369"/>
      <c r="P51" s="369"/>
      <c r="Q51" s="369"/>
      <c r="R51" s="369"/>
      <c r="S51" s="369"/>
      <c r="T51" s="369"/>
      <c r="U51" s="369"/>
      <c r="V51" s="485"/>
    </row>
    <row r="52" spans="1:22" ht="18" customHeight="1">
      <c r="A52" s="425"/>
      <c r="B52" s="426"/>
      <c r="C52" s="426"/>
      <c r="D52" s="427"/>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751</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752</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753</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4" t="s">
        <v>754</v>
      </c>
      <c r="B59" s="724"/>
      <c r="C59" s="724"/>
      <c r="D59" s="724"/>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yATgFRE3uMyRJDSravNQ7WgJ/kGZAe2MWe0GHIpSrx7HFCwWsxGaYvqeU67yCg9ymK5XuFk6w/qtedSTCrmYVw==" saltValue="SMSvbGddW36Bcc+DX8Xcqg==" spinCount="100000" sheet="1" objects="1" scenarios="1"/>
  <mergeCells count="151">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46:D46"/>
    <mergeCell ref="A47:D47"/>
    <mergeCell ref="A48:D48"/>
    <mergeCell ref="A49:D49"/>
    <mergeCell ref="A50:D50"/>
    <mergeCell ref="A51:D51"/>
    <mergeCell ref="A38:D38"/>
    <mergeCell ref="F38:V49"/>
    <mergeCell ref="A39:D39"/>
    <mergeCell ref="A40:B40"/>
    <mergeCell ref="C40:D40"/>
    <mergeCell ref="A41:D41"/>
    <mergeCell ref="A42:D42"/>
    <mergeCell ref="A43:D43"/>
    <mergeCell ref="A44:D44"/>
    <mergeCell ref="A45:D45"/>
    <mergeCell ref="F51:V60"/>
    <mergeCell ref="A52:D52"/>
    <mergeCell ref="A53:D53"/>
    <mergeCell ref="A54:D54"/>
    <mergeCell ref="A55:D55"/>
    <mergeCell ref="A56:D56"/>
    <mergeCell ref="A57:D57"/>
    <mergeCell ref="A58:D58"/>
    <mergeCell ref="A59:D59"/>
    <mergeCell ref="A60:D6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6625" r:id="rId4">
          <objectPr defaultSize="0" r:id="rId5">
            <anchor moveWithCells="1">
              <from>
                <xdr:col>0</xdr:col>
                <xdr:colOff>47625</xdr:colOff>
                <xdr:row>47</xdr:row>
                <xdr:rowOff>0</xdr:rowOff>
              </from>
              <to>
                <xdr:col>4</xdr:col>
                <xdr:colOff>28575</xdr:colOff>
                <xdr:row>53</xdr:row>
                <xdr:rowOff>57150</xdr:rowOff>
              </to>
            </anchor>
          </objectPr>
        </oleObject>
      </mc:Choice>
      <mc:Fallback>
        <oleObject progId="Word.Document.12" shapeId="26625"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21" operator="equal" id="{8BE3F476-EA8F-4CCA-A64B-97055C892D35}">
            <xm:f>'\Users\iva.vukovic\Documents\HOE CHECK TOOL 2022\[20240120 50 dodatih 20221108 SOEHCT-v1-0-Beta Montenegro - guarantees.xlsm]Risk Tables'!#REF!</xm:f>
            <x14:dxf>
              <font>
                <color theme="1"/>
              </font>
              <fill>
                <patternFill>
                  <bgColor theme="7"/>
                </patternFill>
              </fill>
            </x14:dxf>
          </x14:cfRule>
          <x14:cfRule type="cellIs" priority="22" operator="equal" id="{F3DE2B27-DD1F-4491-9827-F648E85DF40B}">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29F6E8DB-3184-4BCC-A681-3417E1E84957}">
            <xm:f>'\Users\iva.vukovic\Documents\HOE CHECK TOOL 2022\[20240120 50 dodatih 20221108 SOEHCT-v1-0-Beta Montenegro - guarantees.xlsm]Risk Tables'!#REF!</xm:f>
            <x14:dxf>
              <font>
                <color theme="1"/>
              </font>
              <fill>
                <patternFill>
                  <bgColor theme="5"/>
                </patternFill>
              </fill>
            </x14:dxf>
          </x14:cfRule>
          <x14:cfRule type="cellIs" priority="24" operator="equal" id="{FE55DAD0-69F4-4D32-857A-4AE7922C669C}">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E07FB5FC-BE2B-4E8E-8450-634A674DC8A4}">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16" operator="equal" id="{D70EF8E4-AC82-4D5E-A2D9-22E7156ABB33}">
            <xm:f>'\Users\iva.vukovic\Documents\HOE CHECK TOOL 2022\[20240120 50 dodatih 20221108 SOEHCT-v1-0-Beta Montenegro - guarantees.xlsm]Risk Tables'!#REF!</xm:f>
            <x14:dxf>
              <font>
                <color theme="1"/>
              </font>
              <fill>
                <patternFill>
                  <bgColor theme="7"/>
                </patternFill>
              </fill>
            </x14:dxf>
          </x14:cfRule>
          <x14:cfRule type="cellIs" priority="17" operator="equal" id="{7DA0E0BB-5A24-4A23-9A27-DCEEE98B38AB}">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FF0D9A27-F569-4EE5-B3E3-D567E05DD3A6}">
            <xm:f>'\Users\iva.vukovic\Documents\HOE CHECK TOOL 2022\[20240120 50 dodatih 20221108 SOEHCT-v1-0-Beta Montenegro - guarantees.xlsm]Risk Tables'!#REF!</xm:f>
            <x14:dxf>
              <font>
                <color theme="1"/>
              </font>
              <fill>
                <patternFill>
                  <bgColor theme="5"/>
                </patternFill>
              </fill>
            </x14:dxf>
          </x14:cfRule>
          <x14:cfRule type="cellIs" priority="19" operator="equal" id="{51F4DE54-D253-40BA-AD77-83A37057E8A2}">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33365158-FC27-41A1-BB5A-807894AC5062}">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11" operator="equal" id="{40B79D17-9D0C-405A-AF40-24177855852C}">
            <xm:f>'\Users\iva.vukovic\Documents\HOE CHECK TOOL 2022\[20240120 50 dodatih 20221108 SOEHCT-v1-0-Beta Montenegro - guarantees.xlsm]Risk Tables'!#REF!</xm:f>
            <x14:dxf>
              <font>
                <color theme="1"/>
              </font>
              <fill>
                <patternFill>
                  <bgColor theme="7"/>
                </patternFill>
              </fill>
            </x14:dxf>
          </x14:cfRule>
          <x14:cfRule type="cellIs" priority="12" operator="equal" id="{1AB67909-F6D9-47D5-872D-F79C018C96F1}">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DEE201B7-A048-440B-A63A-DDD3099B024E}">
            <xm:f>'\Users\iva.vukovic\Documents\HOE CHECK TOOL 2022\[20240120 50 dodatih 20221108 SOEHCT-v1-0-Beta Montenegro - guarantees.xlsm]Risk Tables'!#REF!</xm:f>
            <x14:dxf>
              <font>
                <color theme="1"/>
              </font>
              <fill>
                <patternFill>
                  <bgColor theme="5"/>
                </patternFill>
              </fill>
            </x14:dxf>
          </x14:cfRule>
          <x14:cfRule type="cellIs" priority="14" operator="equal" id="{17BDCD6F-4F25-4670-949A-866EDB63B39E}">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4D81F8E4-13DA-449E-9D72-8806BA92F19A}">
            <xm:f>'\Users\iva.vukovic\Documents\HOE CHECK TOOL 2022\[20240120 50 dodatih 20221108 SOEHCT-v1-0-Beta Montenegro - guarantees.xlsm]Risk Tables'!#REF!</xm:f>
            <x14:dxf>
              <font>
                <color theme="0"/>
              </font>
              <fill>
                <patternFill>
                  <bgColor rgb="FFA20000"/>
                </patternFill>
              </fill>
            </x14:dxf>
          </x14:cfRule>
          <xm:sqref>P17:P18</xm:sqref>
        </x14:conditionalFormatting>
        <x14:conditionalFormatting xmlns:xm="http://schemas.microsoft.com/office/excel/2006/main">
          <x14:cfRule type="cellIs" priority="6" operator="equal" id="{61788008-F0E3-4FEE-807D-145E6B562787}">
            <xm:f>'\Users\iva.vukovic\Documents\HOE CHECK TOOL 2022\[20240120 50 dodatih 20221108 SOEHCT-v1-0-Beta Montenegro - guarantees.xlsm]Risk Tables'!#REF!</xm:f>
            <x14:dxf>
              <font>
                <color theme="1"/>
              </font>
              <fill>
                <patternFill>
                  <bgColor theme="7"/>
                </patternFill>
              </fill>
            </x14:dxf>
          </x14:cfRule>
          <x14:cfRule type="cellIs" priority="7" operator="equal" id="{C7B12A6A-AA11-4CA7-B069-AB48E4274C3F}">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B21DB3C4-EF31-45CD-8754-9D4608DB6B25}">
            <xm:f>'\Users\iva.vukovic\Documents\HOE CHECK TOOL 2022\[20240120 50 dodatih 20221108 SOEHCT-v1-0-Beta Montenegro - guarantees.xlsm]Risk Tables'!#REF!</xm:f>
            <x14:dxf>
              <font>
                <color theme="1"/>
              </font>
              <fill>
                <patternFill>
                  <bgColor theme="5"/>
                </patternFill>
              </fill>
            </x14:dxf>
          </x14:cfRule>
          <x14:cfRule type="cellIs" priority="9" operator="equal" id="{29605787-CE61-4217-BD53-EEC7B0892993}">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3F5AF244-927A-4D06-81F7-4D41CDA66647}">
            <xm:f>'\Users\iva.vukovic\Documents\HOE CHECK TOOL 2022\[20240120 50 dodatih 20221108 SOEHCT-v1-0-Beta Montenegro - guarantees.xlsm]Risk Tables'!#REF!</xm:f>
            <x14:dxf>
              <font>
                <color theme="0"/>
              </font>
              <fill>
                <patternFill>
                  <bgColor rgb="FFA20000"/>
                </patternFill>
              </fill>
            </x14:dxf>
          </x14:cfRule>
          <xm:sqref>P19</xm:sqref>
        </x14:conditionalFormatting>
        <x14:conditionalFormatting xmlns:xm="http://schemas.microsoft.com/office/excel/2006/main">
          <x14:cfRule type="cellIs" priority="1" operator="equal" id="{3F762247-732B-4437-8C84-78C5AE42CD65}">
            <xm:f>'\Users\iva.vukovic\Documents\HOE CHECK TOOL 2022\[20240120 50 dodatih 20221108 SOEHCT-v1-0-Beta Montenegro - guarantees.xlsm]Risk Tables'!#REF!</xm:f>
            <x14:dxf>
              <font>
                <color theme="1"/>
              </font>
              <fill>
                <patternFill>
                  <bgColor theme="7"/>
                </patternFill>
              </fill>
            </x14:dxf>
          </x14:cfRule>
          <x14:cfRule type="cellIs" priority="2" operator="equal" id="{45F3585A-A412-4179-BBA1-9BF264219ADB}">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3D80398F-185F-4A65-B0E2-436D42D2660C}">
            <xm:f>'\Users\iva.vukovic\Documents\HOE CHECK TOOL 2022\[20240120 50 dodatih 20221108 SOEHCT-v1-0-Beta Montenegro - guarantees.xlsm]Risk Tables'!#REF!</xm:f>
            <x14:dxf>
              <font>
                <color theme="1"/>
              </font>
              <fill>
                <patternFill>
                  <bgColor theme="5"/>
                </patternFill>
              </fill>
            </x14:dxf>
          </x14:cfRule>
          <x14:cfRule type="cellIs" priority="4" operator="equal" id="{BA29F11E-87C2-4B8E-8EDA-A9505319B5A3}">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695A5509-CCF5-4DC1-AED8-F5CCC85F75CB}">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D85F-A602-4937-A0F8-48F4AFB16E84}">
  <dimension ref="A1:V65"/>
  <sheetViews>
    <sheetView topLeftCell="A10" zoomScale="90" zoomScaleNormal="90" workbookViewId="0">
      <selection activeCell="A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101"/>
      <c r="H4" s="105"/>
      <c r="I4" s="105"/>
      <c r="J4" s="105"/>
      <c r="K4" s="105"/>
      <c r="L4" s="105"/>
      <c r="M4" s="105"/>
      <c r="N4" s="105"/>
      <c r="O4" s="105"/>
      <c r="P4" s="102"/>
    </row>
    <row r="5" spans="1:16" ht="27.75" customHeight="1">
      <c r="A5" s="450"/>
      <c r="B5" s="370"/>
      <c r="C5" s="370"/>
      <c r="D5" s="370"/>
      <c r="E5" s="482"/>
      <c r="F5" s="24" t="s">
        <v>48</v>
      </c>
      <c r="G5" s="48">
        <v>1.605395935207083E-2</v>
      </c>
      <c r="H5" s="15" t="s">
        <v>62</v>
      </c>
      <c r="I5" s="48">
        <v>1.3488234831348976E-2</v>
      </c>
      <c r="J5" s="15" t="s">
        <v>62</v>
      </c>
      <c r="K5" s="48">
        <v>4.4307862202976271E-2</v>
      </c>
      <c r="L5" s="14" t="s">
        <v>61</v>
      </c>
      <c r="M5" s="48">
        <v>5.5950299611786679E-2</v>
      </c>
      <c r="N5" s="14" t="s">
        <v>61</v>
      </c>
      <c r="O5" s="48">
        <v>6.4182737313924154E-2</v>
      </c>
      <c r="P5" s="14" t="s">
        <v>61</v>
      </c>
    </row>
    <row r="6" spans="1:16" ht="25.5" customHeight="1">
      <c r="A6" s="450"/>
      <c r="B6" s="370"/>
      <c r="C6" s="370"/>
      <c r="D6" s="370"/>
      <c r="E6" s="482"/>
      <c r="F6" s="25" t="s">
        <v>49</v>
      </c>
      <c r="G6" s="49">
        <v>2.437246199347938E-2</v>
      </c>
      <c r="H6" s="15" t="s">
        <v>62</v>
      </c>
      <c r="I6" s="49">
        <v>2.0682278153355511E-2</v>
      </c>
      <c r="J6" s="15" t="s">
        <v>62</v>
      </c>
      <c r="K6" s="49">
        <v>6.6248868888013485E-2</v>
      </c>
      <c r="L6" s="14" t="s">
        <v>61</v>
      </c>
      <c r="M6" s="49">
        <v>8.5350912679339919E-2</v>
      </c>
      <c r="N6" s="14" t="s">
        <v>61</v>
      </c>
      <c r="O6" s="49">
        <v>9.3165310902253898E-2</v>
      </c>
      <c r="P6" s="14" t="s">
        <v>61</v>
      </c>
    </row>
    <row r="7" spans="1:16" ht="25.5">
      <c r="A7" s="450"/>
      <c r="B7" s="370"/>
      <c r="C7" s="370"/>
      <c r="D7" s="370"/>
      <c r="E7" s="482"/>
      <c r="F7" s="26" t="s">
        <v>50</v>
      </c>
      <c r="G7" s="48">
        <v>1.1010381411840422</v>
      </c>
      <c r="H7" s="18" t="s">
        <v>65</v>
      </c>
      <c r="I7" s="48">
        <v>1.0617891374354735</v>
      </c>
      <c r="J7" s="18" t="s">
        <v>65</v>
      </c>
      <c r="K7" s="48">
        <v>1.32385031950909</v>
      </c>
      <c r="L7" s="15" t="s">
        <v>62</v>
      </c>
      <c r="M7" s="48">
        <v>1.2995820727542686</v>
      </c>
      <c r="N7" s="15" t="s">
        <v>62</v>
      </c>
      <c r="O7" s="48">
        <v>1.2556662270871883</v>
      </c>
      <c r="P7" s="15" t="s">
        <v>62</v>
      </c>
    </row>
    <row r="8" spans="1:16" ht="19.5" customHeight="1">
      <c r="A8" s="450"/>
      <c r="B8" s="370"/>
      <c r="C8" s="370"/>
      <c r="D8" s="370"/>
      <c r="E8" s="482"/>
      <c r="F8" s="27" t="s">
        <v>46</v>
      </c>
      <c r="G8" s="61"/>
      <c r="H8" s="104"/>
      <c r="I8" s="104"/>
      <c r="J8" s="104"/>
      <c r="K8" s="104"/>
      <c r="L8" s="104"/>
      <c r="M8" s="104"/>
      <c r="N8" s="104"/>
      <c r="O8" s="104"/>
      <c r="P8" s="62"/>
    </row>
    <row r="9" spans="1:16" ht="23.25" customHeight="1">
      <c r="A9" s="450"/>
      <c r="B9" s="370"/>
      <c r="C9" s="370"/>
      <c r="D9" s="370"/>
      <c r="E9" s="482"/>
      <c r="F9" s="24" t="s">
        <v>51</v>
      </c>
      <c r="G9" s="48">
        <v>1.0414697449575316</v>
      </c>
      <c r="H9" s="12" t="s">
        <v>63</v>
      </c>
      <c r="I9" s="48">
        <v>1.3633620333533552</v>
      </c>
      <c r="J9" s="18" t="s">
        <v>65</v>
      </c>
      <c r="K9" s="48">
        <v>1.2656237653589779</v>
      </c>
      <c r="L9" s="18" t="s">
        <v>65</v>
      </c>
      <c r="M9" s="50">
        <v>1.261814351159402</v>
      </c>
      <c r="N9" s="18" t="s">
        <v>65</v>
      </c>
      <c r="O9" s="50">
        <v>1.9191403663041204</v>
      </c>
      <c r="P9" s="15" t="s">
        <v>62</v>
      </c>
    </row>
    <row r="10" spans="1:16" ht="21" customHeight="1">
      <c r="A10" s="450"/>
      <c r="B10" s="370"/>
      <c r="C10" s="370"/>
      <c r="D10" s="370"/>
      <c r="E10" s="482"/>
      <c r="F10" s="25" t="s">
        <v>52</v>
      </c>
      <c r="G10" s="49">
        <v>0.9764786848520175</v>
      </c>
      <c r="H10" s="18" t="s">
        <v>65</v>
      </c>
      <c r="I10" s="49">
        <v>1.264387095393338</v>
      </c>
      <c r="J10" s="14" t="s">
        <v>61</v>
      </c>
      <c r="K10" s="49">
        <v>1.1907590462093101</v>
      </c>
      <c r="L10" s="15" t="s">
        <v>62</v>
      </c>
      <c r="M10" s="51">
        <v>1.2121680805238688</v>
      </c>
      <c r="N10" s="14" t="s">
        <v>61</v>
      </c>
      <c r="O10" s="51">
        <v>1.8536870762761661</v>
      </c>
      <c r="P10" s="14" t="s">
        <v>61</v>
      </c>
    </row>
    <row r="11" spans="1:16" ht="22.5" customHeight="1">
      <c r="A11" s="450"/>
      <c r="B11" s="370"/>
      <c r="C11" s="370"/>
      <c r="D11" s="370"/>
      <c r="E11" s="482"/>
      <c r="F11" s="24" t="s">
        <v>53</v>
      </c>
      <c r="G11" s="248">
        <v>46.207208846258681</v>
      </c>
      <c r="H11" s="18" t="s">
        <v>65</v>
      </c>
      <c r="I11" s="250">
        <v>49.804754736413642</v>
      </c>
      <c r="J11" s="18" t="s">
        <v>65</v>
      </c>
      <c r="K11" s="180">
        <v>59.949396920929757</v>
      </c>
      <c r="L11" s="12" t="s">
        <v>63</v>
      </c>
      <c r="M11" s="252">
        <v>63.162396428029474</v>
      </c>
      <c r="N11" s="12" t="s">
        <v>63</v>
      </c>
      <c r="O11" s="242">
        <v>45.288293339638273</v>
      </c>
      <c r="P11" s="18" t="s">
        <v>65</v>
      </c>
    </row>
    <row r="12" spans="1:16" ht="25.5" customHeight="1" thickBot="1">
      <c r="A12" s="451"/>
      <c r="B12" s="452"/>
      <c r="C12" s="452"/>
      <c r="D12" s="452"/>
      <c r="E12" s="482"/>
      <c r="F12" s="28" t="s">
        <v>54</v>
      </c>
      <c r="G12" s="249">
        <v>330.46459055905456</v>
      </c>
      <c r="H12" s="16" t="s">
        <v>64</v>
      </c>
      <c r="I12" s="251">
        <v>236.63318348221435</v>
      </c>
      <c r="J12" s="16" t="s">
        <v>64</v>
      </c>
      <c r="K12" s="181">
        <v>327.74500421844294</v>
      </c>
      <c r="L12" s="16" t="s">
        <v>66</v>
      </c>
      <c r="M12" s="253">
        <v>179.11448320746976</v>
      </c>
      <c r="N12" s="16" t="s">
        <v>66</v>
      </c>
      <c r="O12" s="197">
        <v>60.454808995257039</v>
      </c>
      <c r="P12" s="18" t="s">
        <v>65</v>
      </c>
    </row>
    <row r="13" spans="1:16" ht="20.25" customHeight="1" thickTop="1" thickBot="1">
      <c r="A13" s="457" t="s">
        <v>161</v>
      </c>
      <c r="B13" s="458"/>
      <c r="C13" s="458"/>
      <c r="D13" s="458"/>
      <c r="E13" s="482"/>
      <c r="F13" s="29" t="s">
        <v>47</v>
      </c>
      <c r="G13" s="64"/>
      <c r="H13" s="103"/>
      <c r="I13" s="103"/>
      <c r="J13" s="103"/>
      <c r="K13" s="103"/>
      <c r="L13" s="103"/>
      <c r="M13" s="103"/>
      <c r="N13" s="103"/>
      <c r="O13" s="103"/>
      <c r="P13" s="63"/>
    </row>
    <row r="14" spans="1:16" ht="21.75" customHeight="1" thickTop="1">
      <c r="A14" s="459" t="s">
        <v>236</v>
      </c>
      <c r="B14" s="460"/>
      <c r="C14" s="460"/>
      <c r="D14" s="460"/>
      <c r="E14" s="482"/>
      <c r="F14" s="25" t="s">
        <v>55</v>
      </c>
      <c r="G14" s="49">
        <v>0.34130744130954377</v>
      </c>
      <c r="H14" s="15" t="s">
        <v>62</v>
      </c>
      <c r="I14" s="49">
        <v>0.34783611692406174</v>
      </c>
      <c r="J14" s="15" t="s">
        <v>62</v>
      </c>
      <c r="K14" s="49">
        <v>0.33119066111341611</v>
      </c>
      <c r="L14" s="15" t="s">
        <v>62</v>
      </c>
      <c r="M14" s="51">
        <v>0.34446747134398209</v>
      </c>
      <c r="N14" s="15" t="s">
        <v>62</v>
      </c>
      <c r="O14" s="51">
        <v>0.31108760661720264</v>
      </c>
      <c r="P14" s="15" t="s">
        <v>62</v>
      </c>
    </row>
    <row r="15" spans="1:16" ht="18.75" customHeight="1">
      <c r="A15" s="461"/>
      <c r="B15" s="462"/>
      <c r="C15" s="462"/>
      <c r="D15" s="462"/>
      <c r="E15" s="482"/>
      <c r="F15" s="24" t="s">
        <v>56</v>
      </c>
      <c r="G15" s="48">
        <v>0.51815894502906723</v>
      </c>
      <c r="H15" s="15" t="s">
        <v>62</v>
      </c>
      <c r="I15" s="48">
        <v>0.53335691526413398</v>
      </c>
      <c r="J15" s="15" t="s">
        <v>62</v>
      </c>
      <c r="K15" s="48">
        <v>0.49519443263871515</v>
      </c>
      <c r="L15" s="14" t="s">
        <v>61</v>
      </c>
      <c r="M15" s="50">
        <v>0.52547731239243634</v>
      </c>
      <c r="N15" s="15" t="s">
        <v>62</v>
      </c>
      <c r="O15" s="50">
        <v>0.45156337671565938</v>
      </c>
      <c r="P15" s="14" t="s">
        <v>61</v>
      </c>
    </row>
    <row r="16" spans="1:16" ht="25.5" customHeight="1">
      <c r="A16" s="463"/>
      <c r="B16" s="464"/>
      <c r="C16" s="464"/>
      <c r="D16" s="464"/>
      <c r="E16" s="482"/>
      <c r="F16" s="30" t="s">
        <v>57</v>
      </c>
      <c r="G16" s="49">
        <v>7.4779659973476642</v>
      </c>
      <c r="H16" s="16" t="s">
        <v>64</v>
      </c>
      <c r="I16" s="49">
        <v>5.4996868718557153</v>
      </c>
      <c r="J16" s="16" t="s">
        <v>64</v>
      </c>
      <c r="K16" s="49">
        <v>3.9857111004977988</v>
      </c>
      <c r="L16" s="21" t="s">
        <v>63</v>
      </c>
      <c r="M16" s="51">
        <v>3.663173350377896</v>
      </c>
      <c r="N16" s="21" t="s">
        <v>63</v>
      </c>
      <c r="O16" s="51">
        <v>2.7784212617137323</v>
      </c>
      <c r="P16" s="18" t="s">
        <v>65</v>
      </c>
    </row>
    <row r="17" spans="1:22" ht="21.75" customHeight="1">
      <c r="A17" s="465" t="s">
        <v>237</v>
      </c>
      <c r="B17" s="466"/>
      <c r="C17" s="466"/>
      <c r="D17" s="466"/>
      <c r="E17" s="482"/>
      <c r="F17" s="24" t="s">
        <v>58</v>
      </c>
      <c r="G17" s="48">
        <v>5.6242958448772038</v>
      </c>
      <c r="H17" s="9" t="s">
        <v>61</v>
      </c>
      <c r="I17" s="48" t="s">
        <v>44</v>
      </c>
      <c r="J17" s="37"/>
      <c r="K17" s="48">
        <v>17.046718956687311</v>
      </c>
      <c r="L17" s="14" t="s">
        <v>61</v>
      </c>
      <c r="M17" s="50">
        <v>21.388057671076094</v>
      </c>
      <c r="N17" s="14" t="s">
        <v>61</v>
      </c>
      <c r="O17" s="50">
        <v>30.671985551768827</v>
      </c>
      <c r="P17" s="14" t="s">
        <v>61</v>
      </c>
    </row>
    <row r="18" spans="1:22" ht="18.75" customHeight="1">
      <c r="A18" s="461"/>
      <c r="B18" s="462"/>
      <c r="C18" s="462"/>
      <c r="D18" s="462"/>
      <c r="E18" s="482"/>
      <c r="F18" s="25" t="s">
        <v>59</v>
      </c>
      <c r="G18" s="49">
        <v>19.928190843008394</v>
      </c>
      <c r="H18" s="9" t="s">
        <v>61</v>
      </c>
      <c r="I18" s="49" t="s">
        <v>44</v>
      </c>
      <c r="J18" s="37"/>
      <c r="K18" s="49">
        <v>27.947269843775789</v>
      </c>
      <c r="L18" s="14" t="s">
        <v>61</v>
      </c>
      <c r="M18" s="51">
        <v>31.844318674968353</v>
      </c>
      <c r="N18" s="14" t="s">
        <v>61</v>
      </c>
      <c r="O18" s="51">
        <v>42.444836317381075</v>
      </c>
      <c r="P18" s="14" t="s">
        <v>61</v>
      </c>
    </row>
    <row r="19" spans="1:22" ht="19.5" customHeight="1" thickBot="1">
      <c r="A19" s="461"/>
      <c r="B19" s="462"/>
      <c r="C19" s="462"/>
      <c r="D19" s="462"/>
      <c r="E19" s="482"/>
      <c r="F19" s="24" t="s">
        <v>60</v>
      </c>
      <c r="G19" s="48">
        <v>0.19573142411050978</v>
      </c>
      <c r="H19" s="16" t="s">
        <v>64</v>
      </c>
      <c r="I19" s="48">
        <v>0.27260770624333308</v>
      </c>
      <c r="J19" s="21" t="s">
        <v>63</v>
      </c>
      <c r="K19" s="48">
        <v>0.42394407501774922</v>
      </c>
      <c r="L19" s="18" t="s">
        <v>65</v>
      </c>
      <c r="M19" s="50">
        <v>0.59279975660290696</v>
      </c>
      <c r="N19" s="18" t="s">
        <v>65</v>
      </c>
      <c r="O19" s="50">
        <v>0.78672536975955432</v>
      </c>
      <c r="P19" s="15" t="s">
        <v>62</v>
      </c>
    </row>
    <row r="20" spans="1:22" ht="28.5" customHeight="1" thickBot="1">
      <c r="A20" s="461"/>
      <c r="B20" s="462"/>
      <c r="C20" s="462"/>
      <c r="D20" s="462"/>
      <c r="E20" s="482"/>
      <c r="F20" s="246" t="s">
        <v>700</v>
      </c>
      <c r="G20" s="736" t="s">
        <v>65</v>
      </c>
      <c r="H20" s="737"/>
      <c r="I20" s="736" t="s">
        <v>65</v>
      </c>
      <c r="J20" s="737"/>
      <c r="K20" s="738" t="s">
        <v>62</v>
      </c>
      <c r="L20" s="739"/>
      <c r="M20" s="738" t="s">
        <v>62</v>
      </c>
      <c r="N20" s="739"/>
      <c r="O20" s="738" t="s">
        <v>62</v>
      </c>
      <c r="P20" s="739"/>
    </row>
    <row r="21" spans="1:22" ht="22.5" customHeight="1" thickBot="1">
      <c r="A21" s="463"/>
      <c r="B21" s="464"/>
      <c r="C21" s="464"/>
      <c r="D21" s="464"/>
      <c r="E21" s="482"/>
      <c r="F21" s="247" t="s">
        <v>182</v>
      </c>
      <c r="G21" s="59">
        <v>2.3571538961540019</v>
      </c>
      <c r="H21" s="56" t="s">
        <v>65</v>
      </c>
      <c r="I21" s="55">
        <v>2.5288543797603147</v>
      </c>
      <c r="J21" s="56" t="s">
        <v>65</v>
      </c>
      <c r="K21" s="55">
        <v>3.0178341043545251</v>
      </c>
      <c r="L21" s="47" t="s">
        <v>62</v>
      </c>
      <c r="M21" s="55">
        <v>3.1123116978883365</v>
      </c>
      <c r="N21" s="47" t="s">
        <v>62</v>
      </c>
      <c r="O21" s="55">
        <v>4.1451296169471954</v>
      </c>
      <c r="P21" s="100" t="s">
        <v>62</v>
      </c>
      <c r="Q21" s="40"/>
      <c r="R21" s="40"/>
      <c r="S21" s="40"/>
      <c r="T21" s="40"/>
      <c r="U21" s="40"/>
      <c r="V21" s="40"/>
    </row>
    <row r="22" spans="1:22" ht="15" customHeight="1">
      <c r="A22" s="465" t="s">
        <v>238</v>
      </c>
      <c r="B22" s="466"/>
      <c r="C22" s="466"/>
      <c r="D22" s="466"/>
      <c r="E22" s="482"/>
      <c r="Q22" s="6"/>
    </row>
    <row r="23" spans="1:22" ht="15" customHeight="1" thickBot="1">
      <c r="A23" s="461"/>
      <c r="B23" s="462"/>
      <c r="C23" s="462"/>
      <c r="D23" s="462"/>
      <c r="E23" s="481"/>
    </row>
    <row r="24" spans="1:22" ht="41.25" customHeight="1" thickTop="1" thickBot="1">
      <c r="A24" s="461"/>
      <c r="B24" s="462"/>
      <c r="C24" s="462"/>
      <c r="D24" s="462"/>
      <c r="E24" s="481"/>
      <c r="F24" s="31" t="s">
        <v>69</v>
      </c>
      <c r="G24" s="448">
        <v>2018</v>
      </c>
      <c r="H24" s="448"/>
      <c r="I24" s="448">
        <v>2019</v>
      </c>
      <c r="J24" s="448"/>
      <c r="K24" s="448">
        <v>2020</v>
      </c>
      <c r="L24" s="448"/>
      <c r="M24" s="448">
        <v>2021</v>
      </c>
      <c r="N24" s="448"/>
      <c r="O24" s="448">
        <v>2022</v>
      </c>
      <c r="P24" s="448"/>
      <c r="Q24" s="601" t="s">
        <v>704</v>
      </c>
      <c r="R24" s="601"/>
      <c r="S24" s="601" t="s">
        <v>701</v>
      </c>
      <c r="T24" s="601"/>
      <c r="U24" s="601" t="s">
        <v>699</v>
      </c>
      <c r="V24" s="602"/>
    </row>
    <row r="25" spans="1:22" ht="15" customHeight="1">
      <c r="A25" s="461"/>
      <c r="B25" s="462"/>
      <c r="C25" s="462"/>
      <c r="D25" s="462"/>
      <c r="E25" s="481"/>
      <c r="F25" s="32" t="s">
        <v>75</v>
      </c>
      <c r="G25" s="658">
        <v>21122666</v>
      </c>
      <c r="H25" s="658"/>
      <c r="I25" s="658">
        <v>21569427</v>
      </c>
      <c r="J25" s="658"/>
      <c r="K25" s="658">
        <v>31649691</v>
      </c>
      <c r="L25" s="658"/>
      <c r="M25" s="658">
        <v>41117007</v>
      </c>
      <c r="N25" s="658"/>
      <c r="O25" s="658">
        <v>48646357</v>
      </c>
      <c r="P25" s="658"/>
      <c r="Q25" s="658">
        <v>7529350</v>
      </c>
      <c r="R25" s="658"/>
      <c r="S25" s="638">
        <v>0.1831200894559275</v>
      </c>
      <c r="T25" s="638"/>
      <c r="U25" s="638">
        <v>0.23189983681761861</v>
      </c>
      <c r="V25" s="639"/>
    </row>
    <row r="26" spans="1:22" ht="15" customHeight="1" thickBot="1">
      <c r="A26" s="453" t="s">
        <v>85</v>
      </c>
      <c r="B26" s="454"/>
      <c r="C26" s="454"/>
      <c r="D26" s="454"/>
      <c r="E26" s="481"/>
      <c r="F26" s="3" t="s">
        <v>76</v>
      </c>
      <c r="G26" s="640">
        <v>3355663</v>
      </c>
      <c r="H26" s="640"/>
      <c r="I26" s="640">
        <v>4769615</v>
      </c>
      <c r="J26" s="640"/>
      <c r="K26" s="640">
        <v>14252864</v>
      </c>
      <c r="L26" s="640"/>
      <c r="M26" s="640">
        <v>19023779</v>
      </c>
      <c r="N26" s="640"/>
      <c r="O26" s="640">
        <v>25559579</v>
      </c>
      <c r="P26" s="640"/>
      <c r="Q26" s="640">
        <v>6535800</v>
      </c>
      <c r="R26" s="640"/>
      <c r="S26" s="641">
        <v>0.34355949992900991</v>
      </c>
      <c r="T26" s="641"/>
      <c r="U26" s="641">
        <v>0.66128383491713927</v>
      </c>
      <c r="V26" s="642"/>
    </row>
    <row r="27" spans="1:22" ht="15" customHeight="1" thickTop="1">
      <c r="A27" s="455" t="s">
        <v>86</v>
      </c>
      <c r="B27" s="456"/>
      <c r="C27" s="456"/>
      <c r="D27" s="456"/>
      <c r="E27" s="481"/>
      <c r="F27" s="2" t="s">
        <v>703</v>
      </c>
      <c r="G27" s="643">
        <v>4599187</v>
      </c>
      <c r="H27" s="643"/>
      <c r="I27" s="643">
        <v>4065902</v>
      </c>
      <c r="J27" s="643"/>
      <c r="K27" s="643">
        <v>13750569</v>
      </c>
      <c r="L27" s="643"/>
      <c r="M27" s="643">
        <v>18717897</v>
      </c>
      <c r="N27" s="643"/>
      <c r="O27" s="643">
        <v>25044146</v>
      </c>
      <c r="P27" s="643"/>
      <c r="Q27" s="643">
        <v>6326249</v>
      </c>
      <c r="R27" s="643"/>
      <c r="S27" s="644">
        <v>0.33797862014092717</v>
      </c>
      <c r="T27" s="644"/>
      <c r="U27" s="644">
        <v>0.52758818153322751</v>
      </c>
      <c r="V27" s="645"/>
    </row>
    <row r="28" spans="1:22" ht="18" customHeight="1" thickBot="1">
      <c r="A28" s="471" t="s">
        <v>239</v>
      </c>
      <c r="B28" s="472"/>
      <c r="C28" s="472"/>
      <c r="D28" s="473"/>
      <c r="E28" s="481"/>
      <c r="F28" s="4" t="s">
        <v>78</v>
      </c>
      <c r="G28" s="740">
        <v>4182134</v>
      </c>
      <c r="H28" s="740"/>
      <c r="I28" s="740">
        <v>3628779</v>
      </c>
      <c r="J28" s="740"/>
      <c r="K28" s="740">
        <v>12459748</v>
      </c>
      <c r="L28" s="740"/>
      <c r="M28" s="740">
        <v>16852684</v>
      </c>
      <c r="N28" s="740"/>
      <c r="O28" s="740">
        <v>20275440</v>
      </c>
      <c r="P28" s="740"/>
      <c r="Q28" s="740">
        <v>3422756</v>
      </c>
      <c r="R28" s="740"/>
      <c r="S28" s="741">
        <v>0.2030985687502358</v>
      </c>
      <c r="T28" s="741"/>
      <c r="U28" s="741">
        <v>0.48386054016282354</v>
      </c>
      <c r="V28" s="742"/>
    </row>
    <row r="29" spans="1:22" ht="15.75" customHeight="1" thickBot="1">
      <c r="A29" s="474"/>
      <c r="B29" s="475"/>
      <c r="C29" s="475"/>
      <c r="D29" s="476"/>
      <c r="E29" s="481"/>
    </row>
    <row r="30" spans="1:22" ht="41.25"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601" t="s">
        <v>704</v>
      </c>
      <c r="R30" s="601"/>
      <c r="S30" s="601" t="s">
        <v>701</v>
      </c>
      <c r="T30" s="601"/>
      <c r="U30" s="601" t="s">
        <v>699</v>
      </c>
      <c r="V30" s="602"/>
    </row>
    <row r="31" spans="1:22" ht="18" customHeight="1">
      <c r="A31" s="428" t="s">
        <v>88</v>
      </c>
      <c r="B31" s="429"/>
      <c r="C31" s="429"/>
      <c r="D31" s="429"/>
      <c r="E31" s="481"/>
      <c r="F31" s="32" t="s">
        <v>71</v>
      </c>
      <c r="G31" s="658">
        <v>260504833</v>
      </c>
      <c r="H31" s="658"/>
      <c r="I31" s="658">
        <v>269032905</v>
      </c>
      <c r="J31" s="658"/>
      <c r="K31" s="658">
        <v>281208512</v>
      </c>
      <c r="L31" s="658"/>
      <c r="M31" s="658">
        <v>301208110</v>
      </c>
      <c r="N31" s="658"/>
      <c r="O31" s="658">
        <v>315901765</v>
      </c>
      <c r="P31" s="658"/>
      <c r="Q31" s="658">
        <v>14693655</v>
      </c>
      <c r="R31" s="658"/>
      <c r="S31" s="638">
        <v>4.878240164250558E-2</v>
      </c>
      <c r="T31" s="638"/>
      <c r="U31" s="638">
        <v>4.9383102727999617E-2</v>
      </c>
      <c r="V31" s="639"/>
    </row>
    <row r="32" spans="1:22" ht="18" customHeight="1">
      <c r="A32" s="432" t="s">
        <v>89</v>
      </c>
      <c r="B32" s="433"/>
      <c r="C32" s="433"/>
      <c r="D32" s="433"/>
      <c r="E32" s="481"/>
      <c r="F32" s="3" t="s">
        <v>70</v>
      </c>
      <c r="G32" s="640">
        <v>88912238</v>
      </c>
      <c r="H32" s="640"/>
      <c r="I32" s="640">
        <v>93579361</v>
      </c>
      <c r="J32" s="640"/>
      <c r="K32" s="640">
        <v>93133633</v>
      </c>
      <c r="L32" s="640"/>
      <c r="M32" s="640">
        <v>103756396</v>
      </c>
      <c r="N32" s="640"/>
      <c r="O32" s="640">
        <v>98273124</v>
      </c>
      <c r="P32" s="640"/>
      <c r="Q32" s="640">
        <v>-5483272</v>
      </c>
      <c r="R32" s="640"/>
      <c r="S32" s="641">
        <v>-5.2847556501480653E-2</v>
      </c>
      <c r="T32" s="641"/>
      <c r="U32" s="641">
        <v>2.5340955842518165E-2</v>
      </c>
      <c r="V32" s="642"/>
    </row>
    <row r="33" spans="1:22" ht="18" customHeight="1">
      <c r="A33" s="428" t="s">
        <v>155</v>
      </c>
      <c r="B33" s="429"/>
      <c r="C33" s="429"/>
      <c r="D33" s="429"/>
      <c r="E33" s="481"/>
      <c r="F33" s="2" t="s">
        <v>72</v>
      </c>
      <c r="G33" s="643">
        <v>171592595</v>
      </c>
      <c r="H33" s="643"/>
      <c r="I33" s="643">
        <v>175453544</v>
      </c>
      <c r="J33" s="643"/>
      <c r="K33" s="643">
        <v>188074879</v>
      </c>
      <c r="L33" s="643"/>
      <c r="M33" s="643">
        <v>197451714</v>
      </c>
      <c r="N33" s="643"/>
      <c r="O33" s="643">
        <v>217628641</v>
      </c>
      <c r="P33" s="643"/>
      <c r="Q33" s="643">
        <v>20176927</v>
      </c>
      <c r="R33" s="643"/>
      <c r="S33" s="644">
        <v>0.10218663890656332</v>
      </c>
      <c r="T33" s="644"/>
      <c r="U33" s="644">
        <v>6.1217436188540031E-2</v>
      </c>
      <c r="V33" s="645"/>
    </row>
    <row r="34" spans="1:22" ht="18" customHeight="1">
      <c r="A34" s="430" t="s">
        <v>117</v>
      </c>
      <c r="B34" s="431"/>
      <c r="C34" s="431"/>
      <c r="D34" s="431"/>
      <c r="E34" s="481"/>
      <c r="F34" s="3" t="s">
        <v>73</v>
      </c>
      <c r="G34" s="640">
        <v>260504833</v>
      </c>
      <c r="H34" s="640"/>
      <c r="I34" s="640">
        <v>269032905</v>
      </c>
      <c r="J34" s="640"/>
      <c r="K34" s="640">
        <v>281208512</v>
      </c>
      <c r="L34" s="640"/>
      <c r="M34" s="640">
        <v>301208110</v>
      </c>
      <c r="N34" s="640"/>
      <c r="O34" s="640">
        <v>315901765</v>
      </c>
      <c r="P34" s="640"/>
      <c r="Q34" s="640">
        <v>14693655</v>
      </c>
      <c r="R34" s="640"/>
      <c r="S34" s="641">
        <v>4.878240164250558E-2</v>
      </c>
      <c r="T34" s="641"/>
      <c r="U34" s="641">
        <v>4.9383102727999617E-2</v>
      </c>
      <c r="V34" s="642"/>
    </row>
    <row r="35" spans="1:22" ht="18" customHeight="1" thickBot="1">
      <c r="A35" s="428" t="s">
        <v>90</v>
      </c>
      <c r="B35" s="429"/>
      <c r="C35" s="429"/>
      <c r="D35" s="429"/>
      <c r="E35" s="481"/>
      <c r="F35" s="5" t="s">
        <v>212</v>
      </c>
      <c r="G35" s="659">
        <v>171592595</v>
      </c>
      <c r="H35" s="659"/>
      <c r="I35" s="659">
        <v>175453544</v>
      </c>
      <c r="J35" s="659"/>
      <c r="K35" s="659">
        <v>188074879</v>
      </c>
      <c r="L35" s="659"/>
      <c r="M35" s="659">
        <v>197451714</v>
      </c>
      <c r="N35" s="659"/>
      <c r="O35" s="659">
        <v>217628641</v>
      </c>
      <c r="P35" s="659"/>
      <c r="Q35" s="659">
        <v>20176927</v>
      </c>
      <c r="R35" s="659"/>
      <c r="S35" s="646">
        <v>0.10218663890656332</v>
      </c>
      <c r="T35" s="646"/>
      <c r="U35" s="646">
        <v>6.1217436188540031E-2</v>
      </c>
      <c r="V35" s="647"/>
    </row>
    <row r="36" spans="1:22" ht="18" customHeight="1" thickBot="1">
      <c r="A36" s="432" t="s">
        <v>240</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v>3512</v>
      </c>
      <c r="B38" s="591"/>
      <c r="C38" s="591"/>
      <c r="D38" s="591"/>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558" t="s">
        <v>241</v>
      </c>
      <c r="B40" s="559"/>
      <c r="C40" s="750" t="s">
        <v>245</v>
      </c>
      <c r="D40" s="750"/>
      <c r="E40" s="481"/>
      <c r="F40" s="370"/>
      <c r="G40" s="370"/>
      <c r="H40" s="370"/>
      <c r="I40" s="370"/>
      <c r="J40" s="370"/>
      <c r="K40" s="370"/>
      <c r="L40" s="370"/>
      <c r="M40" s="370"/>
      <c r="N40" s="370"/>
      <c r="O40" s="370"/>
      <c r="P40" s="370"/>
      <c r="Q40" s="370"/>
      <c r="R40" s="370"/>
      <c r="S40" s="370"/>
      <c r="T40" s="370"/>
      <c r="U40" s="370"/>
      <c r="V40" s="370"/>
    </row>
    <row r="41" spans="1:22" ht="18" customHeight="1">
      <c r="A41" s="552" t="s">
        <v>242</v>
      </c>
      <c r="B41" s="553"/>
      <c r="C41" s="651">
        <v>0.220889</v>
      </c>
      <c r="D41" s="652"/>
      <c r="E41" s="481"/>
      <c r="F41" s="370"/>
      <c r="G41" s="370"/>
      <c r="H41" s="370"/>
      <c r="I41" s="370"/>
      <c r="J41" s="370"/>
      <c r="K41" s="370"/>
      <c r="L41" s="370"/>
      <c r="M41" s="370"/>
      <c r="N41" s="370"/>
      <c r="O41" s="370"/>
      <c r="P41" s="370"/>
      <c r="Q41" s="370"/>
      <c r="R41" s="370"/>
      <c r="S41" s="370"/>
      <c r="T41" s="370"/>
      <c r="U41" s="370"/>
      <c r="V41" s="370"/>
    </row>
    <row r="42" spans="1:22" ht="18" customHeight="1">
      <c r="A42" s="552" t="s">
        <v>243</v>
      </c>
      <c r="B42" s="553"/>
      <c r="C42" s="651">
        <v>0.15</v>
      </c>
      <c r="D42" s="652"/>
      <c r="E42" s="481"/>
      <c r="F42" s="370"/>
      <c r="G42" s="370"/>
      <c r="H42" s="370"/>
      <c r="I42" s="370"/>
      <c r="J42" s="370"/>
      <c r="K42" s="370"/>
      <c r="L42" s="370"/>
      <c r="M42" s="370"/>
      <c r="N42" s="370"/>
      <c r="O42" s="370"/>
      <c r="P42" s="370"/>
      <c r="Q42" s="370"/>
      <c r="R42" s="370"/>
      <c r="S42" s="370"/>
      <c r="T42" s="370"/>
      <c r="U42" s="370"/>
      <c r="V42" s="370"/>
    </row>
    <row r="43" spans="1:22" ht="18" customHeight="1">
      <c r="A43" s="552" t="s">
        <v>244</v>
      </c>
      <c r="B43" s="553"/>
      <c r="C43" s="651">
        <v>7.5300000000000006E-2</v>
      </c>
      <c r="D43" s="652"/>
      <c r="E43" s="481"/>
      <c r="F43" s="370"/>
      <c r="G43" s="370"/>
      <c r="H43" s="370"/>
      <c r="I43" s="370"/>
      <c r="J43" s="370"/>
      <c r="K43" s="370"/>
      <c r="L43" s="370"/>
      <c r="M43" s="370"/>
      <c r="N43" s="370"/>
      <c r="O43" s="370"/>
      <c r="P43" s="370"/>
      <c r="Q43" s="370"/>
      <c r="R43" s="370"/>
      <c r="S43" s="370"/>
      <c r="T43" s="370"/>
      <c r="U43" s="370"/>
      <c r="V43" s="370"/>
    </row>
    <row r="44" spans="1:22" ht="18" customHeight="1">
      <c r="A44" s="442" t="s">
        <v>94</v>
      </c>
      <c r="B44" s="443"/>
      <c r="C44" s="443"/>
      <c r="D44" s="443"/>
      <c r="E44" s="481"/>
      <c r="F44" s="370"/>
      <c r="G44" s="370"/>
      <c r="H44" s="370"/>
      <c r="I44" s="370"/>
      <c r="J44" s="370"/>
      <c r="K44" s="370"/>
      <c r="L44" s="370"/>
      <c r="M44" s="370"/>
      <c r="N44" s="370"/>
      <c r="O44" s="370"/>
      <c r="P44" s="370"/>
      <c r="Q44" s="370"/>
      <c r="R44" s="370"/>
      <c r="S44" s="370"/>
      <c r="T44" s="370"/>
      <c r="U44" s="370"/>
      <c r="V44" s="370"/>
    </row>
    <row r="45" spans="1:22" ht="18" customHeight="1" thickBot="1">
      <c r="A45" s="440" t="s">
        <v>246</v>
      </c>
      <c r="B45" s="441"/>
      <c r="C45" s="441"/>
      <c r="D45" s="441"/>
      <c r="E45" s="481"/>
      <c r="F45" s="370"/>
      <c r="G45" s="370"/>
      <c r="H45" s="370"/>
      <c r="I45" s="370"/>
      <c r="J45" s="370"/>
      <c r="K45" s="370"/>
      <c r="L45" s="370"/>
      <c r="M45" s="370"/>
      <c r="N45" s="370"/>
      <c r="O45" s="370"/>
      <c r="P45" s="370"/>
      <c r="Q45" s="370"/>
      <c r="R45" s="370"/>
      <c r="S45" s="370"/>
      <c r="T45" s="370"/>
      <c r="U45" s="370"/>
      <c r="V45" s="370"/>
    </row>
    <row r="46" spans="1:22" ht="18" customHeight="1" thickTop="1" thickBot="1">
      <c r="A46" s="404" t="s">
        <v>154</v>
      </c>
      <c r="B46" s="405"/>
      <c r="C46" s="405"/>
      <c r="D46" s="405"/>
      <c r="E46" s="481"/>
      <c r="F46" s="370"/>
      <c r="G46" s="370"/>
      <c r="H46" s="370"/>
      <c r="I46" s="370"/>
      <c r="J46" s="370"/>
      <c r="K46" s="370"/>
      <c r="L46" s="370"/>
      <c r="M46" s="370"/>
      <c r="N46" s="370"/>
      <c r="O46" s="370"/>
      <c r="P46" s="370"/>
      <c r="Q46" s="370"/>
      <c r="R46" s="370"/>
      <c r="S46" s="370"/>
      <c r="T46" s="370"/>
      <c r="U46" s="370"/>
      <c r="V46" s="370"/>
    </row>
    <row r="47" spans="1:22" ht="18" customHeight="1" thickTop="1">
      <c r="A47" s="406" t="s">
        <v>95</v>
      </c>
      <c r="B47" s="407"/>
      <c r="C47" s="407"/>
      <c r="D47" s="408"/>
      <c r="E47" s="481"/>
      <c r="F47" s="370"/>
      <c r="G47" s="370"/>
      <c r="H47" s="370"/>
      <c r="I47" s="370"/>
      <c r="J47" s="370"/>
      <c r="K47" s="370"/>
      <c r="L47" s="370"/>
      <c r="M47" s="370"/>
      <c r="N47" s="370"/>
      <c r="O47" s="370"/>
      <c r="P47" s="370"/>
      <c r="Q47" s="370"/>
      <c r="R47" s="370"/>
      <c r="S47" s="370"/>
      <c r="T47" s="370"/>
      <c r="U47" s="370"/>
      <c r="V47" s="370"/>
    </row>
    <row r="48" spans="1:22" ht="18" customHeight="1">
      <c r="A48" s="655" t="s">
        <v>247</v>
      </c>
      <c r="B48" s="542"/>
      <c r="C48" s="542"/>
      <c r="D48" s="656"/>
      <c r="E48" s="481"/>
      <c r="F48" s="370"/>
      <c r="G48" s="370"/>
      <c r="H48" s="370"/>
      <c r="I48" s="370"/>
      <c r="J48" s="370"/>
      <c r="K48" s="370"/>
      <c r="L48" s="370"/>
      <c r="M48" s="370"/>
      <c r="N48" s="370"/>
      <c r="O48" s="370"/>
      <c r="P48" s="370"/>
      <c r="Q48" s="370"/>
      <c r="R48" s="370"/>
      <c r="S48" s="370"/>
      <c r="T48" s="370"/>
      <c r="U48" s="370"/>
      <c r="V48" s="370"/>
    </row>
    <row r="49" spans="1:22" ht="18" customHeight="1">
      <c r="A49" s="409" t="s">
        <v>96</v>
      </c>
      <c r="B49" s="410"/>
      <c r="C49" s="410"/>
      <c r="D49" s="411"/>
      <c r="E49" s="481"/>
      <c r="F49" s="370"/>
      <c r="G49" s="370"/>
      <c r="H49" s="370"/>
      <c r="I49" s="370"/>
      <c r="J49" s="370"/>
      <c r="K49" s="370"/>
      <c r="L49" s="370"/>
      <c r="M49" s="370"/>
      <c r="N49" s="370"/>
      <c r="O49" s="370"/>
      <c r="P49" s="370"/>
      <c r="Q49" s="370"/>
      <c r="R49" s="370"/>
      <c r="S49" s="370"/>
      <c r="T49" s="370"/>
      <c r="U49" s="370"/>
      <c r="V49" s="370"/>
    </row>
    <row r="50" spans="1:22" ht="18" customHeight="1">
      <c r="A50" s="422" t="s">
        <v>248</v>
      </c>
      <c r="B50" s="423"/>
      <c r="C50" s="423"/>
      <c r="D50" s="424"/>
      <c r="E50" s="481"/>
      <c r="F50" s="370"/>
      <c r="G50" s="370"/>
      <c r="H50" s="370"/>
      <c r="I50" s="370"/>
      <c r="J50" s="370"/>
      <c r="K50" s="370"/>
      <c r="L50" s="370"/>
      <c r="M50" s="370"/>
      <c r="N50" s="370"/>
      <c r="O50" s="370"/>
      <c r="P50" s="370"/>
      <c r="Q50" s="370"/>
      <c r="R50" s="370"/>
      <c r="S50" s="370"/>
      <c r="T50" s="370"/>
      <c r="U50" s="370"/>
      <c r="V50" s="370"/>
    </row>
    <row r="51" spans="1:22" ht="18" customHeight="1">
      <c r="A51" s="422" t="s">
        <v>249</v>
      </c>
      <c r="B51" s="423"/>
      <c r="C51" s="423"/>
      <c r="D51" s="424"/>
      <c r="E51" s="481"/>
      <c r="F51" s="370"/>
      <c r="G51" s="370"/>
      <c r="H51" s="370"/>
      <c r="I51" s="370"/>
      <c r="J51" s="370"/>
      <c r="K51" s="370"/>
      <c r="L51" s="370"/>
      <c r="M51" s="370"/>
      <c r="N51" s="370"/>
      <c r="O51" s="370"/>
      <c r="P51" s="370"/>
      <c r="Q51" s="370"/>
      <c r="R51" s="370"/>
      <c r="S51" s="370"/>
      <c r="T51" s="370"/>
      <c r="U51" s="370"/>
      <c r="V51" s="370"/>
    </row>
    <row r="52" spans="1:22" ht="18" customHeight="1">
      <c r="A52" s="422" t="s">
        <v>250</v>
      </c>
      <c r="B52" s="423"/>
      <c r="C52" s="423"/>
      <c r="D52" s="424"/>
      <c r="E52" s="481"/>
      <c r="F52" s="370"/>
      <c r="G52" s="370"/>
      <c r="H52" s="370"/>
      <c r="I52" s="370"/>
      <c r="J52" s="370"/>
      <c r="K52" s="370"/>
      <c r="L52" s="370"/>
      <c r="M52" s="370"/>
      <c r="N52" s="370"/>
      <c r="O52" s="370"/>
      <c r="P52" s="370"/>
      <c r="Q52" s="370"/>
      <c r="R52" s="370"/>
      <c r="S52" s="370"/>
      <c r="T52" s="370"/>
      <c r="U52" s="370"/>
      <c r="V52" s="370"/>
    </row>
    <row r="53" spans="1:22" ht="18" customHeight="1">
      <c r="A53" s="422" t="s">
        <v>251</v>
      </c>
      <c r="B53" s="423"/>
      <c r="C53" s="423"/>
      <c r="D53" s="424"/>
      <c r="E53" s="482"/>
      <c r="F53" s="370"/>
      <c r="G53" s="370"/>
      <c r="H53" s="370"/>
      <c r="I53" s="370"/>
      <c r="J53" s="370"/>
      <c r="K53" s="370"/>
      <c r="L53" s="370"/>
      <c r="M53" s="370"/>
      <c r="N53" s="370"/>
      <c r="O53" s="370"/>
      <c r="P53" s="370"/>
      <c r="Q53" s="370"/>
      <c r="R53" s="370"/>
      <c r="S53" s="370"/>
      <c r="T53" s="370"/>
      <c r="U53" s="370"/>
      <c r="V53" s="370"/>
    </row>
    <row r="54" spans="1:22" ht="18" customHeight="1">
      <c r="A54" s="425" t="s">
        <v>252</v>
      </c>
      <c r="B54" s="426"/>
      <c r="C54" s="426"/>
      <c r="D54" s="427"/>
      <c r="E54" s="482"/>
      <c r="F54" s="370"/>
      <c r="G54" s="370"/>
      <c r="H54" s="370"/>
      <c r="I54" s="370"/>
      <c r="J54" s="370"/>
      <c r="K54" s="370"/>
      <c r="L54" s="370"/>
      <c r="M54" s="370"/>
      <c r="N54" s="370"/>
      <c r="O54" s="370"/>
      <c r="P54" s="370"/>
      <c r="Q54" s="370"/>
      <c r="R54" s="370"/>
      <c r="S54" s="370"/>
      <c r="T54" s="370"/>
      <c r="U54" s="370"/>
      <c r="V54" s="370"/>
    </row>
    <row r="55" spans="1:22" ht="18" customHeight="1">
      <c r="A55" s="648" t="s">
        <v>253</v>
      </c>
      <c r="B55" s="649"/>
      <c r="C55" s="649"/>
      <c r="D55" s="743"/>
      <c r="E55" s="482"/>
      <c r="F55" s="370"/>
      <c r="G55" s="370"/>
      <c r="H55" s="370"/>
      <c r="I55" s="370"/>
      <c r="J55" s="370"/>
      <c r="K55" s="370"/>
      <c r="L55" s="370"/>
      <c r="M55" s="370"/>
      <c r="N55" s="370"/>
      <c r="O55" s="370"/>
      <c r="P55" s="370"/>
      <c r="Q55" s="370"/>
      <c r="R55" s="370"/>
      <c r="S55" s="370"/>
      <c r="T55" s="370"/>
      <c r="U55" s="370"/>
      <c r="V55" s="370"/>
    </row>
    <row r="56" spans="1:22" ht="18" customHeight="1">
      <c r="A56" s="648" t="s">
        <v>254</v>
      </c>
      <c r="B56" s="649"/>
      <c r="C56" s="649"/>
      <c r="D56" s="743"/>
      <c r="E56" s="482"/>
      <c r="F56" s="370"/>
      <c r="G56" s="370"/>
      <c r="H56" s="370"/>
      <c r="I56" s="370"/>
      <c r="J56" s="370"/>
      <c r="K56" s="370"/>
      <c r="L56" s="370"/>
      <c r="M56" s="370"/>
      <c r="N56" s="370"/>
      <c r="O56" s="370"/>
      <c r="P56" s="370"/>
      <c r="Q56" s="370"/>
      <c r="R56" s="370"/>
      <c r="S56" s="370"/>
      <c r="T56" s="370"/>
      <c r="U56" s="370"/>
      <c r="V56" s="370"/>
    </row>
    <row r="57" spans="1:22" ht="18" customHeight="1">
      <c r="A57" s="409" t="s">
        <v>97</v>
      </c>
      <c r="B57" s="410"/>
      <c r="C57" s="410"/>
      <c r="D57" s="411"/>
      <c r="E57" s="482"/>
      <c r="F57" s="370"/>
      <c r="G57" s="370"/>
      <c r="H57" s="370"/>
      <c r="I57" s="370"/>
      <c r="J57" s="370"/>
      <c r="K57" s="370"/>
      <c r="L57" s="370"/>
      <c r="M57" s="370"/>
      <c r="N57" s="370"/>
      <c r="O57" s="370"/>
      <c r="P57" s="370"/>
      <c r="Q57" s="370"/>
      <c r="R57" s="370"/>
      <c r="S57" s="370"/>
      <c r="T57" s="370"/>
      <c r="U57" s="370"/>
      <c r="V57" s="370"/>
    </row>
    <row r="58" spans="1:22" ht="18" customHeight="1">
      <c r="A58" s="422" t="s">
        <v>255</v>
      </c>
      <c r="B58" s="423"/>
      <c r="C58" s="423"/>
      <c r="D58" s="424"/>
      <c r="E58" s="482"/>
      <c r="F58" s="370"/>
      <c r="G58" s="370"/>
      <c r="H58" s="370"/>
      <c r="I58" s="370"/>
      <c r="J58" s="370"/>
      <c r="K58" s="370"/>
      <c r="L58" s="370"/>
      <c r="M58" s="370"/>
      <c r="N58" s="370"/>
      <c r="O58" s="370"/>
      <c r="P58" s="370"/>
      <c r="Q58" s="370"/>
      <c r="R58" s="370"/>
      <c r="S58" s="370"/>
      <c r="T58" s="370"/>
      <c r="U58" s="370"/>
      <c r="V58" s="370"/>
    </row>
    <row r="59" spans="1:22" ht="18" customHeight="1">
      <c r="A59" s="422" t="s">
        <v>256</v>
      </c>
      <c r="B59" s="423"/>
      <c r="C59" s="423"/>
      <c r="D59" s="424"/>
      <c r="E59" s="482"/>
      <c r="F59" s="370"/>
      <c r="G59" s="370"/>
      <c r="H59" s="370"/>
      <c r="I59" s="370"/>
      <c r="J59" s="370"/>
      <c r="K59" s="370"/>
      <c r="L59" s="370"/>
      <c r="M59" s="370"/>
      <c r="N59" s="370"/>
      <c r="O59" s="370"/>
      <c r="P59" s="370"/>
      <c r="Q59" s="370"/>
      <c r="R59" s="370"/>
      <c r="S59" s="370"/>
      <c r="T59" s="370"/>
      <c r="U59" s="370"/>
      <c r="V59" s="370"/>
    </row>
    <row r="60" spans="1:22" ht="18" customHeight="1" thickBot="1">
      <c r="A60" s="400" t="s">
        <v>257</v>
      </c>
      <c r="B60" s="401"/>
      <c r="C60" s="401"/>
      <c r="D60" s="402"/>
      <c r="E60" s="482"/>
      <c r="F60" s="370"/>
      <c r="G60" s="370"/>
      <c r="H60" s="370"/>
      <c r="I60" s="370"/>
      <c r="J60" s="370"/>
      <c r="K60" s="370"/>
      <c r="L60" s="370"/>
      <c r="M60" s="370"/>
      <c r="N60" s="370"/>
      <c r="O60" s="370"/>
      <c r="P60" s="370"/>
      <c r="Q60" s="370"/>
      <c r="R60" s="370"/>
      <c r="S60" s="370"/>
      <c r="T60" s="370"/>
      <c r="U60" s="370"/>
      <c r="V60" s="370"/>
    </row>
    <row r="61" spans="1:22" ht="18" customHeight="1" thickTop="1" thickBot="1">
      <c r="A61" s="412" t="s">
        <v>98</v>
      </c>
      <c r="B61" s="413"/>
      <c r="C61" s="413"/>
      <c r="D61" s="414"/>
      <c r="E61" s="482"/>
      <c r="F61" s="370"/>
      <c r="G61" s="370"/>
      <c r="H61" s="370"/>
      <c r="I61" s="370"/>
      <c r="J61" s="370"/>
      <c r="K61" s="370"/>
      <c r="L61" s="370"/>
      <c r="M61" s="370"/>
      <c r="N61" s="370"/>
      <c r="O61" s="370"/>
      <c r="P61" s="370"/>
      <c r="Q61" s="370"/>
      <c r="R61" s="370"/>
      <c r="S61" s="370"/>
      <c r="T61" s="370"/>
      <c r="U61" s="370"/>
      <c r="V61" s="370"/>
    </row>
    <row r="62" spans="1:22" ht="18" customHeight="1" thickTop="1">
      <c r="A62" s="406" t="s">
        <v>99</v>
      </c>
      <c r="B62" s="407"/>
      <c r="C62" s="407"/>
      <c r="D62" s="408"/>
      <c r="E62" s="482"/>
      <c r="F62" s="370"/>
      <c r="G62" s="370"/>
      <c r="H62" s="370"/>
      <c r="I62" s="370"/>
      <c r="J62" s="370"/>
      <c r="K62" s="370"/>
      <c r="L62" s="370"/>
      <c r="M62" s="370"/>
      <c r="N62" s="370"/>
      <c r="O62" s="370"/>
      <c r="P62" s="370"/>
      <c r="Q62" s="370"/>
      <c r="R62" s="370"/>
      <c r="S62" s="370"/>
      <c r="T62" s="370"/>
      <c r="U62" s="370"/>
      <c r="V62" s="370"/>
    </row>
    <row r="63" spans="1:22" ht="36.75" customHeight="1">
      <c r="A63" s="744" t="s">
        <v>258</v>
      </c>
      <c r="B63" s="745"/>
      <c r="C63" s="745"/>
      <c r="D63" s="746"/>
      <c r="E63" s="573"/>
      <c r="F63" s="370"/>
      <c r="G63" s="370"/>
      <c r="H63" s="370"/>
      <c r="I63" s="370"/>
      <c r="J63" s="370"/>
      <c r="K63" s="370"/>
      <c r="L63" s="370"/>
      <c r="M63" s="370"/>
      <c r="N63" s="370"/>
      <c r="O63" s="370"/>
      <c r="P63" s="370"/>
      <c r="Q63" s="370"/>
      <c r="R63" s="370"/>
      <c r="S63" s="370"/>
      <c r="T63" s="370"/>
      <c r="U63" s="370"/>
      <c r="V63" s="370"/>
    </row>
    <row r="64" spans="1:22" ht="36.75" customHeight="1" thickBot="1">
      <c r="A64" s="747"/>
      <c r="B64" s="748"/>
      <c r="C64" s="748"/>
      <c r="D64" s="749"/>
      <c r="E64" s="575"/>
      <c r="F64" s="371"/>
      <c r="G64" s="371"/>
      <c r="H64" s="371"/>
      <c r="I64" s="371"/>
      <c r="J64" s="371"/>
      <c r="K64" s="371"/>
      <c r="L64" s="371"/>
      <c r="M64" s="371"/>
      <c r="N64" s="371"/>
      <c r="O64" s="371"/>
      <c r="P64" s="371"/>
      <c r="Q64" s="371"/>
      <c r="R64" s="371"/>
      <c r="S64" s="371"/>
      <c r="T64" s="371"/>
      <c r="U64" s="371"/>
      <c r="V64" s="371"/>
    </row>
    <row r="65" ht="18" customHeight="1"/>
  </sheetData>
  <sheetProtection algorithmName="SHA-512" hashValue="C6VSs2m2sA8J/8X5FqeuJXkTsP0203oX65oE6CKovZXU6vnWe5zuhAQUn9Z6Y9OrCSH38KHE+DDk86kwI6Jl/w==" saltValue="eDUNvgloZVGXXm5ol4SeEA==" spinCount="100000" sheet="1" objects="1" scenarios="1"/>
  <mergeCells count="148">
    <mergeCell ref="A56:D56"/>
    <mergeCell ref="A63:D64"/>
    <mergeCell ref="Q30:R30"/>
    <mergeCell ref="S30:T30"/>
    <mergeCell ref="U30:V30"/>
    <mergeCell ref="A31:D31"/>
    <mergeCell ref="F37:V37"/>
    <mergeCell ref="A40:B40"/>
    <mergeCell ref="C40:D40"/>
    <mergeCell ref="A58:D58"/>
    <mergeCell ref="A59:D59"/>
    <mergeCell ref="A60:D60"/>
    <mergeCell ref="A61:D61"/>
    <mergeCell ref="A62:D62"/>
    <mergeCell ref="A48:D48"/>
    <mergeCell ref="A37:D37"/>
    <mergeCell ref="A38:D38"/>
    <mergeCell ref="U24:V24"/>
    <mergeCell ref="A26:D26"/>
    <mergeCell ref="A28:D30"/>
    <mergeCell ref="G30:H30"/>
    <mergeCell ref="I30:J30"/>
    <mergeCell ref="K30:L30"/>
    <mergeCell ref="M30:N30"/>
    <mergeCell ref="O30:P30"/>
    <mergeCell ref="U26:V26"/>
    <mergeCell ref="A27:D27"/>
    <mergeCell ref="G27:H27"/>
    <mergeCell ref="I27:J27"/>
    <mergeCell ref="K27:L27"/>
    <mergeCell ref="M27:N27"/>
    <mergeCell ref="O27:P27"/>
    <mergeCell ref="Q27:R27"/>
    <mergeCell ref="S27:T27"/>
    <mergeCell ref="U27:V27"/>
    <mergeCell ref="Q25:R25"/>
    <mergeCell ref="S25:T25"/>
    <mergeCell ref="U25:V25"/>
    <mergeCell ref="Q26:R26"/>
    <mergeCell ref="O26:P26"/>
    <mergeCell ref="M26:N26"/>
    <mergeCell ref="A57:D57"/>
    <mergeCell ref="E1:E64"/>
    <mergeCell ref="A14:D16"/>
    <mergeCell ref="A49:D49"/>
    <mergeCell ref="A50:D50"/>
    <mergeCell ref="A51:D51"/>
    <mergeCell ref="A52:D52"/>
    <mergeCell ref="A53:D53"/>
    <mergeCell ref="A54:D54"/>
    <mergeCell ref="A39:D39"/>
    <mergeCell ref="A41:B41"/>
    <mergeCell ref="C41:D41"/>
    <mergeCell ref="A44:D44"/>
    <mergeCell ref="A45:D45"/>
    <mergeCell ref="A46:D46"/>
    <mergeCell ref="A47:D47"/>
    <mergeCell ref="A36:D36"/>
    <mergeCell ref="A13:D13"/>
    <mergeCell ref="A1:D2"/>
    <mergeCell ref="C42:D42"/>
    <mergeCell ref="A42:B42"/>
    <mergeCell ref="A43:B43"/>
    <mergeCell ref="C43:D43"/>
    <mergeCell ref="A55:D55"/>
    <mergeCell ref="U34:V34"/>
    <mergeCell ref="A35:D35"/>
    <mergeCell ref="G35:H35"/>
    <mergeCell ref="I35:J35"/>
    <mergeCell ref="K35:L35"/>
    <mergeCell ref="M35:N35"/>
    <mergeCell ref="O35:P35"/>
    <mergeCell ref="Q35:R35"/>
    <mergeCell ref="S35:T35"/>
    <mergeCell ref="U35:V35"/>
    <mergeCell ref="A34:D34"/>
    <mergeCell ref="G34:H34"/>
    <mergeCell ref="I34:J34"/>
    <mergeCell ref="K34:L34"/>
    <mergeCell ref="M34:N34"/>
    <mergeCell ref="O34:P34"/>
    <mergeCell ref="Q34:R34"/>
    <mergeCell ref="S34:T34"/>
    <mergeCell ref="Q32:R32"/>
    <mergeCell ref="S32:T32"/>
    <mergeCell ref="U32:V32"/>
    <mergeCell ref="A33:D33"/>
    <mergeCell ref="G33:H33"/>
    <mergeCell ref="I33:J33"/>
    <mergeCell ref="K33:L33"/>
    <mergeCell ref="M33:N33"/>
    <mergeCell ref="O33:P33"/>
    <mergeCell ref="Q33:R33"/>
    <mergeCell ref="A32:D32"/>
    <mergeCell ref="S33:T33"/>
    <mergeCell ref="U33:V33"/>
    <mergeCell ref="O32:P32"/>
    <mergeCell ref="M32:N32"/>
    <mergeCell ref="K32:L32"/>
    <mergeCell ref="I32:J32"/>
    <mergeCell ref="G32:H32"/>
    <mergeCell ref="U31:V31"/>
    <mergeCell ref="Q28:R28"/>
    <mergeCell ref="S28:T28"/>
    <mergeCell ref="U28:V28"/>
    <mergeCell ref="G28:H28"/>
    <mergeCell ref="I28:J28"/>
    <mergeCell ref="K28:L28"/>
    <mergeCell ref="M28:N28"/>
    <mergeCell ref="O28:P28"/>
    <mergeCell ref="G31:H31"/>
    <mergeCell ref="I31:J31"/>
    <mergeCell ref="K31:L31"/>
    <mergeCell ref="M31:N31"/>
    <mergeCell ref="O31:P31"/>
    <mergeCell ref="M24:N24"/>
    <mergeCell ref="O24:P24"/>
    <mergeCell ref="Q24:R24"/>
    <mergeCell ref="S24:T24"/>
    <mergeCell ref="K26:L26"/>
    <mergeCell ref="I26:J26"/>
    <mergeCell ref="G26:H26"/>
    <mergeCell ref="Q31:R31"/>
    <mergeCell ref="S31:T31"/>
    <mergeCell ref="F1:P2"/>
    <mergeCell ref="G3:H3"/>
    <mergeCell ref="I3:J3"/>
    <mergeCell ref="K3:L3"/>
    <mergeCell ref="M3:N3"/>
    <mergeCell ref="O3:P3"/>
    <mergeCell ref="A4:D12"/>
    <mergeCell ref="F38:V64"/>
    <mergeCell ref="S26:T26"/>
    <mergeCell ref="G25:H25"/>
    <mergeCell ref="I25:J25"/>
    <mergeCell ref="K25:L25"/>
    <mergeCell ref="M25:N25"/>
    <mergeCell ref="O25:P25"/>
    <mergeCell ref="A17:D21"/>
    <mergeCell ref="A22:D25"/>
    <mergeCell ref="G20:H20"/>
    <mergeCell ref="I20:J20"/>
    <mergeCell ref="K20:L20"/>
    <mergeCell ref="M20:N20"/>
    <mergeCell ref="O20:P20"/>
    <mergeCell ref="G24:H24"/>
    <mergeCell ref="I24:J24"/>
    <mergeCell ref="K24:L2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6816-CEB9-43B8-AD1A-763E24C96767}">
  <dimension ref="A1:V84"/>
  <sheetViews>
    <sheetView topLeftCell="A22" zoomScale="90" zoomScaleNormal="90" workbookViewId="0">
      <selection activeCell="A20"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140625" bestFit="1" customWidth="1"/>
    <col min="8" max="8" width="12.28515625" bestFit="1" customWidth="1"/>
    <col min="9" max="9" width="10.85546875" bestFit="1" customWidth="1"/>
    <col min="10" max="10" width="12.28515625" bestFit="1" customWidth="1"/>
    <col min="11" max="11" width="10.85546875" bestFit="1" customWidth="1"/>
    <col min="12" max="12" width="12.28515625" bestFit="1" customWidth="1"/>
    <col min="13" max="13" width="10.85546875" bestFit="1" customWidth="1"/>
    <col min="14" max="14" width="12.28515625" bestFit="1" customWidth="1"/>
    <col min="15" max="15" width="12" bestFit="1" customWidth="1"/>
    <col min="16" max="16" width="12.28515625" bestFit="1"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18.75" customHeight="1" thickTop="1">
      <c r="A4" s="450"/>
      <c r="B4" s="370"/>
      <c r="C4" s="370"/>
      <c r="D4" s="370"/>
      <c r="E4" s="482"/>
      <c r="F4" s="23" t="s">
        <v>45</v>
      </c>
      <c r="G4" s="378"/>
      <c r="H4" s="379"/>
      <c r="I4" s="379"/>
      <c r="J4" s="379"/>
      <c r="K4" s="379"/>
      <c r="L4" s="379"/>
      <c r="M4" s="379"/>
      <c r="N4" s="379"/>
      <c r="O4" s="379"/>
      <c r="P4" s="380"/>
    </row>
    <row r="5" spans="1:16" ht="27" customHeight="1">
      <c r="A5" s="450"/>
      <c r="B5" s="370"/>
      <c r="C5" s="370"/>
      <c r="D5" s="370"/>
      <c r="E5" s="482"/>
      <c r="F5" s="24" t="s">
        <v>48</v>
      </c>
      <c r="G5" s="48">
        <v>9.7229977204982482E-4</v>
      </c>
      <c r="H5" s="18" t="s">
        <v>65</v>
      </c>
      <c r="I5" s="48">
        <v>8.4200922925853502E-4</v>
      </c>
      <c r="J5" s="18" t="s">
        <v>65</v>
      </c>
      <c r="K5" s="48">
        <v>6.6214579344640683E-4</v>
      </c>
      <c r="L5" s="18" t="s">
        <v>65</v>
      </c>
      <c r="M5" s="48">
        <v>3.6916449110324185E-4</v>
      </c>
      <c r="N5" s="18" t="s">
        <v>65</v>
      </c>
      <c r="O5" s="48">
        <v>2.806017957917694E-4</v>
      </c>
      <c r="P5" s="18" t="s">
        <v>65</v>
      </c>
    </row>
    <row r="6" spans="1:16" ht="25.5" customHeight="1">
      <c r="A6" s="450"/>
      <c r="B6" s="370"/>
      <c r="C6" s="370"/>
      <c r="D6" s="370"/>
      <c r="E6" s="482"/>
      <c r="F6" s="25" t="s">
        <v>49</v>
      </c>
      <c r="G6" s="49">
        <v>1.773154431597574E-2</v>
      </c>
      <c r="H6" s="18" t="s">
        <v>65</v>
      </c>
      <c r="I6" s="49">
        <v>1.8714670811620933E-2</v>
      </c>
      <c r="J6" s="18" t="s">
        <v>65</v>
      </c>
      <c r="K6" s="49">
        <v>1.3842739358404054E-2</v>
      </c>
      <c r="L6" s="18" t="s">
        <v>65</v>
      </c>
      <c r="M6" s="49">
        <v>9.8590019472433992E-3</v>
      </c>
      <c r="N6" s="18" t="s">
        <v>65</v>
      </c>
      <c r="O6" s="49">
        <v>1.3427006430102405E-2</v>
      </c>
      <c r="P6" s="18" t="s">
        <v>65</v>
      </c>
    </row>
    <row r="7" spans="1:16" ht="25.5">
      <c r="A7" s="450"/>
      <c r="B7" s="370"/>
      <c r="C7" s="370"/>
      <c r="D7" s="370"/>
      <c r="E7" s="482"/>
      <c r="F7" s="26" t="s">
        <v>50</v>
      </c>
      <c r="G7" s="48">
        <v>0.98932664275144166</v>
      </c>
      <c r="H7" s="12" t="s">
        <v>63</v>
      </c>
      <c r="I7" s="48">
        <v>1.0201197236150374</v>
      </c>
      <c r="J7" s="18" t="s">
        <v>65</v>
      </c>
      <c r="K7" s="48">
        <v>1.0065170370834771</v>
      </c>
      <c r="L7" s="18" t="s">
        <v>65</v>
      </c>
      <c r="M7" s="48">
        <v>1.0168387788835345</v>
      </c>
      <c r="N7" s="18" t="s">
        <v>65</v>
      </c>
      <c r="O7" s="48">
        <v>1.0210582292693731</v>
      </c>
      <c r="P7" s="18" t="s">
        <v>65</v>
      </c>
    </row>
    <row r="8" spans="1:16" ht="19.5" customHeight="1">
      <c r="A8" s="450"/>
      <c r="B8" s="370"/>
      <c r="C8" s="370"/>
      <c r="D8" s="370"/>
      <c r="E8" s="482"/>
      <c r="F8" s="27" t="s">
        <v>46</v>
      </c>
      <c r="G8" s="61"/>
      <c r="H8" s="373"/>
      <c r="I8" s="373"/>
      <c r="J8" s="373"/>
      <c r="K8" s="373"/>
      <c r="L8" s="373"/>
      <c r="M8" s="373"/>
      <c r="N8" s="373"/>
      <c r="O8" s="373"/>
      <c r="P8" s="374"/>
    </row>
    <row r="9" spans="1:16" ht="23.25" customHeight="1">
      <c r="A9" s="450"/>
      <c r="B9" s="370"/>
      <c r="C9" s="370"/>
      <c r="D9" s="370"/>
      <c r="E9" s="482"/>
      <c r="F9" s="24" t="s">
        <v>51</v>
      </c>
      <c r="G9" s="48">
        <v>1.0436421163067482</v>
      </c>
      <c r="H9" s="12" t="s">
        <v>63</v>
      </c>
      <c r="I9" s="48">
        <v>1.0333515742087258</v>
      </c>
      <c r="J9" s="12" t="s">
        <v>63</v>
      </c>
      <c r="K9" s="48">
        <v>1.0274081405389119</v>
      </c>
      <c r="L9" s="12" t="s">
        <v>63</v>
      </c>
      <c r="M9" s="50">
        <v>1.0228355341567141</v>
      </c>
      <c r="N9" s="12" t="s">
        <v>63</v>
      </c>
      <c r="O9" s="50">
        <v>1.0101079733648883</v>
      </c>
      <c r="P9" s="12" t="s">
        <v>63</v>
      </c>
    </row>
    <row r="10" spans="1:16" ht="21" customHeight="1">
      <c r="A10" s="450"/>
      <c r="B10" s="370"/>
      <c r="C10" s="370"/>
      <c r="D10" s="370"/>
      <c r="E10" s="482"/>
      <c r="F10" s="25" t="s">
        <v>52</v>
      </c>
      <c r="G10" s="49">
        <v>1.0436421163067482</v>
      </c>
      <c r="H10" s="15" t="s">
        <v>62</v>
      </c>
      <c r="I10" s="49">
        <v>1.0333515742087258</v>
      </c>
      <c r="J10" s="15" t="s">
        <v>62</v>
      </c>
      <c r="K10" s="49">
        <v>1.0274081405389119</v>
      </c>
      <c r="L10" s="15" t="s">
        <v>62</v>
      </c>
      <c r="M10" s="51">
        <v>1.0228355341567141</v>
      </c>
      <c r="N10" s="15" t="s">
        <v>62</v>
      </c>
      <c r="O10" s="51">
        <v>1.0101079733648883</v>
      </c>
      <c r="P10" s="15" t="s">
        <v>62</v>
      </c>
    </row>
    <row r="11" spans="1:16" ht="22.5" customHeight="1">
      <c r="A11" s="450"/>
      <c r="B11" s="370"/>
      <c r="C11" s="370"/>
      <c r="D11" s="370"/>
      <c r="E11" s="482"/>
      <c r="F11" s="24" t="s">
        <v>53</v>
      </c>
      <c r="G11" s="48">
        <v>2460.0603861533414</v>
      </c>
      <c r="H11" s="16" t="s">
        <v>66</v>
      </c>
      <c r="I11" s="48">
        <v>2676.2508536163159</v>
      </c>
      <c r="J11" s="16" t="s">
        <v>66</v>
      </c>
      <c r="K11" s="48">
        <v>3326.7865996655132</v>
      </c>
      <c r="L11" s="16" t="s">
        <v>66</v>
      </c>
      <c r="M11" s="50">
        <v>5567.6106251015062</v>
      </c>
      <c r="N11" s="16" t="s">
        <v>66</v>
      </c>
      <c r="O11" s="50">
        <v>13519.810911657927</v>
      </c>
      <c r="P11" s="16" t="s">
        <v>66</v>
      </c>
    </row>
    <row r="12" spans="1:16" ht="25.5" customHeight="1" thickBot="1">
      <c r="A12" s="451"/>
      <c r="B12" s="452"/>
      <c r="C12" s="452"/>
      <c r="D12" s="452"/>
      <c r="E12" s="482"/>
      <c r="F12" s="28" t="s">
        <v>54</v>
      </c>
      <c r="G12" s="49" t="s">
        <v>44</v>
      </c>
      <c r="H12" s="65"/>
      <c r="I12" s="49">
        <v>214741.08955009343</v>
      </c>
      <c r="J12" s="16" t="s">
        <v>66</v>
      </c>
      <c r="K12" s="49">
        <v>366557.14332194568</v>
      </c>
      <c r="L12" s="16" t="s">
        <v>66</v>
      </c>
      <c r="M12" s="51">
        <v>673044.41883156484</v>
      </c>
      <c r="N12" s="16" t="s">
        <v>66</v>
      </c>
      <c r="O12" s="51">
        <v>1072850.1939092604</v>
      </c>
      <c r="P12" s="16" t="s">
        <v>66</v>
      </c>
    </row>
    <row r="13" spans="1:16" ht="20.25" customHeight="1" thickTop="1" thickBot="1">
      <c r="A13" s="457" t="s">
        <v>161</v>
      </c>
      <c r="B13" s="458"/>
      <c r="C13" s="458"/>
      <c r="D13" s="458"/>
      <c r="E13" s="482"/>
      <c r="F13" s="29" t="s">
        <v>47</v>
      </c>
      <c r="G13" s="64"/>
      <c r="H13" s="376"/>
      <c r="I13" s="376"/>
      <c r="J13" s="376"/>
      <c r="K13" s="376"/>
      <c r="L13" s="376"/>
      <c r="M13" s="376"/>
      <c r="N13" s="376"/>
      <c r="O13" s="376"/>
      <c r="P13" s="377"/>
    </row>
    <row r="14" spans="1:16" ht="27" customHeight="1" thickTop="1">
      <c r="A14" s="459" t="s">
        <v>224</v>
      </c>
      <c r="B14" s="460"/>
      <c r="C14" s="460"/>
      <c r="D14" s="754"/>
      <c r="E14" s="482"/>
      <c r="F14" s="25" t="s">
        <v>55</v>
      </c>
      <c r="G14" s="49">
        <v>0.94516553354161015</v>
      </c>
      <c r="H14" s="12" t="s">
        <v>63</v>
      </c>
      <c r="I14" s="49">
        <v>0.95500806625272372</v>
      </c>
      <c r="J14" s="12" t="s">
        <v>63</v>
      </c>
      <c r="K14" s="49">
        <v>0.95216656354622387</v>
      </c>
      <c r="L14" s="12" t="s">
        <v>63</v>
      </c>
      <c r="M14" s="51">
        <v>0.96255559202861696</v>
      </c>
      <c r="N14" s="12" t="s">
        <v>63</v>
      </c>
      <c r="O14" s="51">
        <v>0.97910168604949199</v>
      </c>
      <c r="P14" s="12" t="s">
        <v>63</v>
      </c>
    </row>
    <row r="15" spans="1:16" ht="28.5" customHeight="1">
      <c r="A15" s="461"/>
      <c r="B15" s="462"/>
      <c r="C15" s="462"/>
      <c r="D15" s="695"/>
      <c r="E15" s="482"/>
      <c r="F15" s="24" t="s">
        <v>56</v>
      </c>
      <c r="G15" s="48">
        <v>17.236705207277474</v>
      </c>
      <c r="H15" s="16" t="s">
        <v>66</v>
      </c>
      <c r="I15" s="48">
        <v>21.226206271041573</v>
      </c>
      <c r="J15" s="16" t="s">
        <v>66</v>
      </c>
      <c r="K15" s="48">
        <v>19.905878275468446</v>
      </c>
      <c r="L15" s="16" t="s">
        <v>66</v>
      </c>
      <c r="M15" s="50">
        <v>25.706257467450182</v>
      </c>
      <c r="N15" s="16" t="s">
        <v>66</v>
      </c>
      <c r="O15" s="50">
        <v>46.850750178613957</v>
      </c>
      <c r="P15" s="16" t="s">
        <v>66</v>
      </c>
    </row>
    <row r="16" spans="1:16" ht="22.5" customHeight="1">
      <c r="A16" s="461"/>
      <c r="B16" s="462"/>
      <c r="C16" s="462"/>
      <c r="D16" s="695"/>
      <c r="E16" s="482"/>
      <c r="F16" s="30" t="s">
        <v>57</v>
      </c>
      <c r="G16" s="49">
        <v>645.20700964630225</v>
      </c>
      <c r="H16" s="16" t="s">
        <v>66</v>
      </c>
      <c r="I16" s="49">
        <v>82.425141076502086</v>
      </c>
      <c r="J16" s="16" t="s">
        <v>66</v>
      </c>
      <c r="K16" s="49">
        <v>727.10092915214864</v>
      </c>
      <c r="L16" s="16" t="s">
        <v>66</v>
      </c>
      <c r="M16" s="51">
        <v>351.78974579922448</v>
      </c>
      <c r="N16" s="16" t="s">
        <v>66</v>
      </c>
      <c r="O16" s="51">
        <v>335.58442223056193</v>
      </c>
      <c r="P16" s="16" t="s">
        <v>66</v>
      </c>
    </row>
    <row r="17" spans="1:22" ht="21.75" customHeight="1">
      <c r="A17" s="461"/>
      <c r="B17" s="462"/>
      <c r="C17" s="462"/>
      <c r="D17" s="695"/>
      <c r="E17" s="482"/>
      <c r="F17" s="24" t="s">
        <v>58</v>
      </c>
      <c r="G17" s="48" t="s">
        <v>44</v>
      </c>
      <c r="H17" s="38"/>
      <c r="I17" s="48" t="s">
        <v>44</v>
      </c>
      <c r="J17" s="37"/>
      <c r="K17" s="48" t="s">
        <v>44</v>
      </c>
      <c r="L17" s="37"/>
      <c r="M17" s="50">
        <v>8.2133526850507987</v>
      </c>
      <c r="N17" s="14" t="s">
        <v>61</v>
      </c>
      <c r="O17" s="50">
        <v>3.1582398984556801</v>
      </c>
      <c r="P17" s="14" t="s">
        <v>61</v>
      </c>
    </row>
    <row r="18" spans="1:22" ht="30.75" customHeight="1">
      <c r="A18" s="461" t="s">
        <v>223</v>
      </c>
      <c r="B18" s="462"/>
      <c r="C18" s="462"/>
      <c r="D18" s="695"/>
      <c r="E18" s="482"/>
      <c r="F18" s="25" t="s">
        <v>59</v>
      </c>
      <c r="G18" s="49" t="s">
        <v>44</v>
      </c>
      <c r="H18" s="13"/>
      <c r="I18" s="49" t="s">
        <v>44</v>
      </c>
      <c r="J18" s="65"/>
      <c r="K18" s="49" t="s">
        <v>44</v>
      </c>
      <c r="L18" s="65"/>
      <c r="M18" s="51">
        <v>33.686502177068213</v>
      </c>
      <c r="N18" s="14" t="s">
        <v>61</v>
      </c>
      <c r="O18" s="51">
        <v>18.602284747196954</v>
      </c>
      <c r="P18" s="14" t="s">
        <v>61</v>
      </c>
    </row>
    <row r="19" spans="1:22" ht="28.5" customHeight="1" thickBot="1">
      <c r="A19" s="461"/>
      <c r="B19" s="462"/>
      <c r="C19" s="462"/>
      <c r="D19" s="695"/>
      <c r="E19" s="482"/>
      <c r="F19" s="187" t="s">
        <v>60</v>
      </c>
      <c r="G19" s="201" t="s">
        <v>44</v>
      </c>
      <c r="H19" s="198"/>
      <c r="I19" s="201" t="s">
        <v>44</v>
      </c>
      <c r="J19" s="189"/>
      <c r="K19" s="201" t="s">
        <v>44</v>
      </c>
      <c r="L19" s="189"/>
      <c r="M19" s="239" t="s">
        <v>44</v>
      </c>
      <c r="N19" s="189"/>
      <c r="O19" s="240">
        <v>1.8319375</v>
      </c>
      <c r="P19" s="210" t="s">
        <v>61</v>
      </c>
    </row>
    <row r="20" spans="1:22" ht="29.25" customHeight="1" thickBot="1">
      <c r="A20" s="461" t="s">
        <v>225</v>
      </c>
      <c r="B20" s="462"/>
      <c r="C20" s="462"/>
      <c r="D20" s="695"/>
      <c r="E20" s="482"/>
      <c r="F20" s="246" t="s">
        <v>700</v>
      </c>
      <c r="G20" s="751" t="s">
        <v>63</v>
      </c>
      <c r="H20" s="752"/>
      <c r="I20" s="752" t="s">
        <v>63</v>
      </c>
      <c r="J20" s="752"/>
      <c r="K20" s="752" t="s">
        <v>63</v>
      </c>
      <c r="L20" s="752"/>
      <c r="M20" s="753" t="s">
        <v>65</v>
      </c>
      <c r="N20" s="753"/>
      <c r="O20" s="753" t="s">
        <v>65</v>
      </c>
      <c r="P20" s="753"/>
    </row>
    <row r="21" spans="1:22" ht="15.75" thickBot="1">
      <c r="A21" s="461"/>
      <c r="B21" s="462"/>
      <c r="C21" s="462"/>
      <c r="D21" s="695"/>
      <c r="E21" s="482"/>
      <c r="F21" s="247" t="s">
        <v>182</v>
      </c>
      <c r="G21" s="241">
        <v>0.51284629057925557</v>
      </c>
      <c r="H21" s="195" t="s">
        <v>63</v>
      </c>
      <c r="I21" s="238">
        <v>0.27003674324708027</v>
      </c>
      <c r="J21" s="195" t="s">
        <v>63</v>
      </c>
      <c r="K21" s="238">
        <v>0.23131036310704778</v>
      </c>
      <c r="L21" s="195" t="s">
        <v>63</v>
      </c>
      <c r="M21" s="238">
        <v>0.19285973346557739</v>
      </c>
      <c r="N21" s="195" t="s">
        <v>63</v>
      </c>
      <c r="O21" s="238">
        <v>9.2046415345863941E-2</v>
      </c>
      <c r="P21" s="195" t="s">
        <v>63</v>
      </c>
      <c r="Q21" s="40"/>
      <c r="R21" s="40"/>
      <c r="S21" s="40"/>
      <c r="T21" s="40"/>
      <c r="U21" s="40"/>
      <c r="V21" s="40"/>
    </row>
    <row r="22" spans="1:22">
      <c r="A22" s="461"/>
      <c r="B22" s="462"/>
      <c r="C22" s="462"/>
      <c r="D22" s="695"/>
      <c r="E22" s="482"/>
      <c r="F22" s="66"/>
      <c r="G22" s="40"/>
      <c r="H22" s="40"/>
      <c r="I22" s="40"/>
      <c r="J22" s="40"/>
      <c r="K22" s="40"/>
      <c r="L22" s="40"/>
      <c r="M22" s="40"/>
      <c r="N22" s="40"/>
      <c r="O22" s="40"/>
      <c r="P22" s="40"/>
      <c r="Q22" s="40"/>
      <c r="R22" s="40"/>
      <c r="S22" s="40"/>
      <c r="T22" s="40"/>
      <c r="U22" s="40"/>
      <c r="V22" s="40"/>
    </row>
    <row r="23" spans="1:22" ht="15" customHeight="1">
      <c r="A23" s="461"/>
      <c r="B23" s="462"/>
      <c r="C23" s="462"/>
      <c r="D23" s="695"/>
      <c r="E23" s="482"/>
      <c r="Q23" s="6"/>
    </row>
    <row r="24" spans="1:22" ht="25.5" customHeight="1" thickBot="1">
      <c r="A24" s="461"/>
      <c r="B24" s="462"/>
      <c r="C24" s="462"/>
      <c r="D24" s="695"/>
      <c r="E24" s="481"/>
    </row>
    <row r="25" spans="1:22" ht="41.25" customHeight="1" thickTop="1" thickBot="1">
      <c r="A25" s="461"/>
      <c r="B25" s="462"/>
      <c r="C25" s="462"/>
      <c r="D25" s="695"/>
      <c r="E25" s="481"/>
      <c r="F25" s="31" t="s">
        <v>69</v>
      </c>
      <c r="G25" s="448">
        <v>2018</v>
      </c>
      <c r="H25" s="448"/>
      <c r="I25" s="448">
        <v>2019</v>
      </c>
      <c r="J25" s="448"/>
      <c r="K25" s="448">
        <v>2020</v>
      </c>
      <c r="L25" s="448"/>
      <c r="M25" s="448">
        <v>2021</v>
      </c>
      <c r="N25" s="448"/>
      <c r="O25" s="448">
        <v>2022</v>
      </c>
      <c r="P25" s="448"/>
      <c r="Q25" s="601" t="s">
        <v>704</v>
      </c>
      <c r="R25" s="601"/>
      <c r="S25" s="601" t="s">
        <v>701</v>
      </c>
      <c r="T25" s="601"/>
      <c r="U25" s="601" t="s">
        <v>699</v>
      </c>
      <c r="V25" s="602"/>
    </row>
    <row r="26" spans="1:22" ht="15" customHeight="1">
      <c r="A26" s="463"/>
      <c r="B26" s="464"/>
      <c r="C26" s="464"/>
      <c r="D26" s="696"/>
      <c r="E26" s="481"/>
      <c r="F26" s="32" t="s">
        <v>75</v>
      </c>
      <c r="G26" s="757">
        <v>603698</v>
      </c>
      <c r="H26" s="757"/>
      <c r="I26" s="757">
        <v>622717</v>
      </c>
      <c r="J26" s="757"/>
      <c r="K26" s="757">
        <v>636031</v>
      </c>
      <c r="L26" s="757"/>
      <c r="M26" s="757">
        <v>675258</v>
      </c>
      <c r="N26" s="757"/>
      <c r="O26" s="757">
        <v>715823</v>
      </c>
      <c r="P26" s="757"/>
      <c r="Q26" s="757">
        <v>40565</v>
      </c>
      <c r="R26" s="757"/>
      <c r="S26" s="755">
        <v>6.0073334932722044E-2</v>
      </c>
      <c r="T26" s="755"/>
      <c r="U26" s="755">
        <v>4.3509669810386953E-2</v>
      </c>
      <c r="V26" s="756"/>
    </row>
    <row r="27" spans="1:22" ht="15" customHeight="1" thickBot="1">
      <c r="A27" s="453" t="s">
        <v>85</v>
      </c>
      <c r="B27" s="454"/>
      <c r="C27" s="454"/>
      <c r="D27" s="454"/>
      <c r="E27" s="481"/>
      <c r="F27" s="3" t="s">
        <v>76</v>
      </c>
      <c r="G27" s="547">
        <v>8920</v>
      </c>
      <c r="H27" s="547"/>
      <c r="I27" s="547">
        <v>12419</v>
      </c>
      <c r="J27" s="547"/>
      <c r="K27" s="547">
        <v>4994</v>
      </c>
      <c r="L27" s="547"/>
      <c r="M27" s="547">
        <v>11318</v>
      </c>
      <c r="N27" s="547"/>
      <c r="O27" s="547">
        <v>14929</v>
      </c>
      <c r="P27" s="547"/>
      <c r="Q27" s="547">
        <v>3611</v>
      </c>
      <c r="R27" s="547"/>
      <c r="S27" s="469">
        <v>0.31904930199681925</v>
      </c>
      <c r="T27" s="469"/>
      <c r="U27" s="469">
        <v>0.13740849069917171</v>
      </c>
      <c r="V27" s="470"/>
    </row>
    <row r="28" spans="1:22" ht="15" customHeight="1" thickTop="1">
      <c r="A28" s="455" t="s">
        <v>86</v>
      </c>
      <c r="B28" s="456"/>
      <c r="C28" s="456"/>
      <c r="D28" s="456"/>
      <c r="E28" s="481"/>
      <c r="F28" s="2" t="s">
        <v>703</v>
      </c>
      <c r="G28" s="572">
        <v>11416</v>
      </c>
      <c r="H28" s="572"/>
      <c r="I28" s="572">
        <v>12280</v>
      </c>
      <c r="J28" s="572"/>
      <c r="K28" s="572">
        <v>9913</v>
      </c>
      <c r="L28" s="572"/>
      <c r="M28" s="572">
        <v>10255</v>
      </c>
      <c r="N28" s="572"/>
      <c r="O28" s="572">
        <v>10217</v>
      </c>
      <c r="P28" s="572"/>
      <c r="Q28" s="572">
        <v>-38</v>
      </c>
      <c r="R28" s="572"/>
      <c r="S28" s="564">
        <v>-3.7055095075573252E-3</v>
      </c>
      <c r="T28" s="564"/>
      <c r="U28" s="564">
        <v>-2.7359479792682051E-2</v>
      </c>
      <c r="V28" s="565"/>
    </row>
    <row r="29" spans="1:22" ht="18" customHeight="1" thickBot="1">
      <c r="A29" s="471" t="s">
        <v>226</v>
      </c>
      <c r="B29" s="472"/>
      <c r="C29" s="472"/>
      <c r="D29" s="473"/>
      <c r="E29" s="481"/>
      <c r="F29" s="4" t="s">
        <v>78</v>
      </c>
      <c r="G29" s="570">
        <v>10321</v>
      </c>
      <c r="H29" s="570"/>
      <c r="I29" s="570">
        <v>11101</v>
      </c>
      <c r="J29" s="570"/>
      <c r="K29" s="570">
        <v>8707</v>
      </c>
      <c r="L29" s="570"/>
      <c r="M29" s="570">
        <v>6263</v>
      </c>
      <c r="N29" s="570"/>
      <c r="O29" s="570">
        <v>8457</v>
      </c>
      <c r="P29" s="570"/>
      <c r="Q29" s="570">
        <v>2194</v>
      </c>
      <c r="R29" s="570"/>
      <c r="S29" s="390">
        <v>0.35031135238703492</v>
      </c>
      <c r="T29" s="390"/>
      <c r="U29" s="390">
        <v>-4.8577017192128591E-2</v>
      </c>
      <c r="V29" s="391"/>
    </row>
    <row r="30" spans="1:22" ht="15.75" customHeight="1" thickBot="1">
      <c r="A30" s="474"/>
      <c r="B30" s="475"/>
      <c r="C30" s="475"/>
      <c r="D30" s="476"/>
      <c r="E30" s="481"/>
    </row>
    <row r="31" spans="1:22" ht="40.5" customHeight="1" thickTop="1" thickBot="1">
      <c r="A31" s="477"/>
      <c r="B31" s="478"/>
      <c r="C31" s="478"/>
      <c r="D31" s="479"/>
      <c r="E31" s="481"/>
      <c r="F31" s="31" t="s">
        <v>159</v>
      </c>
      <c r="G31" s="448">
        <v>2018</v>
      </c>
      <c r="H31" s="448"/>
      <c r="I31" s="448">
        <v>2019</v>
      </c>
      <c r="J31" s="448"/>
      <c r="K31" s="448">
        <v>2020</v>
      </c>
      <c r="L31" s="448"/>
      <c r="M31" s="448">
        <v>2021</v>
      </c>
      <c r="N31" s="448"/>
      <c r="O31" s="448">
        <v>2022</v>
      </c>
      <c r="P31" s="448"/>
      <c r="Q31" s="601" t="s">
        <v>704</v>
      </c>
      <c r="R31" s="601"/>
      <c r="S31" s="601" t="s">
        <v>701</v>
      </c>
      <c r="T31" s="601"/>
      <c r="U31" s="601" t="s">
        <v>699</v>
      </c>
      <c r="V31" s="602"/>
    </row>
    <row r="32" spans="1:22" ht="18" customHeight="1">
      <c r="A32" s="428" t="s">
        <v>88</v>
      </c>
      <c r="B32" s="429"/>
      <c r="C32" s="429"/>
      <c r="D32" s="429"/>
      <c r="E32" s="481"/>
      <c r="F32" s="32" t="s">
        <v>71</v>
      </c>
      <c r="G32" s="541">
        <v>10615039</v>
      </c>
      <c r="H32" s="541"/>
      <c r="I32" s="541">
        <v>13183941</v>
      </c>
      <c r="J32" s="541"/>
      <c r="K32" s="541">
        <v>13149672</v>
      </c>
      <c r="L32" s="541"/>
      <c r="M32" s="541">
        <v>16965337</v>
      </c>
      <c r="N32" s="541"/>
      <c r="O32" s="541">
        <v>30138795</v>
      </c>
      <c r="P32" s="541"/>
      <c r="Q32" s="541">
        <v>13173458</v>
      </c>
      <c r="R32" s="541"/>
      <c r="S32" s="566">
        <v>0.77649256245248766</v>
      </c>
      <c r="T32" s="566"/>
      <c r="U32" s="566">
        <v>0.29807884615443991</v>
      </c>
      <c r="V32" s="567"/>
    </row>
    <row r="33" spans="1:22" ht="18" customHeight="1">
      <c r="A33" s="568" t="s">
        <v>166</v>
      </c>
      <c r="B33" s="433"/>
      <c r="C33" s="433"/>
      <c r="D33" s="569"/>
      <c r="E33" s="481"/>
      <c r="F33" s="3" t="s">
        <v>70</v>
      </c>
      <c r="G33" s="547">
        <v>10032969</v>
      </c>
      <c r="H33" s="547"/>
      <c r="I33" s="547">
        <v>12590770</v>
      </c>
      <c r="J33" s="547"/>
      <c r="K33" s="547">
        <v>12520678</v>
      </c>
      <c r="L33" s="547"/>
      <c r="M33" s="547">
        <v>16330080</v>
      </c>
      <c r="N33" s="547"/>
      <c r="O33" s="547">
        <v>29508945</v>
      </c>
      <c r="P33" s="547"/>
      <c r="Q33" s="547">
        <v>13178865</v>
      </c>
      <c r="R33" s="547"/>
      <c r="S33" s="469">
        <v>0.80703003292084308</v>
      </c>
      <c r="T33" s="469"/>
      <c r="U33" s="469">
        <v>0.30957704268029618</v>
      </c>
      <c r="V33" s="470"/>
    </row>
    <row r="34" spans="1:22" ht="18" customHeight="1">
      <c r="A34" s="428" t="s">
        <v>155</v>
      </c>
      <c r="B34" s="429"/>
      <c r="C34" s="429"/>
      <c r="D34" s="429"/>
      <c r="E34" s="481"/>
      <c r="F34" s="2" t="s">
        <v>72</v>
      </c>
      <c r="G34" s="572">
        <v>582070</v>
      </c>
      <c r="H34" s="572"/>
      <c r="I34" s="572">
        <v>593171</v>
      </c>
      <c r="J34" s="572"/>
      <c r="K34" s="572">
        <v>628994</v>
      </c>
      <c r="L34" s="572"/>
      <c r="M34" s="572">
        <v>635257</v>
      </c>
      <c r="N34" s="572"/>
      <c r="O34" s="572">
        <v>629850</v>
      </c>
      <c r="P34" s="572"/>
      <c r="Q34" s="572">
        <v>-5407</v>
      </c>
      <c r="R34" s="572"/>
      <c r="S34" s="564">
        <v>-8.5115158117108347E-3</v>
      </c>
      <c r="T34" s="564"/>
      <c r="U34" s="564">
        <v>1.9918523410438871E-2</v>
      </c>
      <c r="V34" s="565"/>
    </row>
    <row r="35" spans="1:22" ht="18" customHeight="1">
      <c r="A35" s="430" t="s">
        <v>118</v>
      </c>
      <c r="B35" s="431"/>
      <c r="C35" s="431"/>
      <c r="D35" s="431"/>
      <c r="E35" s="481"/>
      <c r="F35" s="3" t="s">
        <v>73</v>
      </c>
      <c r="G35" s="547">
        <v>10615039</v>
      </c>
      <c r="H35" s="547"/>
      <c r="I35" s="547">
        <v>13183941</v>
      </c>
      <c r="J35" s="547"/>
      <c r="K35" s="547">
        <v>13149672</v>
      </c>
      <c r="L35" s="547"/>
      <c r="M35" s="547">
        <v>16965337</v>
      </c>
      <c r="N35" s="547"/>
      <c r="O35" s="547">
        <v>30138795</v>
      </c>
      <c r="P35" s="547"/>
      <c r="Q35" s="547">
        <v>13173458</v>
      </c>
      <c r="R35" s="547"/>
      <c r="S35" s="469">
        <v>0.77649256245248766</v>
      </c>
      <c r="T35" s="469"/>
      <c r="U35" s="469">
        <v>0.29807884615443991</v>
      </c>
      <c r="V35" s="470"/>
    </row>
    <row r="36" spans="1:22" ht="18" customHeight="1" thickBot="1">
      <c r="A36" s="428" t="s">
        <v>90</v>
      </c>
      <c r="B36" s="429"/>
      <c r="C36" s="429"/>
      <c r="D36" s="429"/>
      <c r="E36" s="481"/>
      <c r="F36" s="5" t="s">
        <v>212</v>
      </c>
      <c r="G36" s="758">
        <v>582070</v>
      </c>
      <c r="H36" s="758"/>
      <c r="I36" s="758">
        <v>593171</v>
      </c>
      <c r="J36" s="758"/>
      <c r="K36" s="758">
        <v>628994</v>
      </c>
      <c r="L36" s="758"/>
      <c r="M36" s="758">
        <v>635257</v>
      </c>
      <c r="N36" s="758"/>
      <c r="O36" s="758">
        <v>629850</v>
      </c>
      <c r="P36" s="758"/>
      <c r="Q36" s="758">
        <v>-5407</v>
      </c>
      <c r="R36" s="758"/>
      <c r="S36" s="550">
        <v>-8.5115158117108347E-3</v>
      </c>
      <c r="T36" s="550"/>
      <c r="U36" s="550">
        <v>1.9918523410438871E-2</v>
      </c>
      <c r="V36" s="551"/>
    </row>
    <row r="37" spans="1:22" ht="18" customHeight="1" thickBot="1">
      <c r="A37" s="432" t="s">
        <v>227</v>
      </c>
      <c r="B37" s="433"/>
      <c r="C37" s="433"/>
      <c r="D37" s="433"/>
      <c r="E37" s="481"/>
    </row>
    <row r="38" spans="1:22" ht="18" customHeight="1" thickBot="1">
      <c r="A38" s="428" t="s">
        <v>92</v>
      </c>
      <c r="B38" s="429"/>
      <c r="C38" s="429"/>
      <c r="D38" s="429"/>
      <c r="E38" s="482"/>
      <c r="F38" s="392" t="s">
        <v>160</v>
      </c>
      <c r="G38" s="393"/>
      <c r="H38" s="393"/>
      <c r="I38" s="393"/>
      <c r="J38" s="393"/>
      <c r="K38" s="393"/>
      <c r="L38" s="393"/>
      <c r="M38" s="393"/>
      <c r="N38" s="393"/>
      <c r="O38" s="393"/>
      <c r="P38" s="393"/>
      <c r="Q38" s="393"/>
      <c r="R38" s="393"/>
      <c r="S38" s="393"/>
      <c r="T38" s="393"/>
      <c r="U38" s="393"/>
      <c r="V38" s="394"/>
    </row>
    <row r="39" spans="1:22" ht="18" customHeight="1">
      <c r="A39" s="434">
        <v>4618</v>
      </c>
      <c r="B39" s="435"/>
      <c r="C39" s="435"/>
      <c r="D39" s="435"/>
      <c r="E39" s="481"/>
      <c r="F39" s="369"/>
      <c r="G39" s="369"/>
      <c r="H39" s="369"/>
      <c r="I39" s="369"/>
      <c r="J39" s="369"/>
      <c r="K39" s="369"/>
      <c r="L39" s="369"/>
      <c r="M39" s="369"/>
      <c r="N39" s="369"/>
      <c r="O39" s="369"/>
      <c r="P39" s="369"/>
      <c r="Q39" s="369"/>
      <c r="R39" s="369"/>
      <c r="S39" s="369"/>
      <c r="T39" s="369"/>
      <c r="U39" s="369"/>
      <c r="V39" s="369"/>
    </row>
    <row r="40" spans="1:22" ht="18" customHeight="1">
      <c r="A40" s="436" t="s">
        <v>156</v>
      </c>
      <c r="B40" s="437"/>
      <c r="C40" s="437"/>
      <c r="D40" s="437"/>
      <c r="E40" s="481"/>
      <c r="F40" s="370"/>
      <c r="G40" s="370"/>
      <c r="H40" s="370"/>
      <c r="I40" s="370"/>
      <c r="J40" s="370"/>
      <c r="K40" s="370"/>
      <c r="L40" s="370"/>
      <c r="M40" s="370"/>
      <c r="N40" s="370"/>
      <c r="O40" s="370"/>
      <c r="P40" s="370"/>
      <c r="Q40" s="370"/>
      <c r="R40" s="370"/>
      <c r="S40" s="370"/>
      <c r="T40" s="370"/>
      <c r="U40" s="370"/>
      <c r="V40" s="370"/>
    </row>
    <row r="41" spans="1:22" ht="18" customHeight="1">
      <c r="A41" s="687" t="s">
        <v>312</v>
      </c>
      <c r="B41" s="545"/>
      <c r="C41" s="446">
        <v>1</v>
      </c>
      <c r="D41" s="447"/>
      <c r="E41" s="481"/>
      <c r="F41" s="370"/>
      <c r="G41" s="370"/>
      <c r="H41" s="370"/>
      <c r="I41" s="370"/>
      <c r="J41" s="370"/>
      <c r="K41" s="370"/>
      <c r="L41" s="370"/>
      <c r="M41" s="370"/>
      <c r="N41" s="370"/>
      <c r="O41" s="370"/>
      <c r="P41" s="370"/>
      <c r="Q41" s="370"/>
      <c r="R41" s="370"/>
      <c r="S41" s="370"/>
      <c r="T41" s="370"/>
      <c r="U41" s="370"/>
      <c r="V41" s="370"/>
    </row>
    <row r="42" spans="1:22" ht="18" customHeight="1">
      <c r="A42" s="438"/>
      <c r="B42" s="439"/>
      <c r="C42" s="439"/>
      <c r="D42" s="439"/>
      <c r="E42" s="481"/>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443"/>
      <c r="E43" s="481"/>
      <c r="F43" s="370"/>
      <c r="G43" s="370"/>
      <c r="H43" s="370"/>
      <c r="I43" s="370"/>
      <c r="J43" s="370"/>
      <c r="K43" s="370"/>
      <c r="L43" s="370"/>
      <c r="M43" s="370"/>
      <c r="N43" s="370"/>
      <c r="O43" s="370"/>
      <c r="P43" s="370"/>
      <c r="Q43" s="370"/>
      <c r="R43" s="370"/>
      <c r="S43" s="370"/>
      <c r="T43" s="370"/>
      <c r="U43" s="370"/>
      <c r="V43" s="370"/>
    </row>
    <row r="44" spans="1:22" ht="18" customHeight="1" thickBot="1">
      <c r="A44" s="440" t="s">
        <v>228</v>
      </c>
      <c r="B44" s="441"/>
      <c r="C44" s="441"/>
      <c r="D44" s="441"/>
      <c r="E44" s="481"/>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405"/>
      <c r="E45" s="481"/>
      <c r="F45" s="370"/>
      <c r="G45" s="370"/>
      <c r="H45" s="370"/>
      <c r="I45" s="370"/>
      <c r="J45" s="370"/>
      <c r="K45" s="370"/>
      <c r="L45" s="370"/>
      <c r="M45" s="370"/>
      <c r="N45" s="370"/>
      <c r="O45" s="370"/>
      <c r="P45" s="370"/>
      <c r="Q45" s="370"/>
      <c r="R45" s="370"/>
      <c r="S45" s="370"/>
      <c r="T45" s="370"/>
      <c r="U45" s="370"/>
      <c r="V45" s="370"/>
    </row>
    <row r="46" spans="1:22" ht="18" customHeight="1" thickTop="1">
      <c r="A46" s="406" t="s">
        <v>95</v>
      </c>
      <c r="B46" s="407"/>
      <c r="C46" s="407"/>
      <c r="D46" s="408"/>
      <c r="E46" s="481"/>
      <c r="F46" s="370"/>
      <c r="G46" s="370"/>
      <c r="H46" s="370"/>
      <c r="I46" s="370"/>
      <c r="J46" s="370"/>
      <c r="K46" s="370"/>
      <c r="L46" s="370"/>
      <c r="M46" s="370"/>
      <c r="N46" s="370"/>
      <c r="O46" s="370"/>
      <c r="P46" s="370"/>
      <c r="Q46" s="370"/>
      <c r="R46" s="370"/>
      <c r="S46" s="370"/>
      <c r="T46" s="370"/>
      <c r="U46" s="370"/>
      <c r="V46" s="370"/>
    </row>
    <row r="47" spans="1:22" ht="18" customHeight="1">
      <c r="A47" s="655" t="s">
        <v>229</v>
      </c>
      <c r="B47" s="542"/>
      <c r="C47" s="542"/>
      <c r="D47" s="656"/>
      <c r="E47" s="481"/>
      <c r="F47" s="370"/>
      <c r="G47" s="370"/>
      <c r="H47" s="370"/>
      <c r="I47" s="370"/>
      <c r="J47" s="370"/>
      <c r="K47" s="370"/>
      <c r="L47" s="370"/>
      <c r="M47" s="370"/>
      <c r="N47" s="370"/>
      <c r="O47" s="370"/>
      <c r="P47" s="370"/>
      <c r="Q47" s="370"/>
      <c r="R47" s="370"/>
      <c r="S47" s="370"/>
      <c r="T47" s="370"/>
      <c r="U47" s="370"/>
      <c r="V47" s="370"/>
    </row>
    <row r="48" spans="1:22" ht="18" customHeight="1">
      <c r="A48" s="409" t="s">
        <v>96</v>
      </c>
      <c r="B48" s="410"/>
      <c r="C48" s="410"/>
      <c r="D48" s="411"/>
      <c r="E48" s="481"/>
      <c r="F48" s="370"/>
      <c r="G48" s="370"/>
      <c r="H48" s="370"/>
      <c r="I48" s="370"/>
      <c r="J48" s="370"/>
      <c r="K48" s="370"/>
      <c r="L48" s="370"/>
      <c r="M48" s="370"/>
      <c r="N48" s="370"/>
      <c r="O48" s="370"/>
      <c r="P48" s="370"/>
      <c r="Q48" s="370"/>
      <c r="R48" s="370"/>
      <c r="S48" s="370"/>
      <c r="T48" s="370"/>
      <c r="U48" s="370"/>
      <c r="V48" s="370"/>
    </row>
    <row r="49" spans="1:22" ht="18" customHeight="1">
      <c r="A49" s="422" t="s">
        <v>230</v>
      </c>
      <c r="B49" s="423"/>
      <c r="C49" s="423"/>
      <c r="D49" s="424"/>
      <c r="E49" s="481"/>
      <c r="F49" s="370"/>
      <c r="G49" s="370"/>
      <c r="H49" s="370"/>
      <c r="I49" s="370"/>
      <c r="J49" s="370"/>
      <c r="K49" s="370"/>
      <c r="L49" s="370"/>
      <c r="M49" s="370"/>
      <c r="N49" s="370"/>
      <c r="O49" s="370"/>
      <c r="P49" s="370"/>
      <c r="Q49" s="370"/>
      <c r="R49" s="370"/>
      <c r="S49" s="370"/>
      <c r="T49" s="370"/>
      <c r="U49" s="370"/>
      <c r="V49" s="370"/>
    </row>
    <row r="50" spans="1:22" ht="18" customHeight="1">
      <c r="A50" s="422" t="s">
        <v>231</v>
      </c>
      <c r="B50" s="423"/>
      <c r="C50" s="423"/>
      <c r="D50" s="424"/>
      <c r="E50" s="481"/>
      <c r="F50" s="370"/>
      <c r="G50" s="370"/>
      <c r="H50" s="370"/>
      <c r="I50" s="370"/>
      <c r="J50" s="370"/>
      <c r="K50" s="370"/>
      <c r="L50" s="370"/>
      <c r="M50" s="370"/>
      <c r="N50" s="370"/>
      <c r="O50" s="370"/>
      <c r="P50" s="370"/>
      <c r="Q50" s="370"/>
      <c r="R50" s="370"/>
      <c r="S50" s="370"/>
      <c r="T50" s="370"/>
      <c r="U50" s="370"/>
      <c r="V50" s="370"/>
    </row>
    <row r="51" spans="1:22" ht="18" customHeight="1">
      <c r="A51" s="422" t="s">
        <v>232</v>
      </c>
      <c r="B51" s="423"/>
      <c r="C51" s="423"/>
      <c r="D51" s="424"/>
      <c r="E51" s="481"/>
      <c r="F51" s="370"/>
      <c r="G51" s="370"/>
      <c r="H51" s="370"/>
      <c r="I51" s="370"/>
      <c r="J51" s="370"/>
      <c r="K51" s="370"/>
      <c r="L51" s="370"/>
      <c r="M51" s="370"/>
      <c r="N51" s="370"/>
      <c r="O51" s="370"/>
      <c r="P51" s="370"/>
      <c r="Q51" s="370"/>
      <c r="R51" s="370"/>
      <c r="S51" s="370"/>
      <c r="T51" s="370"/>
      <c r="U51" s="370"/>
      <c r="V51" s="370"/>
    </row>
    <row r="52" spans="1:22" ht="18" customHeight="1">
      <c r="A52" s="409" t="s">
        <v>97</v>
      </c>
      <c r="B52" s="410"/>
      <c r="C52" s="410"/>
      <c r="D52" s="411"/>
      <c r="E52" s="482"/>
      <c r="F52" s="370"/>
      <c r="G52" s="370"/>
      <c r="H52" s="370"/>
      <c r="I52" s="370"/>
      <c r="J52" s="370"/>
      <c r="K52" s="370"/>
      <c r="L52" s="370"/>
      <c r="M52" s="370"/>
      <c r="N52" s="370"/>
      <c r="O52" s="370"/>
      <c r="P52" s="370"/>
      <c r="Q52" s="370"/>
      <c r="R52" s="370"/>
      <c r="S52" s="370"/>
      <c r="T52" s="370"/>
      <c r="U52" s="370"/>
      <c r="V52" s="370"/>
    </row>
    <row r="53" spans="1:22" ht="18" customHeight="1">
      <c r="A53" s="716" t="s">
        <v>177</v>
      </c>
      <c r="B53" s="717"/>
      <c r="C53" s="717"/>
      <c r="D53" s="718"/>
      <c r="E53" s="482"/>
      <c r="F53" s="370"/>
      <c r="G53" s="370"/>
      <c r="H53" s="370"/>
      <c r="I53" s="370"/>
      <c r="J53" s="370"/>
      <c r="K53" s="370"/>
      <c r="L53" s="370"/>
      <c r="M53" s="370"/>
      <c r="N53" s="370"/>
      <c r="O53" s="370"/>
      <c r="P53" s="370"/>
      <c r="Q53" s="370"/>
      <c r="R53" s="370"/>
      <c r="S53" s="370"/>
      <c r="T53" s="370"/>
      <c r="U53" s="370"/>
      <c r="V53" s="370"/>
    </row>
    <row r="54" spans="1:22" ht="18" customHeight="1">
      <c r="A54" s="716" t="s">
        <v>177</v>
      </c>
      <c r="B54" s="717"/>
      <c r="C54" s="717"/>
      <c r="D54" s="718"/>
      <c r="E54" s="482"/>
      <c r="F54" s="370"/>
      <c r="G54" s="370"/>
      <c r="H54" s="370"/>
      <c r="I54" s="370"/>
      <c r="J54" s="370"/>
      <c r="K54" s="370"/>
      <c r="L54" s="370"/>
      <c r="M54" s="370"/>
      <c r="N54" s="370"/>
      <c r="O54" s="370"/>
      <c r="P54" s="370"/>
      <c r="Q54" s="370"/>
      <c r="R54" s="370"/>
      <c r="S54" s="370"/>
      <c r="T54" s="370"/>
      <c r="U54" s="370"/>
      <c r="V54" s="370"/>
    </row>
    <row r="55" spans="1:22" ht="18" customHeight="1" thickBot="1">
      <c r="A55" s="719" t="s">
        <v>177</v>
      </c>
      <c r="B55" s="720"/>
      <c r="C55" s="720"/>
      <c r="D55" s="721"/>
      <c r="E55" s="482"/>
      <c r="F55" s="370"/>
      <c r="G55" s="370"/>
      <c r="H55" s="370"/>
      <c r="I55" s="370"/>
      <c r="J55" s="370"/>
      <c r="K55" s="370"/>
      <c r="L55" s="370"/>
      <c r="M55" s="370"/>
      <c r="N55" s="370"/>
      <c r="O55" s="370"/>
      <c r="P55" s="370"/>
      <c r="Q55" s="370"/>
      <c r="R55" s="370"/>
      <c r="S55" s="370"/>
      <c r="T55" s="370"/>
      <c r="U55" s="370"/>
      <c r="V55" s="370"/>
    </row>
    <row r="56" spans="1:22" ht="18" customHeight="1" thickTop="1" thickBot="1">
      <c r="A56" s="412" t="s">
        <v>98</v>
      </c>
      <c r="B56" s="413"/>
      <c r="C56" s="413"/>
      <c r="D56" s="414"/>
      <c r="E56" s="482"/>
      <c r="F56" s="370"/>
      <c r="G56" s="370"/>
      <c r="H56" s="370"/>
      <c r="I56" s="370"/>
      <c r="J56" s="370"/>
      <c r="K56" s="370"/>
      <c r="L56" s="370"/>
      <c r="M56" s="370"/>
      <c r="N56" s="370"/>
      <c r="O56" s="370"/>
      <c r="P56" s="370"/>
      <c r="Q56" s="370"/>
      <c r="R56" s="370"/>
      <c r="S56" s="370"/>
      <c r="T56" s="370"/>
      <c r="U56" s="370"/>
      <c r="V56" s="370"/>
    </row>
    <row r="57" spans="1:22" ht="18" customHeight="1" thickTop="1">
      <c r="A57" s="406" t="s">
        <v>99</v>
      </c>
      <c r="B57" s="407"/>
      <c r="C57" s="407"/>
      <c r="D57" s="408"/>
      <c r="E57" s="482"/>
      <c r="F57" s="370"/>
      <c r="G57" s="370"/>
      <c r="H57" s="370"/>
      <c r="I57" s="370"/>
      <c r="J57" s="370"/>
      <c r="K57" s="370"/>
      <c r="L57" s="370"/>
      <c r="M57" s="370"/>
      <c r="N57" s="370"/>
      <c r="O57" s="370"/>
      <c r="P57" s="370"/>
      <c r="Q57" s="370"/>
      <c r="R57" s="370"/>
      <c r="S57" s="370"/>
      <c r="T57" s="370"/>
      <c r="U57" s="370"/>
      <c r="V57" s="370"/>
    </row>
    <row r="58" spans="1:22" ht="45.75" customHeight="1">
      <c r="A58" s="722" t="s">
        <v>233</v>
      </c>
      <c r="B58" s="722"/>
      <c r="C58" s="722"/>
      <c r="D58" s="722"/>
      <c r="E58" s="573"/>
      <c r="F58" s="370"/>
      <c r="G58" s="370"/>
      <c r="H58" s="370"/>
      <c r="I58" s="370"/>
      <c r="J58" s="370"/>
      <c r="K58" s="370"/>
      <c r="L58" s="370"/>
      <c r="M58" s="370"/>
      <c r="N58" s="370"/>
      <c r="O58" s="370"/>
      <c r="P58" s="370"/>
      <c r="Q58" s="370"/>
      <c r="R58" s="370"/>
      <c r="S58" s="370"/>
      <c r="T58" s="370"/>
      <c r="U58" s="370"/>
      <c r="V58" s="370"/>
    </row>
    <row r="59" spans="1:22" ht="48" customHeight="1" thickBot="1">
      <c r="A59" s="722" t="s">
        <v>234</v>
      </c>
      <c r="B59" s="722"/>
      <c r="C59" s="722"/>
      <c r="D59" s="722"/>
      <c r="E59" s="575"/>
      <c r="F59" s="371"/>
      <c r="G59" s="371"/>
      <c r="H59" s="371"/>
      <c r="I59" s="371"/>
      <c r="J59" s="371"/>
      <c r="K59" s="371"/>
      <c r="L59" s="371"/>
      <c r="M59" s="371"/>
      <c r="N59" s="371"/>
      <c r="O59" s="371"/>
      <c r="P59" s="371"/>
      <c r="Q59" s="371"/>
      <c r="R59" s="371"/>
      <c r="S59" s="371"/>
      <c r="T59" s="371"/>
      <c r="U59" s="371"/>
      <c r="V59" s="371"/>
    </row>
    <row r="60" spans="1:22" ht="18" customHeight="1"/>
    <row r="61" spans="1:22" ht="45" customHeight="1">
      <c r="E61"/>
    </row>
    <row r="62" spans="1:22">
      <c r="E62"/>
    </row>
    <row r="63" spans="1:22">
      <c r="E63"/>
    </row>
    <row r="64" spans="1:22">
      <c r="E64"/>
    </row>
    <row r="65" spans="5:5">
      <c r="E65"/>
    </row>
    <row r="66" spans="5:5">
      <c r="E66"/>
    </row>
    <row r="67" spans="5:5">
      <c r="E67"/>
    </row>
    <row r="68" spans="5:5">
      <c r="E68"/>
    </row>
    <row r="69" spans="5:5">
      <c r="E69"/>
    </row>
    <row r="70" spans="5:5" ht="21.75" customHeight="1">
      <c r="E70"/>
    </row>
    <row r="71" spans="5:5" ht="23.25" customHeight="1">
      <c r="E71"/>
    </row>
    <row r="72" spans="5:5" ht="27.75" customHeight="1">
      <c r="E72"/>
    </row>
    <row r="73" spans="5:5" ht="30" customHeight="1">
      <c r="E73"/>
    </row>
    <row r="74" spans="5:5">
      <c r="E74"/>
    </row>
    <row r="75" spans="5:5" ht="22.5" customHeight="1">
      <c r="E75"/>
    </row>
    <row r="76" spans="5:5" ht="21" customHeight="1"/>
    <row r="77" spans="5:5" ht="24.75" customHeight="1"/>
    <row r="78" spans="5:5" ht="21" customHeight="1"/>
    <row r="80" spans="5:5" ht="20.25" customHeight="1"/>
    <row r="84" ht="52.5" customHeight="1"/>
  </sheetData>
  <sheetProtection algorithmName="SHA-512" hashValue="91mXDetfd6pfX3ADQqAJpsFgSQJcAzAwIWFhKCcc1qicmFcpSwRz24z4u/0pYMmVDbAhmE8vQ/ixaf7JktqlHQ==" saltValue="XvOZzzDfAx1bODf3C0Zh5g==" spinCount="100000" sheet="1" objects="1" scenarios="1"/>
  <mergeCells count="143">
    <mergeCell ref="U28:V28"/>
    <mergeCell ref="K36:L36"/>
    <mergeCell ref="K35:L35"/>
    <mergeCell ref="I36:J36"/>
    <mergeCell ref="I35:J35"/>
    <mergeCell ref="G36:H36"/>
    <mergeCell ref="G35:H35"/>
    <mergeCell ref="U36:V36"/>
    <mergeCell ref="U35:V35"/>
    <mergeCell ref="S36:T36"/>
    <mergeCell ref="S35:T35"/>
    <mergeCell ref="Q36:R36"/>
    <mergeCell ref="Q35:R35"/>
    <mergeCell ref="O36:P36"/>
    <mergeCell ref="O35:P35"/>
    <mergeCell ref="M36:N36"/>
    <mergeCell ref="M35:N35"/>
    <mergeCell ref="A58:D58"/>
    <mergeCell ref="A14:D17"/>
    <mergeCell ref="A18:D19"/>
    <mergeCell ref="A20:D26"/>
    <mergeCell ref="U26:V26"/>
    <mergeCell ref="S26:T26"/>
    <mergeCell ref="Q26:R26"/>
    <mergeCell ref="O29:P29"/>
    <mergeCell ref="O26:P26"/>
    <mergeCell ref="M29:N29"/>
    <mergeCell ref="M26:N26"/>
    <mergeCell ref="K29:L29"/>
    <mergeCell ref="K26:L26"/>
    <mergeCell ref="I26:J26"/>
    <mergeCell ref="I29:J29"/>
    <mergeCell ref="G29:H29"/>
    <mergeCell ref="G26:H26"/>
    <mergeCell ref="G28:H28"/>
    <mergeCell ref="I28:J28"/>
    <mergeCell ref="K28:L28"/>
    <mergeCell ref="M28:N28"/>
    <mergeCell ref="O28:P28"/>
    <mergeCell ref="Q28:R28"/>
    <mergeCell ref="S28:T28"/>
    <mergeCell ref="A45:D45"/>
    <mergeCell ref="A46:D46"/>
    <mergeCell ref="A47:D47"/>
    <mergeCell ref="A48:D48"/>
    <mergeCell ref="A49:D49"/>
    <mergeCell ref="A37:D37"/>
    <mergeCell ref="A38:D38"/>
    <mergeCell ref="F38:V38"/>
    <mergeCell ref="A39:D39"/>
    <mergeCell ref="A40:D40"/>
    <mergeCell ref="A41:B41"/>
    <mergeCell ref="C41:D41"/>
    <mergeCell ref="A42:D42"/>
    <mergeCell ref="A43:D43"/>
    <mergeCell ref="F39:V59"/>
    <mergeCell ref="A59:D59"/>
    <mergeCell ref="A50:D50"/>
    <mergeCell ref="A51:D51"/>
    <mergeCell ref="A52:D52"/>
    <mergeCell ref="A53:D53"/>
    <mergeCell ref="A54:D54"/>
    <mergeCell ref="A55:D55"/>
    <mergeCell ref="A56:D56"/>
    <mergeCell ref="A57:D57"/>
    <mergeCell ref="Q33:R33"/>
    <mergeCell ref="S33:T33"/>
    <mergeCell ref="U33:V33"/>
    <mergeCell ref="A34:D34"/>
    <mergeCell ref="G34:H34"/>
    <mergeCell ref="I34:J34"/>
    <mergeCell ref="K34:L34"/>
    <mergeCell ref="M34:N34"/>
    <mergeCell ref="O34:P34"/>
    <mergeCell ref="Q34:R34"/>
    <mergeCell ref="A33:D33"/>
    <mergeCell ref="G33:H33"/>
    <mergeCell ref="I33:J33"/>
    <mergeCell ref="K33:L33"/>
    <mergeCell ref="M33:N33"/>
    <mergeCell ref="O33:P33"/>
    <mergeCell ref="S34:T34"/>
    <mergeCell ref="U34:V34"/>
    <mergeCell ref="U31:V31"/>
    <mergeCell ref="A32:D32"/>
    <mergeCell ref="G32:H32"/>
    <mergeCell ref="I32:J32"/>
    <mergeCell ref="K32:L32"/>
    <mergeCell ref="M32:N32"/>
    <mergeCell ref="O32:P32"/>
    <mergeCell ref="Q32:R32"/>
    <mergeCell ref="S32:T32"/>
    <mergeCell ref="U32:V32"/>
    <mergeCell ref="A29:D31"/>
    <mergeCell ref="G31:H31"/>
    <mergeCell ref="I31:J31"/>
    <mergeCell ref="K31:L31"/>
    <mergeCell ref="M31:N31"/>
    <mergeCell ref="O31:P31"/>
    <mergeCell ref="Q31:R31"/>
    <mergeCell ref="S31:T31"/>
    <mergeCell ref="Q29:R29"/>
    <mergeCell ref="S29:T29"/>
    <mergeCell ref="U29:V29"/>
    <mergeCell ref="Q27:R27"/>
    <mergeCell ref="S27:T27"/>
    <mergeCell ref="G20:H20"/>
    <mergeCell ref="I20:J20"/>
    <mergeCell ref="K20:L20"/>
    <mergeCell ref="M20:N20"/>
    <mergeCell ref="O20:P20"/>
    <mergeCell ref="U27:V27"/>
    <mergeCell ref="Q25:R25"/>
    <mergeCell ref="S25:T25"/>
    <mergeCell ref="U25:V25"/>
    <mergeCell ref="G25:H25"/>
    <mergeCell ref="I25:J25"/>
    <mergeCell ref="K25:L25"/>
    <mergeCell ref="M25:N25"/>
    <mergeCell ref="H13:P13"/>
    <mergeCell ref="H8:P8"/>
    <mergeCell ref="G4:P4"/>
    <mergeCell ref="A13:D13"/>
    <mergeCell ref="A1:D2"/>
    <mergeCell ref="E1:E59"/>
    <mergeCell ref="F1:P2"/>
    <mergeCell ref="G3:H3"/>
    <mergeCell ref="I3:J3"/>
    <mergeCell ref="K3:L3"/>
    <mergeCell ref="M3:N3"/>
    <mergeCell ref="O3:P3"/>
    <mergeCell ref="A4:D12"/>
    <mergeCell ref="O25:P25"/>
    <mergeCell ref="A27:D27"/>
    <mergeCell ref="G27:H27"/>
    <mergeCell ref="I27:J27"/>
    <mergeCell ref="K27:L27"/>
    <mergeCell ref="M27:N27"/>
    <mergeCell ref="O27:P27"/>
    <mergeCell ref="A28:D28"/>
    <mergeCell ref="A36:D36"/>
    <mergeCell ref="A35:D35"/>
    <mergeCell ref="A44:D4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6AB7-2C29-4EA8-A452-631B73CC6B73}">
  <dimension ref="A1:V64"/>
  <sheetViews>
    <sheetView topLeftCell="A25" zoomScale="90" zoomScaleNormal="90" workbookViewId="0">
      <selection activeCell="A22"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79"/>
      <c r="I4" s="379"/>
      <c r="J4" s="379"/>
      <c r="K4" s="379"/>
      <c r="L4" s="379"/>
      <c r="M4" s="379"/>
      <c r="N4" s="379"/>
      <c r="O4" s="379"/>
      <c r="P4" s="380"/>
    </row>
    <row r="5" spans="1:16" ht="21" customHeight="1">
      <c r="A5" s="450"/>
      <c r="B5" s="370"/>
      <c r="C5" s="370"/>
      <c r="D5" s="370"/>
      <c r="E5" s="482"/>
      <c r="F5" s="24" t="s">
        <v>48</v>
      </c>
      <c r="G5" s="48">
        <v>3.8899396700378092E-2</v>
      </c>
      <c r="H5" s="15" t="s">
        <v>62</v>
      </c>
      <c r="I5" s="48">
        <v>2.4744412559952918E-2</v>
      </c>
      <c r="J5" s="15" t="s">
        <v>62</v>
      </c>
      <c r="K5" s="48">
        <v>1.4069401181888925E-2</v>
      </c>
      <c r="L5" s="15" t="s">
        <v>62</v>
      </c>
      <c r="M5" s="48">
        <v>3.8762513311439172E-2</v>
      </c>
      <c r="N5" s="15" t="s">
        <v>62</v>
      </c>
      <c r="O5" s="48">
        <v>3.1955819389205371E-3</v>
      </c>
      <c r="P5" s="18" t="s">
        <v>65</v>
      </c>
    </row>
    <row r="6" spans="1:16" ht="25.5" customHeight="1">
      <c r="A6" s="450"/>
      <c r="B6" s="370"/>
      <c r="C6" s="370"/>
      <c r="D6" s="370"/>
      <c r="E6" s="482"/>
      <c r="F6" s="25" t="s">
        <v>49</v>
      </c>
      <c r="G6" s="49">
        <v>4.5196086492686104E-2</v>
      </c>
      <c r="H6" s="15" t="s">
        <v>62</v>
      </c>
      <c r="I6" s="49">
        <v>2.866663247357449E-2</v>
      </c>
      <c r="J6" s="15" t="s">
        <v>62</v>
      </c>
      <c r="K6" s="49">
        <v>1.606603883598301E-2</v>
      </c>
      <c r="L6" s="18" t="s">
        <v>65</v>
      </c>
      <c r="M6" s="49">
        <v>4.4185163799514537E-2</v>
      </c>
      <c r="N6" s="15" t="s">
        <v>62</v>
      </c>
      <c r="O6" s="49">
        <v>4.0008436945110247E-3</v>
      </c>
      <c r="P6" s="18" t="s">
        <v>65</v>
      </c>
    </row>
    <row r="7" spans="1:16" ht="25.5">
      <c r="A7" s="450"/>
      <c r="B7" s="370"/>
      <c r="C7" s="370"/>
      <c r="D7" s="370"/>
      <c r="E7" s="482"/>
      <c r="F7" s="26" t="s">
        <v>50</v>
      </c>
      <c r="G7" s="48">
        <v>1.1094490127800398</v>
      </c>
      <c r="H7" s="18" t="s">
        <v>65</v>
      </c>
      <c r="I7" s="48">
        <v>1.0578078265644308</v>
      </c>
      <c r="J7" s="18" t="s">
        <v>65</v>
      </c>
      <c r="K7" s="48">
        <v>1.0152339050201518</v>
      </c>
      <c r="L7" s="18" t="s">
        <v>65</v>
      </c>
      <c r="M7" s="48">
        <v>1.0425647178863289</v>
      </c>
      <c r="N7" s="18" t="s">
        <v>65</v>
      </c>
      <c r="O7" s="48">
        <v>0.96455311323684922</v>
      </c>
      <c r="P7" s="12" t="s">
        <v>63</v>
      </c>
    </row>
    <row r="8" spans="1:16" ht="19.5" customHeight="1">
      <c r="A8" s="450"/>
      <c r="B8" s="370"/>
      <c r="C8" s="370"/>
      <c r="D8" s="370"/>
      <c r="E8" s="482"/>
      <c r="F8" s="27" t="s">
        <v>46</v>
      </c>
      <c r="G8" s="61"/>
      <c r="H8" s="373"/>
      <c r="I8" s="373"/>
      <c r="J8" s="373"/>
      <c r="K8" s="373"/>
      <c r="L8" s="373"/>
      <c r="M8" s="373"/>
      <c r="N8" s="373"/>
      <c r="O8" s="373"/>
      <c r="P8" s="374"/>
    </row>
    <row r="9" spans="1:16" ht="23.25" customHeight="1">
      <c r="A9" s="450"/>
      <c r="B9" s="370"/>
      <c r="C9" s="370"/>
      <c r="D9" s="370"/>
      <c r="E9" s="482"/>
      <c r="F9" s="24" t="s">
        <v>51</v>
      </c>
      <c r="G9" s="48">
        <v>2.870369744247844</v>
      </c>
      <c r="H9" s="14" t="s">
        <v>61</v>
      </c>
      <c r="I9" s="48">
        <v>3.2305812566042342</v>
      </c>
      <c r="J9" s="14" t="s">
        <v>61</v>
      </c>
      <c r="K9" s="48">
        <v>3.5498085313831762</v>
      </c>
      <c r="L9" s="14" t="s">
        <v>61</v>
      </c>
      <c r="M9" s="50">
        <v>3.0838180611942017</v>
      </c>
      <c r="N9" s="14" t="s">
        <v>61</v>
      </c>
      <c r="O9" s="50">
        <v>1.9377873109605244</v>
      </c>
      <c r="P9" s="15" t="s">
        <v>62</v>
      </c>
    </row>
    <row r="10" spans="1:16" ht="21" customHeight="1">
      <c r="A10" s="450"/>
      <c r="B10" s="370"/>
      <c r="C10" s="370"/>
      <c r="D10" s="370"/>
      <c r="E10" s="482"/>
      <c r="F10" s="25" t="s">
        <v>52</v>
      </c>
      <c r="G10" s="49">
        <v>2.7415367299096172</v>
      </c>
      <c r="H10" s="14" t="s">
        <v>61</v>
      </c>
      <c r="I10" s="49">
        <v>3.1316715948488696</v>
      </c>
      <c r="J10" s="14" t="s">
        <v>61</v>
      </c>
      <c r="K10" s="49">
        <v>3.4471173603088485</v>
      </c>
      <c r="L10" s="14" t="s">
        <v>61</v>
      </c>
      <c r="M10" s="51">
        <v>3.0052761340374361</v>
      </c>
      <c r="N10" s="14" t="s">
        <v>61</v>
      </c>
      <c r="O10" s="51">
        <v>1.8069271897886936</v>
      </c>
      <c r="P10" s="14" t="s">
        <v>61</v>
      </c>
    </row>
    <row r="11" spans="1:16" ht="22.5" customHeight="1">
      <c r="A11" s="450"/>
      <c r="B11" s="370"/>
      <c r="C11" s="370"/>
      <c r="D11" s="370"/>
      <c r="E11" s="482"/>
      <c r="F11" s="24" t="s">
        <v>53</v>
      </c>
      <c r="G11" s="48">
        <v>94.205419853473757</v>
      </c>
      <c r="H11" s="16" t="s">
        <v>64</v>
      </c>
      <c r="I11" s="48">
        <v>79.131175690059166</v>
      </c>
      <c r="J11" s="16" t="s">
        <v>64</v>
      </c>
      <c r="K11" s="48">
        <v>86.898904428647782</v>
      </c>
      <c r="L11" s="16" t="s">
        <v>64</v>
      </c>
      <c r="M11" s="50">
        <v>84.329727650474382</v>
      </c>
      <c r="N11" s="16" t="s">
        <v>64</v>
      </c>
      <c r="O11" s="50">
        <v>89.201303401261868</v>
      </c>
      <c r="P11" s="16" t="s">
        <v>64</v>
      </c>
    </row>
    <row r="12" spans="1:16" ht="25.5" customHeight="1" thickBot="1">
      <c r="A12" s="451"/>
      <c r="B12" s="452"/>
      <c r="C12" s="452"/>
      <c r="D12" s="452"/>
      <c r="E12" s="482"/>
      <c r="F12" s="28" t="s">
        <v>54</v>
      </c>
      <c r="G12" s="49">
        <v>162.56684893580109</v>
      </c>
      <c r="H12" s="16" t="s">
        <v>64</v>
      </c>
      <c r="I12" s="49">
        <v>34.629984776781406</v>
      </c>
      <c r="J12" s="15" t="s">
        <v>62</v>
      </c>
      <c r="K12" s="49">
        <v>38.810445172353504</v>
      </c>
      <c r="L12" s="15" t="s">
        <v>62</v>
      </c>
      <c r="M12" s="51">
        <v>33.254048446551444</v>
      </c>
      <c r="N12" s="15" t="s">
        <v>62</v>
      </c>
      <c r="O12" s="51">
        <v>55.949409919719024</v>
      </c>
      <c r="P12" s="15" t="s">
        <v>62</v>
      </c>
    </row>
    <row r="13" spans="1:16" ht="20.25" customHeight="1" thickTop="1" thickBot="1">
      <c r="A13" s="457" t="s">
        <v>161</v>
      </c>
      <c r="B13" s="458"/>
      <c r="C13" s="458"/>
      <c r="D13" s="458"/>
      <c r="E13" s="482"/>
      <c r="F13" s="29" t="s">
        <v>47</v>
      </c>
      <c r="G13" s="64"/>
      <c r="H13" s="376"/>
      <c r="I13" s="376"/>
      <c r="J13" s="376"/>
      <c r="K13" s="376"/>
      <c r="L13" s="376"/>
      <c r="M13" s="376"/>
      <c r="N13" s="376"/>
      <c r="O13" s="376"/>
      <c r="P13" s="377"/>
    </row>
    <row r="14" spans="1:16" ht="32.25" customHeight="1" thickTop="1">
      <c r="A14" s="459" t="s">
        <v>259</v>
      </c>
      <c r="B14" s="460"/>
      <c r="C14" s="460"/>
      <c r="D14" s="460"/>
      <c r="E14" s="482"/>
      <c r="F14" s="25" t="s">
        <v>55</v>
      </c>
      <c r="G14" s="49">
        <v>0.13931935884154442</v>
      </c>
      <c r="H14" s="9" t="s">
        <v>61</v>
      </c>
      <c r="I14" s="49">
        <v>0.13682178809238082</v>
      </c>
      <c r="J14" s="9" t="s">
        <v>61</v>
      </c>
      <c r="K14" s="49">
        <v>0.1242769094782859</v>
      </c>
      <c r="L14" s="9" t="s">
        <v>61</v>
      </c>
      <c r="M14" s="51">
        <v>0.12272559433478758</v>
      </c>
      <c r="N14" s="9" t="s">
        <v>61</v>
      </c>
      <c r="O14" s="51">
        <v>0.20127298566931517</v>
      </c>
      <c r="P14" s="9" t="s">
        <v>61</v>
      </c>
    </row>
    <row r="15" spans="1:16" ht="27.75" customHeight="1">
      <c r="A15" s="461"/>
      <c r="B15" s="462"/>
      <c r="C15" s="462"/>
      <c r="D15" s="462"/>
      <c r="E15" s="482"/>
      <c r="F15" s="24" t="s">
        <v>56</v>
      </c>
      <c r="G15" s="48">
        <v>0.16187114265057001</v>
      </c>
      <c r="H15" s="9" t="s">
        <v>61</v>
      </c>
      <c r="I15" s="48">
        <v>0.15850931615848529</v>
      </c>
      <c r="J15" s="9" t="s">
        <v>61</v>
      </c>
      <c r="K15" s="48">
        <v>0.1419134779285626</v>
      </c>
      <c r="L15" s="9" t="s">
        <v>61</v>
      </c>
      <c r="M15" s="50">
        <v>0.13989419221882829</v>
      </c>
      <c r="N15" s="9" t="s">
        <v>61</v>
      </c>
      <c r="O15" s="50">
        <v>0.25199221017706203</v>
      </c>
      <c r="P15" s="9" t="s">
        <v>61</v>
      </c>
    </row>
    <row r="16" spans="1:16" ht="26.25" customHeight="1">
      <c r="A16" s="463"/>
      <c r="B16" s="464"/>
      <c r="C16" s="464"/>
      <c r="D16" s="464"/>
      <c r="E16" s="482"/>
      <c r="F16" s="30" t="s">
        <v>57</v>
      </c>
      <c r="G16" s="49">
        <v>2.5822077704673876</v>
      </c>
      <c r="H16" s="18" t="s">
        <v>65</v>
      </c>
      <c r="I16" s="49">
        <v>0.92195637593132873</v>
      </c>
      <c r="J16" s="9" t="s">
        <v>61</v>
      </c>
      <c r="K16" s="49">
        <v>4.333661678107716</v>
      </c>
      <c r="L16" s="21" t="s">
        <v>63</v>
      </c>
      <c r="M16" s="51">
        <v>2.9943057784044957</v>
      </c>
      <c r="N16" s="18" t="s">
        <v>65</v>
      </c>
      <c r="O16" s="51">
        <v>21.013202707989954</v>
      </c>
      <c r="P16" s="16" t="s">
        <v>64</v>
      </c>
    </row>
    <row r="17" spans="1:22" ht="26.25" customHeight="1">
      <c r="A17" s="465" t="s">
        <v>260</v>
      </c>
      <c r="B17" s="466"/>
      <c r="C17" s="466"/>
      <c r="D17" s="466"/>
      <c r="E17" s="482"/>
      <c r="F17" s="24" t="s">
        <v>58</v>
      </c>
      <c r="G17" s="48">
        <v>18.43566467953492</v>
      </c>
      <c r="H17" s="9" t="s">
        <v>61</v>
      </c>
      <c r="I17" s="48" t="s">
        <v>44</v>
      </c>
      <c r="J17" s="37"/>
      <c r="K17" s="48">
        <v>7.5637508483240365</v>
      </c>
      <c r="L17" s="14" t="s">
        <v>61</v>
      </c>
      <c r="M17" s="50">
        <v>24.31173425700824</v>
      </c>
      <c r="N17" s="14" t="s">
        <v>61</v>
      </c>
      <c r="O17" s="50">
        <v>-11.313601047427085</v>
      </c>
      <c r="P17" s="16" t="s">
        <v>64</v>
      </c>
    </row>
    <row r="18" spans="1:22" ht="22.5" customHeight="1">
      <c r="A18" s="461"/>
      <c r="B18" s="462"/>
      <c r="C18" s="462"/>
      <c r="D18" s="462"/>
      <c r="E18" s="482"/>
      <c r="F18" s="25" t="s">
        <v>59</v>
      </c>
      <c r="G18" s="49">
        <v>36.306784397986974</v>
      </c>
      <c r="H18" s="9" t="s">
        <v>61</v>
      </c>
      <c r="I18" s="49" t="s">
        <v>44</v>
      </c>
      <c r="J18" s="65"/>
      <c r="K18" s="49">
        <v>20.578383266238141</v>
      </c>
      <c r="L18" s="14" t="s">
        <v>61</v>
      </c>
      <c r="M18" s="51">
        <v>43.188368580710396</v>
      </c>
      <c r="N18" s="14" t="s">
        <v>61</v>
      </c>
      <c r="O18" s="51">
        <v>11.067194687063932</v>
      </c>
      <c r="P18" s="14" t="s">
        <v>61</v>
      </c>
    </row>
    <row r="19" spans="1:22" ht="23.25" customHeight="1" thickBot="1">
      <c r="A19" s="461"/>
      <c r="B19" s="462"/>
      <c r="C19" s="462"/>
      <c r="D19" s="462"/>
      <c r="E19" s="482"/>
      <c r="F19" s="24" t="s">
        <v>60</v>
      </c>
      <c r="G19" s="48">
        <v>1.042871699462512</v>
      </c>
      <c r="H19" s="9" t="s">
        <v>61</v>
      </c>
      <c r="I19" s="48">
        <v>3.7264616199550429</v>
      </c>
      <c r="J19" s="9" t="s">
        <v>61</v>
      </c>
      <c r="K19" s="48">
        <v>0.83073095471850367</v>
      </c>
      <c r="L19" s="9" t="s">
        <v>61</v>
      </c>
      <c r="M19" s="50">
        <v>1.4540077794947788</v>
      </c>
      <c r="N19" s="9" t="s">
        <v>61</v>
      </c>
      <c r="O19" s="50">
        <v>0.14132601382436219</v>
      </c>
      <c r="P19" s="16" t="s">
        <v>64</v>
      </c>
    </row>
    <row r="20" spans="1:22" ht="35.25" customHeight="1" thickBot="1">
      <c r="A20" s="461"/>
      <c r="B20" s="462"/>
      <c r="C20" s="462"/>
      <c r="D20" s="462"/>
      <c r="E20" s="482"/>
      <c r="F20" s="246" t="s">
        <v>700</v>
      </c>
      <c r="G20" s="385" t="s">
        <v>62</v>
      </c>
      <c r="H20" s="386"/>
      <c r="I20" s="385" t="s">
        <v>62</v>
      </c>
      <c r="J20" s="386"/>
      <c r="K20" s="385" t="s">
        <v>62</v>
      </c>
      <c r="L20" s="386"/>
      <c r="M20" s="385" t="s">
        <v>62</v>
      </c>
      <c r="N20" s="386"/>
      <c r="O20" s="759" t="s">
        <v>65</v>
      </c>
      <c r="P20" s="662"/>
    </row>
    <row r="21" spans="1:22" ht="21.75" customHeight="1" thickBot="1">
      <c r="A21" s="463"/>
      <c r="B21" s="464"/>
      <c r="C21" s="464"/>
      <c r="D21" s="464"/>
      <c r="E21" s="482"/>
      <c r="F21" s="247" t="s">
        <v>182</v>
      </c>
      <c r="G21" s="55">
        <v>7.3636758030618799</v>
      </c>
      <c r="H21" s="72" t="s">
        <v>62</v>
      </c>
      <c r="I21" s="55">
        <v>7.6739414996850508</v>
      </c>
      <c r="J21" s="72" t="s">
        <v>62</v>
      </c>
      <c r="K21" s="55">
        <v>8.5219715370284383</v>
      </c>
      <c r="L21" s="72" t="s">
        <v>62</v>
      </c>
      <c r="M21" s="55">
        <v>8.7038116541108383</v>
      </c>
      <c r="N21" s="72" t="s">
        <v>62</v>
      </c>
      <c r="O21" s="55">
        <v>5.065329577885163</v>
      </c>
      <c r="P21" s="72" t="s">
        <v>62</v>
      </c>
      <c r="Q21" s="40"/>
      <c r="R21" s="40"/>
      <c r="S21" s="40"/>
      <c r="T21" s="40"/>
      <c r="U21" s="40"/>
      <c r="V21" s="40"/>
    </row>
    <row r="22" spans="1:22" ht="15" customHeight="1">
      <c r="A22" s="465" t="s">
        <v>261</v>
      </c>
      <c r="B22" s="466"/>
      <c r="C22" s="466"/>
      <c r="D22" s="466"/>
      <c r="E22" s="482"/>
      <c r="Q22" s="6"/>
    </row>
    <row r="23" spans="1:22" ht="15" customHeight="1" thickBot="1">
      <c r="A23" s="461"/>
      <c r="B23" s="462"/>
      <c r="C23" s="462"/>
      <c r="D23" s="462"/>
      <c r="E23" s="481"/>
    </row>
    <row r="24" spans="1:22" ht="41.25" customHeight="1" thickTop="1" thickBot="1">
      <c r="A24" s="461"/>
      <c r="B24" s="462"/>
      <c r="C24" s="462"/>
      <c r="D24" s="462"/>
      <c r="E24" s="481"/>
      <c r="F24" s="31" t="s">
        <v>69</v>
      </c>
      <c r="G24" s="448">
        <v>2018</v>
      </c>
      <c r="H24" s="448"/>
      <c r="I24" s="448">
        <v>2019</v>
      </c>
      <c r="J24" s="448"/>
      <c r="K24" s="448">
        <v>2020</v>
      </c>
      <c r="L24" s="448"/>
      <c r="M24" s="448">
        <v>2021</v>
      </c>
      <c r="N24" s="448"/>
      <c r="O24" s="448">
        <v>2022</v>
      </c>
      <c r="P24" s="448"/>
      <c r="Q24" s="601" t="s">
        <v>704</v>
      </c>
      <c r="R24" s="601"/>
      <c r="S24" s="601" t="s">
        <v>701</v>
      </c>
      <c r="T24" s="601"/>
      <c r="U24" s="601" t="s">
        <v>699</v>
      </c>
      <c r="V24" s="602"/>
    </row>
    <row r="25" spans="1:22" ht="15" customHeight="1">
      <c r="A25" s="461"/>
      <c r="B25" s="462"/>
      <c r="C25" s="462"/>
      <c r="D25" s="462"/>
      <c r="E25" s="481"/>
      <c r="F25" s="32" t="s">
        <v>75</v>
      </c>
      <c r="G25" s="541">
        <v>244489637</v>
      </c>
      <c r="H25" s="541"/>
      <c r="I25" s="541">
        <v>189273877</v>
      </c>
      <c r="J25" s="541"/>
      <c r="K25" s="541">
        <v>179124336</v>
      </c>
      <c r="L25" s="541"/>
      <c r="M25" s="541">
        <v>205012166</v>
      </c>
      <c r="N25" s="541"/>
      <c r="O25" s="541">
        <v>181607024</v>
      </c>
      <c r="P25" s="541"/>
      <c r="Q25" s="541">
        <v>-23405142</v>
      </c>
      <c r="R25" s="541"/>
      <c r="S25" s="566">
        <v>-0.11416464913599322</v>
      </c>
      <c r="T25" s="566"/>
      <c r="U25" s="566">
        <v>-7.1636522862032814E-2</v>
      </c>
      <c r="V25" s="567"/>
    </row>
    <row r="26" spans="1:22" ht="15" customHeight="1" thickBot="1">
      <c r="A26" s="453" t="s">
        <v>85</v>
      </c>
      <c r="B26" s="454"/>
      <c r="C26" s="454"/>
      <c r="D26" s="454"/>
      <c r="E26" s="481"/>
      <c r="F26" s="3" t="s">
        <v>76</v>
      </c>
      <c r="G26" s="547">
        <v>31042599</v>
      </c>
      <c r="H26" s="547"/>
      <c r="I26" s="547">
        <v>22164681</v>
      </c>
      <c r="J26" s="547"/>
      <c r="K26" s="547">
        <v>12103620</v>
      </c>
      <c r="L26" s="547"/>
      <c r="M26" s="547">
        <v>28250843</v>
      </c>
      <c r="N26" s="547"/>
      <c r="O26" s="547">
        <v>-13134412</v>
      </c>
      <c r="P26" s="547"/>
      <c r="Q26" s="547">
        <v>-41385255</v>
      </c>
      <c r="R26" s="547"/>
      <c r="S26" s="469">
        <v>1.4649210644793857</v>
      </c>
      <c r="T26" s="469"/>
      <c r="U26" s="469">
        <v>-1.1934837167154639</v>
      </c>
      <c r="V26" s="470"/>
    </row>
    <row r="27" spans="1:22" ht="15" customHeight="1" thickTop="1">
      <c r="A27" s="455" t="s">
        <v>86</v>
      </c>
      <c r="B27" s="456"/>
      <c r="C27" s="456"/>
      <c r="D27" s="456"/>
      <c r="E27" s="481"/>
      <c r="F27" s="2" t="s">
        <v>703</v>
      </c>
      <c r="G27" s="572">
        <v>44576918</v>
      </c>
      <c r="H27" s="572"/>
      <c r="I27" s="572">
        <v>30774452</v>
      </c>
      <c r="J27" s="572"/>
      <c r="K27" s="572">
        <v>17813649</v>
      </c>
      <c r="L27" s="572"/>
      <c r="M27" s="572">
        <v>48116935</v>
      </c>
      <c r="N27" s="572"/>
      <c r="O27" s="572">
        <v>5017502</v>
      </c>
      <c r="P27" s="572"/>
      <c r="Q27" s="572">
        <v>-43099433</v>
      </c>
      <c r="R27" s="572"/>
      <c r="S27" s="564">
        <v>-0.89572274293863485</v>
      </c>
      <c r="T27" s="564"/>
      <c r="U27" s="564">
        <v>-0.42077889349378017</v>
      </c>
      <c r="V27" s="565"/>
    </row>
    <row r="28" spans="1:22" ht="18" customHeight="1" thickBot="1">
      <c r="A28" s="517" t="s">
        <v>262</v>
      </c>
      <c r="B28" s="518"/>
      <c r="C28" s="518"/>
      <c r="D28" s="519"/>
      <c r="E28" s="481"/>
      <c r="F28" s="4" t="s">
        <v>78</v>
      </c>
      <c r="G28" s="570">
        <v>44076758</v>
      </c>
      <c r="H28" s="570"/>
      <c r="I28" s="570">
        <v>28362784</v>
      </c>
      <c r="J28" s="570"/>
      <c r="K28" s="570">
        <v>16155838</v>
      </c>
      <c r="L28" s="570"/>
      <c r="M28" s="570">
        <v>47463002</v>
      </c>
      <c r="N28" s="570"/>
      <c r="O28" s="570">
        <v>4286512</v>
      </c>
      <c r="P28" s="570"/>
      <c r="Q28" s="570">
        <v>-43176490</v>
      </c>
      <c r="R28" s="570"/>
      <c r="S28" s="390">
        <v>-0.90968729706561757</v>
      </c>
      <c r="T28" s="390"/>
      <c r="U28" s="390">
        <v>-0.44156375242207113</v>
      </c>
      <c r="V28" s="391"/>
    </row>
    <row r="29" spans="1:22" ht="15.75" customHeight="1" thickBot="1">
      <c r="A29" s="520"/>
      <c r="B29" s="521"/>
      <c r="C29" s="521"/>
      <c r="D29" s="522"/>
      <c r="E29" s="481"/>
    </row>
    <row r="30" spans="1:22" ht="42.7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601" t="s">
        <v>704</v>
      </c>
      <c r="R30" s="601"/>
      <c r="S30" s="601" t="s">
        <v>701</v>
      </c>
      <c r="T30" s="601"/>
      <c r="U30" s="601" t="s">
        <v>699</v>
      </c>
      <c r="V30" s="602"/>
    </row>
    <row r="31" spans="1:22" ht="18" customHeight="1">
      <c r="A31" s="428" t="s">
        <v>88</v>
      </c>
      <c r="B31" s="429"/>
      <c r="C31" s="429"/>
      <c r="D31" s="429"/>
      <c r="E31" s="481"/>
      <c r="F31" s="32" t="s">
        <v>71</v>
      </c>
      <c r="G31" s="541">
        <v>1133096185</v>
      </c>
      <c r="H31" s="541"/>
      <c r="I31" s="541">
        <v>1146229838</v>
      </c>
      <c r="J31" s="541"/>
      <c r="K31" s="541">
        <v>1148296064</v>
      </c>
      <c r="L31" s="541"/>
      <c r="M31" s="541">
        <v>1224456258</v>
      </c>
      <c r="N31" s="541"/>
      <c r="O31" s="541">
        <v>1341386978</v>
      </c>
      <c r="P31" s="541"/>
      <c r="Q31" s="541">
        <v>116930720</v>
      </c>
      <c r="R31" s="541"/>
      <c r="S31" s="566">
        <v>9.5496036902936995E-2</v>
      </c>
      <c r="T31" s="566"/>
      <c r="U31" s="566">
        <v>4.3090108731231869E-2</v>
      </c>
      <c r="V31" s="567"/>
    </row>
    <row r="32" spans="1:22" ht="18" customHeight="1">
      <c r="A32" s="432" t="s">
        <v>89</v>
      </c>
      <c r="B32" s="433"/>
      <c r="C32" s="433"/>
      <c r="D32" s="433"/>
      <c r="E32" s="481"/>
      <c r="F32" s="3" t="s">
        <v>70</v>
      </c>
      <c r="G32" s="547">
        <v>157862234</v>
      </c>
      <c r="H32" s="547"/>
      <c r="I32" s="547">
        <v>156829216</v>
      </c>
      <c r="J32" s="547"/>
      <c r="K32" s="547">
        <v>142706686</v>
      </c>
      <c r="L32" s="547"/>
      <c r="M32" s="547">
        <v>150272122</v>
      </c>
      <c r="N32" s="547"/>
      <c r="O32" s="547">
        <v>269984962</v>
      </c>
      <c r="P32" s="547"/>
      <c r="Q32" s="547">
        <v>119712840</v>
      </c>
      <c r="R32" s="547"/>
      <c r="S32" s="469">
        <v>0.79664037751459982</v>
      </c>
      <c r="T32" s="469"/>
      <c r="U32" s="469">
        <v>0.14357679068102969</v>
      </c>
      <c r="V32" s="470"/>
    </row>
    <row r="33" spans="1:22" ht="18" customHeight="1">
      <c r="A33" s="428" t="s">
        <v>155</v>
      </c>
      <c r="B33" s="429"/>
      <c r="C33" s="429"/>
      <c r="D33" s="429"/>
      <c r="E33" s="481"/>
      <c r="F33" s="2" t="s">
        <v>72</v>
      </c>
      <c r="G33" s="572">
        <v>975233951</v>
      </c>
      <c r="H33" s="572"/>
      <c r="I33" s="572">
        <v>989400622</v>
      </c>
      <c r="J33" s="572"/>
      <c r="K33" s="572">
        <v>1005589378</v>
      </c>
      <c r="L33" s="572"/>
      <c r="M33" s="572">
        <v>1074184136</v>
      </c>
      <c r="N33" s="572"/>
      <c r="O33" s="572">
        <v>1071402016</v>
      </c>
      <c r="P33" s="572"/>
      <c r="Q33" s="572">
        <v>-2782120</v>
      </c>
      <c r="R33" s="572"/>
      <c r="S33" s="564">
        <v>-2.5899842557347563E-3</v>
      </c>
      <c r="T33" s="564"/>
      <c r="U33" s="564">
        <v>2.3790067389309666E-2</v>
      </c>
      <c r="V33" s="565"/>
    </row>
    <row r="34" spans="1:22" ht="18" customHeight="1">
      <c r="A34" s="430" t="s">
        <v>119</v>
      </c>
      <c r="B34" s="431"/>
      <c r="C34" s="431"/>
      <c r="D34" s="431"/>
      <c r="E34" s="481"/>
      <c r="F34" s="3" t="s">
        <v>73</v>
      </c>
      <c r="G34" s="547">
        <v>1133096185</v>
      </c>
      <c r="H34" s="547"/>
      <c r="I34" s="547">
        <v>1146229838</v>
      </c>
      <c r="J34" s="547"/>
      <c r="K34" s="547">
        <v>1148296064</v>
      </c>
      <c r="L34" s="547"/>
      <c r="M34" s="547">
        <v>1224456258</v>
      </c>
      <c r="N34" s="547"/>
      <c r="O34" s="547">
        <v>1341386978</v>
      </c>
      <c r="P34" s="547"/>
      <c r="Q34" s="547">
        <v>116930720</v>
      </c>
      <c r="R34" s="547"/>
      <c r="S34" s="469">
        <v>9.5496036902936995E-2</v>
      </c>
      <c r="T34" s="469"/>
      <c r="U34" s="469">
        <v>4.3090108731231869E-2</v>
      </c>
      <c r="V34" s="470"/>
    </row>
    <row r="35" spans="1:22" ht="18" customHeight="1" thickBot="1">
      <c r="A35" s="428" t="s">
        <v>90</v>
      </c>
      <c r="B35" s="429"/>
      <c r="C35" s="429"/>
      <c r="D35" s="429"/>
      <c r="E35" s="481"/>
      <c r="F35" s="5" t="s">
        <v>212</v>
      </c>
      <c r="G35" s="758">
        <v>975233951</v>
      </c>
      <c r="H35" s="758"/>
      <c r="I35" s="758">
        <v>989400622</v>
      </c>
      <c r="J35" s="758"/>
      <c r="K35" s="758">
        <v>1005589378</v>
      </c>
      <c r="L35" s="758"/>
      <c r="M35" s="758">
        <v>1074184136</v>
      </c>
      <c r="N35" s="758"/>
      <c r="O35" s="758">
        <v>1071402016</v>
      </c>
      <c r="P35" s="758"/>
      <c r="Q35" s="758">
        <v>-2782120</v>
      </c>
      <c r="R35" s="758"/>
      <c r="S35" s="550">
        <v>-2.5899842557347598E-3</v>
      </c>
      <c r="T35" s="550"/>
      <c r="U35" s="550">
        <v>2.3790067389309701E-2</v>
      </c>
      <c r="V35" s="551"/>
    </row>
    <row r="36" spans="1:22" ht="18" customHeight="1" thickBot="1">
      <c r="A36" s="432" t="s">
        <v>263</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3511</v>
      </c>
      <c r="B38" s="435"/>
      <c r="C38" s="435"/>
      <c r="D38" s="435"/>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558" t="s">
        <v>241</v>
      </c>
      <c r="B40" s="559"/>
      <c r="C40" s="760" t="s">
        <v>266</v>
      </c>
      <c r="D40" s="760"/>
      <c r="E40" s="481"/>
      <c r="F40" s="370"/>
      <c r="G40" s="370"/>
      <c r="H40" s="370"/>
      <c r="I40" s="370"/>
      <c r="J40" s="370"/>
      <c r="K40" s="370"/>
      <c r="L40" s="370"/>
      <c r="M40" s="370"/>
      <c r="N40" s="370"/>
      <c r="O40" s="370"/>
      <c r="P40" s="370"/>
      <c r="Q40" s="370"/>
      <c r="R40" s="370"/>
      <c r="S40" s="370"/>
      <c r="T40" s="370"/>
      <c r="U40" s="370"/>
      <c r="V40" s="370"/>
    </row>
    <row r="41" spans="1:22" ht="18" customHeight="1">
      <c r="A41" s="552" t="s">
        <v>264</v>
      </c>
      <c r="B41" s="553"/>
      <c r="C41" s="761" t="s">
        <v>265</v>
      </c>
      <c r="D41" s="762"/>
      <c r="E41" s="481"/>
      <c r="F41" s="370"/>
      <c r="G41" s="370"/>
      <c r="H41" s="370"/>
      <c r="I41" s="370"/>
      <c r="J41" s="370"/>
      <c r="K41" s="370"/>
      <c r="L41" s="370"/>
      <c r="M41" s="370"/>
      <c r="N41" s="370"/>
      <c r="O41" s="370"/>
      <c r="P41" s="370"/>
      <c r="Q41" s="370"/>
      <c r="R41" s="370"/>
      <c r="S41" s="370"/>
      <c r="T41" s="370"/>
      <c r="U41" s="370"/>
      <c r="V41" s="370"/>
    </row>
    <row r="42" spans="1:22" ht="18" customHeight="1">
      <c r="A42" s="552" t="s">
        <v>190</v>
      </c>
      <c r="B42" s="553"/>
      <c r="C42" s="761">
        <v>1.3580000000000001</v>
      </c>
      <c r="D42" s="762"/>
      <c r="E42" s="481"/>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443"/>
      <c r="E43" s="481"/>
      <c r="F43" s="370"/>
      <c r="G43" s="370"/>
      <c r="H43" s="370"/>
      <c r="I43" s="370"/>
      <c r="J43" s="370"/>
      <c r="K43" s="370"/>
      <c r="L43" s="370"/>
      <c r="M43" s="370"/>
      <c r="N43" s="370"/>
      <c r="O43" s="370"/>
      <c r="P43" s="370"/>
      <c r="Q43" s="370"/>
      <c r="R43" s="370"/>
      <c r="S43" s="370"/>
      <c r="T43" s="370"/>
      <c r="U43" s="370"/>
      <c r="V43" s="370"/>
    </row>
    <row r="44" spans="1:22" ht="18" customHeight="1" thickBot="1">
      <c r="A44" s="440" t="s">
        <v>246</v>
      </c>
      <c r="B44" s="441"/>
      <c r="C44" s="441"/>
      <c r="D44" s="441"/>
      <c r="E44" s="481"/>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405"/>
      <c r="E45" s="481"/>
      <c r="F45" s="370"/>
      <c r="G45" s="370"/>
      <c r="H45" s="370"/>
      <c r="I45" s="370"/>
      <c r="J45" s="370"/>
      <c r="K45" s="370"/>
      <c r="L45" s="370"/>
      <c r="M45" s="370"/>
      <c r="N45" s="370"/>
      <c r="O45" s="370"/>
      <c r="P45" s="370"/>
      <c r="Q45" s="370"/>
      <c r="R45" s="370"/>
      <c r="S45" s="370"/>
      <c r="T45" s="370"/>
      <c r="U45" s="370"/>
      <c r="V45" s="370"/>
    </row>
    <row r="46" spans="1:22" ht="18" customHeight="1" thickTop="1">
      <c r="A46" s="406" t="s">
        <v>95</v>
      </c>
      <c r="B46" s="407"/>
      <c r="C46" s="407"/>
      <c r="D46" s="408"/>
      <c r="E46" s="481"/>
      <c r="F46" s="370"/>
      <c r="G46" s="370"/>
      <c r="H46" s="370"/>
      <c r="I46" s="370"/>
      <c r="J46" s="370"/>
      <c r="K46" s="370"/>
      <c r="L46" s="370"/>
      <c r="M46" s="370"/>
      <c r="N46" s="370"/>
      <c r="O46" s="370"/>
      <c r="P46" s="370"/>
      <c r="Q46" s="370"/>
      <c r="R46" s="370"/>
      <c r="S46" s="370"/>
      <c r="T46" s="370"/>
      <c r="U46" s="370"/>
      <c r="V46" s="370"/>
    </row>
    <row r="47" spans="1:22" ht="18" customHeight="1">
      <c r="A47" s="655" t="s">
        <v>267</v>
      </c>
      <c r="B47" s="542"/>
      <c r="C47" s="542"/>
      <c r="D47" s="656"/>
      <c r="E47" s="481"/>
      <c r="F47" s="370"/>
      <c r="G47" s="370"/>
      <c r="H47" s="370"/>
      <c r="I47" s="370"/>
      <c r="J47" s="370"/>
      <c r="K47" s="370"/>
      <c r="L47" s="370"/>
      <c r="M47" s="370"/>
      <c r="N47" s="370"/>
      <c r="O47" s="370"/>
      <c r="P47" s="370"/>
      <c r="Q47" s="370"/>
      <c r="R47" s="370"/>
      <c r="S47" s="370"/>
      <c r="T47" s="370"/>
      <c r="U47" s="370"/>
      <c r="V47" s="370"/>
    </row>
    <row r="48" spans="1:22" ht="18" customHeight="1">
      <c r="A48" s="409" t="s">
        <v>96</v>
      </c>
      <c r="B48" s="410"/>
      <c r="C48" s="410"/>
      <c r="D48" s="411"/>
      <c r="E48" s="481"/>
      <c r="F48" s="370"/>
      <c r="G48" s="370"/>
      <c r="H48" s="370"/>
      <c r="I48" s="370"/>
      <c r="J48" s="370"/>
      <c r="K48" s="370"/>
      <c r="L48" s="370"/>
      <c r="M48" s="370"/>
      <c r="N48" s="370"/>
      <c r="O48" s="370"/>
      <c r="P48" s="370"/>
      <c r="Q48" s="370"/>
      <c r="R48" s="370"/>
      <c r="S48" s="370"/>
      <c r="T48" s="370"/>
      <c r="U48" s="370"/>
      <c r="V48" s="370"/>
    </row>
    <row r="49" spans="1:22" ht="18" customHeight="1">
      <c r="A49" s="422" t="s">
        <v>268</v>
      </c>
      <c r="B49" s="423"/>
      <c r="C49" s="423"/>
      <c r="D49" s="424"/>
      <c r="E49" s="481"/>
      <c r="F49" s="370"/>
      <c r="G49" s="370"/>
      <c r="H49" s="370"/>
      <c r="I49" s="370"/>
      <c r="J49" s="370"/>
      <c r="K49" s="370"/>
      <c r="L49" s="370"/>
      <c r="M49" s="370"/>
      <c r="N49" s="370"/>
      <c r="O49" s="370"/>
      <c r="P49" s="370"/>
      <c r="Q49" s="370"/>
      <c r="R49" s="370"/>
      <c r="S49" s="370"/>
      <c r="T49" s="370"/>
      <c r="U49" s="370"/>
      <c r="V49" s="370"/>
    </row>
    <row r="50" spans="1:22" ht="18" customHeight="1">
      <c r="A50" s="422" t="s">
        <v>269</v>
      </c>
      <c r="B50" s="423"/>
      <c r="C50" s="423"/>
      <c r="D50" s="424"/>
      <c r="E50" s="481"/>
      <c r="F50" s="370"/>
      <c r="G50" s="370"/>
      <c r="H50" s="370"/>
      <c r="I50" s="370"/>
      <c r="J50" s="370"/>
      <c r="K50" s="370"/>
      <c r="L50" s="370"/>
      <c r="M50" s="370"/>
      <c r="N50" s="370"/>
      <c r="O50" s="370"/>
      <c r="P50" s="370"/>
      <c r="Q50" s="370"/>
      <c r="R50" s="370"/>
      <c r="S50" s="370"/>
      <c r="T50" s="370"/>
      <c r="U50" s="370"/>
      <c r="V50" s="370"/>
    </row>
    <row r="51" spans="1:22" ht="18" customHeight="1">
      <c r="A51" s="422" t="s">
        <v>270</v>
      </c>
      <c r="B51" s="423"/>
      <c r="C51" s="423"/>
      <c r="D51" s="424"/>
      <c r="E51" s="481"/>
      <c r="F51" s="370"/>
      <c r="G51" s="370"/>
      <c r="H51" s="370"/>
      <c r="I51" s="370"/>
      <c r="J51" s="370"/>
      <c r="K51" s="370"/>
      <c r="L51" s="370"/>
      <c r="M51" s="370"/>
      <c r="N51" s="370"/>
      <c r="O51" s="370"/>
      <c r="P51" s="370"/>
      <c r="Q51" s="370"/>
      <c r="R51" s="370"/>
      <c r="S51" s="370"/>
      <c r="T51" s="370"/>
      <c r="U51" s="370"/>
      <c r="V51" s="370"/>
    </row>
    <row r="52" spans="1:22" ht="18" customHeight="1">
      <c r="A52" s="422" t="s">
        <v>271</v>
      </c>
      <c r="B52" s="423"/>
      <c r="C52" s="423"/>
      <c r="D52" s="424"/>
      <c r="E52" s="482"/>
      <c r="F52" s="370"/>
      <c r="G52" s="370"/>
      <c r="H52" s="370"/>
      <c r="I52" s="370"/>
      <c r="J52" s="370"/>
      <c r="K52" s="370"/>
      <c r="L52" s="370"/>
      <c r="M52" s="370"/>
      <c r="N52" s="370"/>
      <c r="O52" s="370"/>
      <c r="P52" s="370"/>
      <c r="Q52" s="370"/>
      <c r="R52" s="370"/>
      <c r="S52" s="370"/>
      <c r="T52" s="370"/>
      <c r="U52" s="370"/>
      <c r="V52" s="370"/>
    </row>
    <row r="53" spans="1:22" ht="18" customHeight="1">
      <c r="A53" s="425" t="s">
        <v>272</v>
      </c>
      <c r="B53" s="426"/>
      <c r="C53" s="426"/>
      <c r="D53" s="427"/>
      <c r="E53" s="482"/>
      <c r="F53" s="370"/>
      <c r="G53" s="370"/>
      <c r="H53" s="370"/>
      <c r="I53" s="370"/>
      <c r="J53" s="370"/>
      <c r="K53" s="370"/>
      <c r="L53" s="370"/>
      <c r="M53" s="370"/>
      <c r="N53" s="370"/>
      <c r="O53" s="370"/>
      <c r="P53" s="370"/>
      <c r="Q53" s="370"/>
      <c r="R53" s="370"/>
      <c r="S53" s="370"/>
      <c r="T53" s="370"/>
      <c r="U53" s="370"/>
      <c r="V53" s="370"/>
    </row>
    <row r="54" spans="1:22" ht="18" customHeight="1">
      <c r="A54" s="648" t="s">
        <v>273</v>
      </c>
      <c r="B54" s="649"/>
      <c r="C54" s="649"/>
      <c r="D54" s="743"/>
      <c r="E54" s="482"/>
      <c r="F54" s="370"/>
      <c r="G54" s="370"/>
      <c r="H54" s="370"/>
      <c r="I54" s="370"/>
      <c r="J54" s="370"/>
      <c r="K54" s="370"/>
      <c r="L54" s="370"/>
      <c r="M54" s="370"/>
      <c r="N54" s="370"/>
      <c r="O54" s="370"/>
      <c r="P54" s="370"/>
      <c r="Q54" s="370"/>
      <c r="R54" s="370"/>
      <c r="S54" s="370"/>
      <c r="T54" s="370"/>
      <c r="U54" s="370"/>
      <c r="V54" s="370"/>
    </row>
    <row r="55" spans="1:22" ht="18" customHeight="1">
      <c r="A55" s="648" t="s">
        <v>274</v>
      </c>
      <c r="B55" s="649"/>
      <c r="C55" s="649"/>
      <c r="D55" s="743"/>
      <c r="E55" s="482"/>
      <c r="F55" s="370"/>
      <c r="G55" s="370"/>
      <c r="H55" s="370"/>
      <c r="I55" s="370"/>
      <c r="J55" s="370"/>
      <c r="K55" s="370"/>
      <c r="L55" s="370"/>
      <c r="M55" s="370"/>
      <c r="N55" s="370"/>
      <c r="O55" s="370"/>
      <c r="P55" s="370"/>
      <c r="Q55" s="370"/>
      <c r="R55" s="370"/>
      <c r="S55" s="370"/>
      <c r="T55" s="370"/>
      <c r="U55" s="370"/>
      <c r="V55" s="370"/>
    </row>
    <row r="56" spans="1:22" ht="18" customHeight="1">
      <c r="A56" s="409" t="s">
        <v>97</v>
      </c>
      <c r="B56" s="410"/>
      <c r="C56" s="410"/>
      <c r="D56" s="411"/>
      <c r="E56" s="482"/>
      <c r="F56" s="370"/>
      <c r="G56" s="370"/>
      <c r="H56" s="370"/>
      <c r="I56" s="370"/>
      <c r="J56" s="370"/>
      <c r="K56" s="370"/>
      <c r="L56" s="370"/>
      <c r="M56" s="370"/>
      <c r="N56" s="370"/>
      <c r="O56" s="370"/>
      <c r="P56" s="370"/>
      <c r="Q56" s="370"/>
      <c r="R56" s="370"/>
      <c r="S56" s="370"/>
      <c r="T56" s="370"/>
      <c r="U56" s="370"/>
      <c r="V56" s="370"/>
    </row>
    <row r="57" spans="1:22" ht="18" customHeight="1">
      <c r="A57" s="422" t="s">
        <v>275</v>
      </c>
      <c r="B57" s="423"/>
      <c r="C57" s="423"/>
      <c r="D57" s="424"/>
      <c r="E57" s="482"/>
      <c r="F57" s="370"/>
      <c r="G57" s="370"/>
      <c r="H57" s="370"/>
      <c r="I57" s="370"/>
      <c r="J57" s="370"/>
      <c r="K57" s="370"/>
      <c r="L57" s="370"/>
      <c r="M57" s="370"/>
      <c r="N57" s="370"/>
      <c r="O57" s="370"/>
      <c r="P57" s="370"/>
      <c r="Q57" s="370"/>
      <c r="R57" s="370"/>
      <c r="S57" s="370"/>
      <c r="T57" s="370"/>
      <c r="U57" s="370"/>
      <c r="V57" s="370"/>
    </row>
    <row r="58" spans="1:22" ht="18" customHeight="1">
      <c r="A58" s="422" t="s">
        <v>276</v>
      </c>
      <c r="B58" s="423"/>
      <c r="C58" s="423"/>
      <c r="D58" s="424"/>
      <c r="E58" s="482"/>
      <c r="F58" s="370"/>
      <c r="G58" s="370"/>
      <c r="H58" s="370"/>
      <c r="I58" s="370"/>
      <c r="J58" s="370"/>
      <c r="K58" s="370"/>
      <c r="L58" s="370"/>
      <c r="M58" s="370"/>
      <c r="N58" s="370"/>
      <c r="O58" s="370"/>
      <c r="P58" s="370"/>
      <c r="Q58" s="370"/>
      <c r="R58" s="370"/>
      <c r="S58" s="370"/>
      <c r="T58" s="370"/>
      <c r="U58" s="370"/>
      <c r="V58" s="370"/>
    </row>
    <row r="59" spans="1:22" ht="18" customHeight="1" thickBot="1">
      <c r="A59" s="400" t="s">
        <v>277</v>
      </c>
      <c r="B59" s="401"/>
      <c r="C59" s="401"/>
      <c r="D59" s="402"/>
      <c r="E59" s="482"/>
      <c r="F59" s="370"/>
      <c r="G59" s="370"/>
      <c r="H59" s="370"/>
      <c r="I59" s="370"/>
      <c r="J59" s="370"/>
      <c r="K59" s="370"/>
      <c r="L59" s="370"/>
      <c r="M59" s="370"/>
      <c r="N59" s="370"/>
      <c r="O59" s="370"/>
      <c r="P59" s="370"/>
      <c r="Q59" s="370"/>
      <c r="R59" s="370"/>
      <c r="S59" s="370"/>
      <c r="T59" s="370"/>
      <c r="U59" s="370"/>
      <c r="V59" s="370"/>
    </row>
    <row r="60" spans="1:22" ht="18" customHeight="1" thickTop="1" thickBot="1">
      <c r="A60" s="412" t="s">
        <v>98</v>
      </c>
      <c r="B60" s="413"/>
      <c r="C60" s="413"/>
      <c r="D60" s="414"/>
      <c r="E60" s="482"/>
      <c r="F60" s="370"/>
      <c r="G60" s="370"/>
      <c r="H60" s="370"/>
      <c r="I60" s="370"/>
      <c r="J60" s="370"/>
      <c r="K60" s="370"/>
      <c r="L60" s="370"/>
      <c r="M60" s="370"/>
      <c r="N60" s="370"/>
      <c r="O60" s="370"/>
      <c r="P60" s="370"/>
      <c r="Q60" s="370"/>
      <c r="R60" s="370"/>
      <c r="S60" s="370"/>
      <c r="T60" s="370"/>
      <c r="U60" s="370"/>
      <c r="V60" s="370"/>
    </row>
    <row r="61" spans="1:22" ht="18" customHeight="1" thickTop="1">
      <c r="A61" s="406" t="s">
        <v>99</v>
      </c>
      <c r="B61" s="407"/>
      <c r="C61" s="407"/>
      <c r="D61" s="408"/>
      <c r="E61" s="482"/>
      <c r="F61" s="370"/>
      <c r="G61" s="370"/>
      <c r="H61" s="370"/>
      <c r="I61" s="370"/>
      <c r="J61" s="370"/>
      <c r="K61" s="370"/>
      <c r="L61" s="370"/>
      <c r="M61" s="370"/>
      <c r="N61" s="370"/>
      <c r="O61" s="370"/>
      <c r="P61" s="370"/>
      <c r="Q61" s="370"/>
      <c r="R61" s="370"/>
      <c r="S61" s="370"/>
      <c r="T61" s="370"/>
      <c r="U61" s="370"/>
      <c r="V61" s="370"/>
    </row>
    <row r="62" spans="1:22" ht="36.75" customHeight="1">
      <c r="A62" s="744" t="s">
        <v>302</v>
      </c>
      <c r="B62" s="745"/>
      <c r="C62" s="745"/>
      <c r="D62" s="746"/>
      <c r="E62" s="573"/>
      <c r="F62" s="370"/>
      <c r="G62" s="370"/>
      <c r="H62" s="370"/>
      <c r="I62" s="370"/>
      <c r="J62" s="370"/>
      <c r="K62" s="370"/>
      <c r="L62" s="370"/>
      <c r="M62" s="370"/>
      <c r="N62" s="370"/>
      <c r="O62" s="370"/>
      <c r="P62" s="370"/>
      <c r="Q62" s="370"/>
      <c r="R62" s="370"/>
      <c r="S62" s="370"/>
      <c r="T62" s="370"/>
      <c r="U62" s="370"/>
      <c r="V62" s="370"/>
    </row>
    <row r="63" spans="1:22" ht="36.75" customHeight="1" thickBot="1">
      <c r="A63" s="747"/>
      <c r="B63" s="748"/>
      <c r="C63" s="748"/>
      <c r="D63" s="749"/>
      <c r="E63" s="575"/>
      <c r="F63" s="371"/>
      <c r="G63" s="371"/>
      <c r="H63" s="371"/>
      <c r="I63" s="371"/>
      <c r="J63" s="371"/>
      <c r="K63" s="371"/>
      <c r="L63" s="371"/>
      <c r="M63" s="371"/>
      <c r="N63" s="371"/>
      <c r="O63" s="371"/>
      <c r="P63" s="371"/>
      <c r="Q63" s="371"/>
      <c r="R63" s="371"/>
      <c r="S63" s="371"/>
      <c r="T63" s="371"/>
      <c r="U63" s="371"/>
      <c r="V63" s="371"/>
    </row>
    <row r="64" spans="1:22" ht="18" customHeight="1"/>
  </sheetData>
  <sheetProtection algorithmName="SHA-512" hashValue="uBXzeHzDl9QlWwG9xVdoy3IH0pl6FQk8DjmwpV95xohEbtvg4/318XiUVcyc8bbJmkI9q7kXDJrtvZLUW+heEA==" saltValue="3DW60tCMNkyFSyFWByb6Vw==" spinCount="100000" sheet="1" objects="1" scenarios="1"/>
  <mergeCells count="149">
    <mergeCell ref="S27:T27"/>
    <mergeCell ref="G31:H31"/>
    <mergeCell ref="O31:P31"/>
    <mergeCell ref="M35:N35"/>
    <mergeCell ref="M31:N31"/>
    <mergeCell ref="K35:L35"/>
    <mergeCell ref="K31:L31"/>
    <mergeCell ref="I35:J35"/>
    <mergeCell ref="I31:J31"/>
    <mergeCell ref="K27:L27"/>
    <mergeCell ref="I33:J33"/>
    <mergeCell ref="K33:L33"/>
    <mergeCell ref="M33:N33"/>
    <mergeCell ref="O33:P33"/>
    <mergeCell ref="Q33:R33"/>
    <mergeCell ref="S33:T33"/>
    <mergeCell ref="Q31:R31"/>
    <mergeCell ref="S31:T31"/>
    <mergeCell ref="A47:D47"/>
    <mergeCell ref="A57:D57"/>
    <mergeCell ref="A58:D58"/>
    <mergeCell ref="A59:D59"/>
    <mergeCell ref="A60:D60"/>
    <mergeCell ref="A61:D61"/>
    <mergeCell ref="A62:D63"/>
    <mergeCell ref="A48:D48"/>
    <mergeCell ref="A49:D49"/>
    <mergeCell ref="A50:D50"/>
    <mergeCell ref="A51:D51"/>
    <mergeCell ref="A52:D52"/>
    <mergeCell ref="A40:B40"/>
    <mergeCell ref="C40:D40"/>
    <mergeCell ref="A41:B41"/>
    <mergeCell ref="C41:D41"/>
    <mergeCell ref="A42:B42"/>
    <mergeCell ref="Q35:R35"/>
    <mergeCell ref="S35:T35"/>
    <mergeCell ref="U35:V35"/>
    <mergeCell ref="A36:D36"/>
    <mergeCell ref="A37:D37"/>
    <mergeCell ref="F37:V37"/>
    <mergeCell ref="O35:P35"/>
    <mergeCell ref="G35:H35"/>
    <mergeCell ref="A35:D35"/>
    <mergeCell ref="F38:V63"/>
    <mergeCell ref="A53:D53"/>
    <mergeCell ref="A54:D54"/>
    <mergeCell ref="A55:D55"/>
    <mergeCell ref="A56:D56"/>
    <mergeCell ref="C42:D42"/>
    <mergeCell ref="A43:D43"/>
    <mergeCell ref="A44:D44"/>
    <mergeCell ref="A45:D45"/>
    <mergeCell ref="A46:D46"/>
    <mergeCell ref="U33:V33"/>
    <mergeCell ref="A34:D34"/>
    <mergeCell ref="G34:H34"/>
    <mergeCell ref="I34:J34"/>
    <mergeCell ref="K34:L34"/>
    <mergeCell ref="M34:N34"/>
    <mergeCell ref="O34:P34"/>
    <mergeCell ref="Q34:R34"/>
    <mergeCell ref="S34:T34"/>
    <mergeCell ref="U34:V34"/>
    <mergeCell ref="U31:V31"/>
    <mergeCell ref="A32:D32"/>
    <mergeCell ref="G32:H32"/>
    <mergeCell ref="I32:J32"/>
    <mergeCell ref="K32:L32"/>
    <mergeCell ref="M32:N32"/>
    <mergeCell ref="O32:P32"/>
    <mergeCell ref="Q32:R32"/>
    <mergeCell ref="A31:D31"/>
    <mergeCell ref="S32:T32"/>
    <mergeCell ref="U32:V32"/>
    <mergeCell ref="U27:V27"/>
    <mergeCell ref="A28:D30"/>
    <mergeCell ref="G28:H28"/>
    <mergeCell ref="I28:J28"/>
    <mergeCell ref="K28:L28"/>
    <mergeCell ref="M28:N28"/>
    <mergeCell ref="O28:P28"/>
    <mergeCell ref="Q28:R28"/>
    <mergeCell ref="A27:D27"/>
    <mergeCell ref="S28:T28"/>
    <mergeCell ref="U28:V28"/>
    <mergeCell ref="G30:H30"/>
    <mergeCell ref="I30:J30"/>
    <mergeCell ref="K30:L30"/>
    <mergeCell ref="M30:N30"/>
    <mergeCell ref="O30:P30"/>
    <mergeCell ref="Q30:R30"/>
    <mergeCell ref="S30:T30"/>
    <mergeCell ref="U30:V30"/>
    <mergeCell ref="I27:J27"/>
    <mergeCell ref="G27:H27"/>
    <mergeCell ref="O27:P27"/>
    <mergeCell ref="M27:N27"/>
    <mergeCell ref="Q27:R27"/>
    <mergeCell ref="U25:V25"/>
    <mergeCell ref="A26:D26"/>
    <mergeCell ref="G26:H26"/>
    <mergeCell ref="I26:J26"/>
    <mergeCell ref="K26:L26"/>
    <mergeCell ref="M26:N26"/>
    <mergeCell ref="O26:P26"/>
    <mergeCell ref="Q26:R26"/>
    <mergeCell ref="S26:T26"/>
    <mergeCell ref="U26:V26"/>
    <mergeCell ref="K25:L25"/>
    <mergeCell ref="I25:J25"/>
    <mergeCell ref="G25:H25"/>
    <mergeCell ref="S25:T25"/>
    <mergeCell ref="Q25:R25"/>
    <mergeCell ref="O25:P25"/>
    <mergeCell ref="M25:N25"/>
    <mergeCell ref="Q24:R24"/>
    <mergeCell ref="S24:T24"/>
    <mergeCell ref="U24:V24"/>
    <mergeCell ref="O20:P20"/>
    <mergeCell ref="G24:H24"/>
    <mergeCell ref="I24:J24"/>
    <mergeCell ref="K24:L24"/>
    <mergeCell ref="M24:N24"/>
    <mergeCell ref="O24:P24"/>
    <mergeCell ref="H13:P13"/>
    <mergeCell ref="H8:P8"/>
    <mergeCell ref="G4:P4"/>
    <mergeCell ref="A13:D13"/>
    <mergeCell ref="A14:D16"/>
    <mergeCell ref="A1:D2"/>
    <mergeCell ref="E1:E63"/>
    <mergeCell ref="F1:P2"/>
    <mergeCell ref="G3:H3"/>
    <mergeCell ref="I3:J3"/>
    <mergeCell ref="K3:L3"/>
    <mergeCell ref="M3:N3"/>
    <mergeCell ref="O3:P3"/>
    <mergeCell ref="A4:D12"/>
    <mergeCell ref="A17:D21"/>
    <mergeCell ref="A22:D25"/>
    <mergeCell ref="G20:H20"/>
    <mergeCell ref="I20:J20"/>
    <mergeCell ref="K20:L20"/>
    <mergeCell ref="M20:N20"/>
    <mergeCell ref="A33:D33"/>
    <mergeCell ref="G33:H33"/>
    <mergeCell ref="A38:D38"/>
    <mergeCell ref="A39:D3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F8F77-36B0-4C2C-A680-A9CD0E1EF0AA}">
  <dimension ref="A1:P86"/>
  <sheetViews>
    <sheetView topLeftCell="A7" zoomScale="90" zoomScaleNormal="90" workbookViewId="0">
      <selection activeCell="A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 bestFit="1" customWidth="1"/>
    <col min="8" max="8" width="11.28515625" customWidth="1"/>
    <col min="9" max="9" width="7" bestFit="1" customWidth="1"/>
    <col min="10" max="10" width="11.7109375" bestFit="1" customWidth="1"/>
    <col min="17" max="17" width="13.140625" bestFit="1" customWidth="1"/>
  </cols>
  <sheetData>
    <row r="1" spans="1:10" ht="15" customHeight="1" thickTop="1">
      <c r="A1" s="415" t="s">
        <v>153</v>
      </c>
      <c r="B1" s="416"/>
      <c r="C1" s="416"/>
      <c r="D1" s="416"/>
      <c r="E1" s="480"/>
      <c r="F1" s="449" t="s">
        <v>158</v>
      </c>
      <c r="G1" s="449"/>
      <c r="H1" s="449"/>
      <c r="I1" s="449"/>
      <c r="J1" s="449"/>
    </row>
    <row r="2" spans="1:10" ht="15.75" customHeight="1" thickBot="1">
      <c r="A2" s="417"/>
      <c r="B2" s="418"/>
      <c r="C2" s="418"/>
      <c r="D2" s="418"/>
      <c r="E2" s="481"/>
      <c r="F2" s="418"/>
      <c r="G2" s="418"/>
      <c r="H2" s="418"/>
      <c r="I2" s="418"/>
      <c r="J2" s="418"/>
    </row>
    <row r="3" spans="1:10" ht="15.75" thickBot="1">
      <c r="A3" s="7"/>
      <c r="B3" s="6"/>
      <c r="C3" s="6"/>
      <c r="D3" s="6"/>
      <c r="E3" s="482"/>
      <c r="F3" s="22" t="s">
        <v>68</v>
      </c>
      <c r="G3" s="381">
        <v>2021</v>
      </c>
      <c r="H3" s="382"/>
      <c r="I3" s="381">
        <v>2022</v>
      </c>
      <c r="J3" s="382"/>
    </row>
    <row r="4" spans="1:10" ht="20.25" customHeight="1" thickTop="1">
      <c r="A4" s="450"/>
      <c r="B4" s="370"/>
      <c r="C4" s="370"/>
      <c r="D4" s="370"/>
      <c r="E4" s="482"/>
      <c r="F4" s="23" t="s">
        <v>45</v>
      </c>
      <c r="G4" s="378"/>
      <c r="H4" s="379"/>
      <c r="I4" s="379"/>
      <c r="J4" s="380"/>
    </row>
    <row r="5" spans="1:10" ht="21" customHeight="1">
      <c r="A5" s="450"/>
      <c r="B5" s="370"/>
      <c r="C5" s="370"/>
      <c r="D5" s="370"/>
      <c r="E5" s="482"/>
      <c r="F5" s="24" t="s">
        <v>48</v>
      </c>
      <c r="G5" s="48">
        <v>-1.0925608308046064</v>
      </c>
      <c r="H5" s="16" t="s">
        <v>64</v>
      </c>
      <c r="I5" s="48">
        <v>-3.7540609457188343</v>
      </c>
      <c r="J5" s="16" t="s">
        <v>64</v>
      </c>
    </row>
    <row r="6" spans="1:10" ht="25.5" customHeight="1">
      <c r="A6" s="450"/>
      <c r="B6" s="370"/>
      <c r="C6" s="370"/>
      <c r="D6" s="370"/>
      <c r="E6" s="482"/>
      <c r="F6" s="25" t="s">
        <v>49</v>
      </c>
      <c r="G6" s="49">
        <v>-1.2939863386758337</v>
      </c>
      <c r="H6" s="16" t="s">
        <v>64</v>
      </c>
      <c r="I6" s="48" t="s">
        <v>179</v>
      </c>
      <c r="J6" s="16" t="s">
        <v>64</v>
      </c>
    </row>
    <row r="7" spans="1:10" ht="25.5">
      <c r="A7" s="450"/>
      <c r="B7" s="370"/>
      <c r="C7" s="370"/>
      <c r="D7" s="370"/>
      <c r="E7" s="482"/>
      <c r="F7" s="26" t="s">
        <v>50</v>
      </c>
      <c r="G7" s="48">
        <v>0.42021405089748032</v>
      </c>
      <c r="H7" s="16" t="s">
        <v>64</v>
      </c>
      <c r="I7" s="48">
        <v>0.57378802588934252</v>
      </c>
      <c r="J7" s="16" t="s">
        <v>64</v>
      </c>
    </row>
    <row r="8" spans="1:10" ht="19.5" customHeight="1">
      <c r="A8" s="450"/>
      <c r="B8" s="370"/>
      <c r="C8" s="370"/>
      <c r="D8" s="370"/>
      <c r="E8" s="482"/>
      <c r="F8" s="27" t="s">
        <v>46</v>
      </c>
      <c r="G8" s="74"/>
      <c r="H8" s="373"/>
      <c r="I8" s="373"/>
      <c r="J8" s="374"/>
    </row>
    <row r="9" spans="1:10" ht="23.25" customHeight="1">
      <c r="A9" s="450"/>
      <c r="B9" s="370"/>
      <c r="C9" s="370"/>
      <c r="D9" s="370"/>
      <c r="E9" s="482"/>
      <c r="F9" s="24" t="s">
        <v>51</v>
      </c>
      <c r="G9" s="48">
        <v>6.0222787262380431</v>
      </c>
      <c r="H9" s="14" t="s">
        <v>61</v>
      </c>
      <c r="I9" s="48">
        <v>0.25337640558182506</v>
      </c>
      <c r="J9" s="16" t="s">
        <v>64</v>
      </c>
    </row>
    <row r="10" spans="1:10" ht="21" customHeight="1">
      <c r="A10" s="450"/>
      <c r="B10" s="370"/>
      <c r="C10" s="370"/>
      <c r="D10" s="370"/>
      <c r="E10" s="482"/>
      <c r="F10" s="25" t="s">
        <v>52</v>
      </c>
      <c r="G10" s="49">
        <v>6.0222787262380431</v>
      </c>
      <c r="H10" s="14" t="s">
        <v>61</v>
      </c>
      <c r="I10" s="49">
        <v>0.22635269036182531</v>
      </c>
      <c r="J10" s="16" t="s">
        <v>64</v>
      </c>
    </row>
    <row r="11" spans="1:10" ht="22.5" customHeight="1">
      <c r="A11" s="450"/>
      <c r="B11" s="370"/>
      <c r="C11" s="370"/>
      <c r="D11" s="370"/>
      <c r="E11" s="482"/>
      <c r="F11" s="24" t="s">
        <v>53</v>
      </c>
      <c r="G11" s="48">
        <v>0</v>
      </c>
      <c r="H11" s="14" t="s">
        <v>61</v>
      </c>
      <c r="I11" s="48">
        <v>43.862491655127769</v>
      </c>
      <c r="J11" s="18" t="s">
        <v>65</v>
      </c>
    </row>
    <row r="12" spans="1:10" ht="25.5" customHeight="1" thickBot="1">
      <c r="A12" s="451"/>
      <c r="B12" s="452"/>
      <c r="C12" s="452"/>
      <c r="D12" s="452"/>
      <c r="E12" s="482"/>
      <c r="F12" s="28" t="s">
        <v>54</v>
      </c>
      <c r="G12" s="49">
        <v>379.05925925925925</v>
      </c>
      <c r="H12" s="16" t="s">
        <v>64</v>
      </c>
      <c r="I12" s="49">
        <v>516.50148621946653</v>
      </c>
      <c r="J12" s="16" t="s">
        <v>64</v>
      </c>
    </row>
    <row r="13" spans="1:10" ht="20.25" customHeight="1" thickTop="1" thickBot="1">
      <c r="A13" s="457" t="s">
        <v>161</v>
      </c>
      <c r="B13" s="458"/>
      <c r="C13" s="458"/>
      <c r="D13" s="458"/>
      <c r="E13" s="482"/>
      <c r="F13" s="29" t="s">
        <v>47</v>
      </c>
      <c r="G13" s="75"/>
      <c r="H13" s="376"/>
      <c r="I13" s="376"/>
      <c r="J13" s="377"/>
    </row>
    <row r="14" spans="1:10" ht="32.25" customHeight="1" thickTop="1">
      <c r="A14" s="459" t="s">
        <v>279</v>
      </c>
      <c r="B14" s="460"/>
      <c r="C14" s="460"/>
      <c r="D14" s="460"/>
      <c r="E14" s="482"/>
      <c r="F14" s="25" t="s">
        <v>55</v>
      </c>
      <c r="G14" s="49">
        <v>0.15566277776730686</v>
      </c>
      <c r="H14" s="9" t="s">
        <v>61</v>
      </c>
      <c r="I14" s="49">
        <v>3.1436628792914778</v>
      </c>
      <c r="J14" s="16" t="s">
        <v>64</v>
      </c>
    </row>
    <row r="15" spans="1:10" ht="27.75" customHeight="1">
      <c r="A15" s="461"/>
      <c r="B15" s="462"/>
      <c r="C15" s="462"/>
      <c r="D15" s="462"/>
      <c r="E15" s="482"/>
      <c r="F15" s="24" t="s">
        <v>56</v>
      </c>
      <c r="G15" s="48">
        <v>0.18436090896915042</v>
      </c>
      <c r="H15" s="9" t="s">
        <v>61</v>
      </c>
      <c r="I15" s="48" t="s">
        <v>179</v>
      </c>
      <c r="J15" s="16" t="s">
        <v>64</v>
      </c>
    </row>
    <row r="16" spans="1:10" ht="26.25" customHeight="1">
      <c r="A16" s="463"/>
      <c r="B16" s="464"/>
      <c r="C16" s="464"/>
      <c r="D16" s="464"/>
      <c r="E16" s="482"/>
      <c r="F16" s="30" t="s">
        <v>57</v>
      </c>
      <c r="G16" s="49">
        <v>-0.14961414441505744</v>
      </c>
      <c r="H16" s="16" t="s">
        <v>64</v>
      </c>
      <c r="I16" s="49">
        <v>-0.84338885982593903</v>
      </c>
      <c r="J16" s="16" t="s">
        <v>64</v>
      </c>
    </row>
    <row r="17" spans="1:16" ht="26.25" customHeight="1">
      <c r="A17" s="465" t="s">
        <v>280</v>
      </c>
      <c r="B17" s="466"/>
      <c r="C17" s="466"/>
      <c r="D17" s="466"/>
      <c r="E17" s="482"/>
      <c r="F17" s="24" t="s">
        <v>58</v>
      </c>
      <c r="G17" s="48" t="s">
        <v>44</v>
      </c>
      <c r="H17" s="37"/>
      <c r="I17" s="48" t="s">
        <v>44</v>
      </c>
      <c r="J17" s="37"/>
    </row>
    <row r="18" spans="1:16" ht="22.5" customHeight="1">
      <c r="A18" s="461"/>
      <c r="B18" s="462"/>
      <c r="C18" s="462"/>
      <c r="D18" s="462"/>
      <c r="E18" s="482"/>
      <c r="F18" s="25" t="s">
        <v>59</v>
      </c>
      <c r="G18" s="49" t="s">
        <v>44</v>
      </c>
      <c r="H18" s="65"/>
      <c r="I18" s="49" t="s">
        <v>44</v>
      </c>
      <c r="J18" s="65"/>
    </row>
    <row r="19" spans="1:16" ht="23.25" customHeight="1" thickBot="1">
      <c r="A19" s="461"/>
      <c r="B19" s="462"/>
      <c r="C19" s="462"/>
      <c r="D19" s="462"/>
      <c r="E19" s="482"/>
      <c r="F19" s="187" t="s">
        <v>60</v>
      </c>
      <c r="G19" s="201" t="s">
        <v>44</v>
      </c>
      <c r="H19" s="198"/>
      <c r="I19" s="201">
        <v>-2.1868240000000001</v>
      </c>
      <c r="J19" s="208" t="s">
        <v>64</v>
      </c>
    </row>
    <row r="20" spans="1:16" ht="33.75" customHeight="1" thickBot="1">
      <c r="A20" s="461"/>
      <c r="B20" s="462"/>
      <c r="C20" s="462"/>
      <c r="D20" s="462"/>
      <c r="E20" s="482"/>
      <c r="F20" s="246" t="s">
        <v>700</v>
      </c>
      <c r="G20" s="766" t="s">
        <v>65</v>
      </c>
      <c r="H20" s="663"/>
      <c r="I20" s="764" t="s">
        <v>64</v>
      </c>
      <c r="J20" s="765"/>
    </row>
    <row r="21" spans="1:16" ht="21.75" customHeight="1" thickBot="1">
      <c r="A21" s="463"/>
      <c r="B21" s="464"/>
      <c r="C21" s="464"/>
      <c r="D21" s="464"/>
      <c r="E21" s="482"/>
      <c r="F21" s="247" t="s">
        <v>182</v>
      </c>
      <c r="G21" s="238">
        <v>0.4403658875364922</v>
      </c>
      <c r="H21" s="194" t="s">
        <v>63</v>
      </c>
      <c r="I21" s="238">
        <v>-53.885612369034902</v>
      </c>
      <c r="J21" s="194" t="s">
        <v>63</v>
      </c>
      <c r="K21" s="40"/>
      <c r="L21" s="40"/>
      <c r="M21" s="40"/>
      <c r="N21" s="40"/>
      <c r="O21" s="40"/>
      <c r="P21" s="40"/>
    </row>
    <row r="22" spans="1:16" ht="18.75" customHeight="1">
      <c r="A22" s="465"/>
      <c r="B22" s="466"/>
      <c r="C22" s="466"/>
      <c r="D22" s="466"/>
      <c r="E22" s="482"/>
      <c r="K22" s="6"/>
    </row>
    <row r="23" spans="1:16" ht="15" customHeight="1" thickBot="1">
      <c r="A23" s="461"/>
      <c r="B23" s="462"/>
      <c r="C23" s="462"/>
      <c r="D23" s="462"/>
      <c r="E23" s="481"/>
    </row>
    <row r="24" spans="1:16" ht="38.25" customHeight="1" thickTop="1" thickBot="1">
      <c r="A24" s="461"/>
      <c r="B24" s="462"/>
      <c r="C24" s="462"/>
      <c r="D24" s="462"/>
      <c r="E24" s="481"/>
      <c r="F24" s="31" t="s">
        <v>69</v>
      </c>
      <c r="G24" s="448">
        <v>2021</v>
      </c>
      <c r="H24" s="448"/>
      <c r="I24" s="448">
        <v>2022</v>
      </c>
      <c r="J24" s="448"/>
      <c r="K24" s="601" t="s">
        <v>704</v>
      </c>
      <c r="L24" s="601"/>
      <c r="M24" s="601" t="s">
        <v>701</v>
      </c>
      <c r="N24" s="601"/>
      <c r="O24" s="601" t="s">
        <v>699</v>
      </c>
      <c r="P24" s="602"/>
    </row>
    <row r="25" spans="1:16" ht="15" customHeight="1">
      <c r="A25" s="461"/>
      <c r="B25" s="462"/>
      <c r="C25" s="462"/>
      <c r="D25" s="462"/>
      <c r="E25" s="481"/>
      <c r="F25" s="32" t="s">
        <v>75</v>
      </c>
      <c r="G25" s="757">
        <v>38659</v>
      </c>
      <c r="H25" s="757"/>
      <c r="I25" s="757">
        <v>2735563</v>
      </c>
      <c r="J25" s="757"/>
      <c r="K25" s="757">
        <v>2696904</v>
      </c>
      <c r="L25" s="757"/>
      <c r="M25" s="755">
        <v>69.761349233037592</v>
      </c>
      <c r="N25" s="755"/>
      <c r="O25" s="755">
        <v>69.761349233037592</v>
      </c>
      <c r="P25" s="756"/>
    </row>
    <row r="26" spans="1:16" ht="15" customHeight="1" thickBot="1">
      <c r="A26" s="453" t="s">
        <v>85</v>
      </c>
      <c r="B26" s="454"/>
      <c r="C26" s="454"/>
      <c r="D26" s="454"/>
      <c r="E26" s="481"/>
      <c r="F26" s="3" t="s">
        <v>76</v>
      </c>
      <c r="G26" s="769">
        <v>-55202</v>
      </c>
      <c r="H26" s="769"/>
      <c r="I26" s="769">
        <v>-2202469</v>
      </c>
      <c r="J26" s="769"/>
      <c r="K26" s="769">
        <v>-2147267</v>
      </c>
      <c r="L26" s="769"/>
      <c r="M26" s="770">
        <v>-38.898355132060431</v>
      </c>
      <c r="N26" s="770"/>
      <c r="O26" s="770">
        <v>-41.898355132060431</v>
      </c>
      <c r="P26" s="771"/>
    </row>
    <row r="27" spans="1:16" ht="15" customHeight="1" thickTop="1">
      <c r="A27" s="455" t="s">
        <v>86</v>
      </c>
      <c r="B27" s="456"/>
      <c r="C27" s="456"/>
      <c r="D27" s="456"/>
      <c r="E27" s="481"/>
      <c r="F27" s="2" t="s">
        <v>703</v>
      </c>
      <c r="G27" s="767">
        <v>-57968</v>
      </c>
      <c r="H27" s="767"/>
      <c r="I27" s="767">
        <v>-2202469</v>
      </c>
      <c r="J27" s="767"/>
      <c r="K27" s="767">
        <v>-2144501</v>
      </c>
      <c r="L27" s="767"/>
      <c r="M27" s="773">
        <v>-36.994565967430304</v>
      </c>
      <c r="N27" s="773"/>
      <c r="O27" s="773">
        <v>-39.994565967430304</v>
      </c>
      <c r="P27" s="774"/>
    </row>
    <row r="28" spans="1:16" ht="18" customHeight="1" thickBot="1">
      <c r="A28" s="517" t="s">
        <v>281</v>
      </c>
      <c r="B28" s="518"/>
      <c r="C28" s="518"/>
      <c r="D28" s="519"/>
      <c r="E28" s="481"/>
      <c r="F28" s="4" t="s">
        <v>78</v>
      </c>
      <c r="G28" s="763">
        <v>-57968</v>
      </c>
      <c r="H28" s="763"/>
      <c r="I28" s="763">
        <v>-2202455</v>
      </c>
      <c r="J28" s="763"/>
      <c r="K28" s="763">
        <v>-2144487</v>
      </c>
      <c r="L28" s="763"/>
      <c r="M28" s="768">
        <v>-36.994324454871652</v>
      </c>
      <c r="N28" s="768"/>
      <c r="O28" s="768">
        <v>-39.994324454871652</v>
      </c>
      <c r="P28" s="772"/>
    </row>
    <row r="29" spans="1:16" ht="15.75" customHeight="1" thickBot="1">
      <c r="A29" s="520"/>
      <c r="B29" s="521"/>
      <c r="C29" s="521"/>
      <c r="D29" s="522"/>
      <c r="E29" s="481"/>
    </row>
    <row r="30" spans="1:16" ht="42.75" customHeight="1" thickTop="1" thickBot="1">
      <c r="A30" s="523"/>
      <c r="B30" s="524"/>
      <c r="C30" s="524"/>
      <c r="D30" s="525"/>
      <c r="E30" s="481"/>
      <c r="F30" s="31" t="s">
        <v>159</v>
      </c>
      <c r="G30" s="448">
        <v>2021</v>
      </c>
      <c r="H30" s="448"/>
      <c r="I30" s="448">
        <v>2022</v>
      </c>
      <c r="J30" s="448"/>
      <c r="K30" s="601" t="s">
        <v>704</v>
      </c>
      <c r="L30" s="601"/>
      <c r="M30" s="601" t="s">
        <v>701</v>
      </c>
      <c r="N30" s="601"/>
      <c r="O30" s="601" t="s">
        <v>699</v>
      </c>
      <c r="P30" s="602"/>
    </row>
    <row r="31" spans="1:16" ht="18" customHeight="1">
      <c r="A31" s="428" t="s">
        <v>88</v>
      </c>
      <c r="B31" s="429"/>
      <c r="C31" s="429"/>
      <c r="D31" s="429"/>
      <c r="E31" s="481"/>
      <c r="F31" s="32" t="s">
        <v>71</v>
      </c>
      <c r="G31" s="541">
        <v>53057</v>
      </c>
      <c r="H31" s="541"/>
      <c r="I31" s="541">
        <v>586686</v>
      </c>
      <c r="J31" s="541"/>
      <c r="K31" s="541">
        <v>533629</v>
      </c>
      <c r="L31" s="541"/>
      <c r="M31" s="566">
        <v>10.057654974838382</v>
      </c>
      <c r="N31" s="566"/>
      <c r="O31" s="566">
        <v>10.057654974838382</v>
      </c>
      <c r="P31" s="567"/>
    </row>
    <row r="32" spans="1:16" ht="18" customHeight="1">
      <c r="A32" s="568" t="s">
        <v>166</v>
      </c>
      <c r="B32" s="433"/>
      <c r="C32" s="433"/>
      <c r="D32" s="569"/>
      <c r="E32" s="481"/>
      <c r="F32" s="3" t="s">
        <v>70</v>
      </c>
      <c r="G32" s="547">
        <v>8259</v>
      </c>
      <c r="H32" s="547"/>
      <c r="I32" s="547">
        <v>1844343</v>
      </c>
      <c r="J32" s="547"/>
      <c r="K32" s="547">
        <v>1836084</v>
      </c>
      <c r="L32" s="547"/>
      <c r="M32" s="469">
        <v>222.31311296767163</v>
      </c>
      <c r="N32" s="469"/>
      <c r="O32" s="469">
        <v>222.31311296767163</v>
      </c>
      <c r="P32" s="470"/>
    </row>
    <row r="33" spans="1:16" ht="18" customHeight="1">
      <c r="A33" s="428" t="s">
        <v>155</v>
      </c>
      <c r="B33" s="429"/>
      <c r="C33" s="429"/>
      <c r="D33" s="429"/>
      <c r="E33" s="481"/>
      <c r="F33" s="2" t="s">
        <v>72</v>
      </c>
      <c r="G33" s="572">
        <v>44798</v>
      </c>
      <c r="H33" s="572"/>
      <c r="I33" s="572">
        <v>-1257657</v>
      </c>
      <c r="J33" s="572"/>
      <c r="K33" s="572">
        <v>-1302455</v>
      </c>
      <c r="L33" s="572"/>
      <c r="M33" s="564">
        <v>29.073954194383678</v>
      </c>
      <c r="N33" s="564"/>
      <c r="O33" s="564">
        <v>26.073954194383678</v>
      </c>
      <c r="P33" s="565"/>
    </row>
    <row r="34" spans="1:16" ht="18" customHeight="1">
      <c r="A34" s="430" t="s">
        <v>120</v>
      </c>
      <c r="B34" s="431"/>
      <c r="C34" s="431"/>
      <c r="D34" s="431"/>
      <c r="E34" s="481"/>
      <c r="F34" s="3" t="s">
        <v>73</v>
      </c>
      <c r="G34" s="547">
        <v>53057</v>
      </c>
      <c r="H34" s="547"/>
      <c r="I34" s="547">
        <v>586686</v>
      </c>
      <c r="J34" s="547"/>
      <c r="K34" s="547">
        <v>533629</v>
      </c>
      <c r="L34" s="547"/>
      <c r="M34" s="469">
        <v>10.057654974838382</v>
      </c>
      <c r="N34" s="469"/>
      <c r="O34" s="469">
        <v>10.057654974838382</v>
      </c>
      <c r="P34" s="470"/>
    </row>
    <row r="35" spans="1:16" ht="18" customHeight="1" thickBot="1">
      <c r="A35" s="428" t="s">
        <v>90</v>
      </c>
      <c r="B35" s="429"/>
      <c r="C35" s="429"/>
      <c r="D35" s="429"/>
      <c r="E35" s="481"/>
      <c r="F35" s="5" t="s">
        <v>212</v>
      </c>
      <c r="G35" s="758">
        <v>44798</v>
      </c>
      <c r="H35" s="758"/>
      <c r="I35" s="758">
        <v>-1257657</v>
      </c>
      <c r="J35" s="758"/>
      <c r="K35" s="758">
        <v>-1302455</v>
      </c>
      <c r="L35" s="758"/>
      <c r="M35" s="550">
        <v>29.073954194383678</v>
      </c>
      <c r="N35" s="550"/>
      <c r="O35" s="550">
        <v>26.073954194383678</v>
      </c>
      <c r="P35" s="551"/>
    </row>
    <row r="36" spans="1:16" ht="18" customHeight="1" thickBot="1">
      <c r="A36" s="432" t="s">
        <v>282</v>
      </c>
      <c r="B36" s="433"/>
      <c r="C36" s="433"/>
      <c r="D36" s="433"/>
      <c r="E36" s="481"/>
    </row>
    <row r="37" spans="1:16" ht="18" customHeight="1" thickBot="1">
      <c r="A37" s="428" t="s">
        <v>92</v>
      </c>
      <c r="B37" s="429"/>
      <c r="C37" s="429"/>
      <c r="D37" s="429"/>
      <c r="E37" s="482"/>
      <c r="F37" s="392" t="s">
        <v>160</v>
      </c>
      <c r="G37" s="393"/>
      <c r="H37" s="393"/>
      <c r="I37" s="393"/>
      <c r="J37" s="393"/>
      <c r="K37" s="393"/>
      <c r="L37" s="393"/>
      <c r="M37" s="393"/>
      <c r="N37" s="393"/>
      <c r="O37" s="393"/>
      <c r="P37" s="394"/>
    </row>
    <row r="38" spans="1:16" ht="18" customHeight="1">
      <c r="A38" s="434">
        <v>4321</v>
      </c>
      <c r="B38" s="435"/>
      <c r="C38" s="435"/>
      <c r="D38" s="435"/>
      <c r="E38" s="481"/>
      <c r="F38" s="369"/>
      <c r="G38" s="369"/>
      <c r="H38" s="369"/>
      <c r="I38" s="369"/>
      <c r="J38" s="369"/>
      <c r="K38" s="369"/>
      <c r="L38" s="369"/>
      <c r="M38" s="369"/>
      <c r="N38" s="369"/>
      <c r="O38" s="369"/>
      <c r="P38" s="369"/>
    </row>
    <row r="39" spans="1:16" ht="18" customHeight="1">
      <c r="A39" s="436" t="s">
        <v>156</v>
      </c>
      <c r="B39" s="437"/>
      <c r="C39" s="437"/>
      <c r="D39" s="437"/>
      <c r="E39" s="481"/>
      <c r="F39" s="370"/>
      <c r="G39" s="370"/>
      <c r="H39" s="370"/>
      <c r="I39" s="370"/>
      <c r="J39" s="370"/>
      <c r="K39" s="370"/>
      <c r="L39" s="370"/>
      <c r="M39" s="370"/>
      <c r="N39" s="370"/>
      <c r="O39" s="370"/>
      <c r="P39" s="370"/>
    </row>
    <row r="40" spans="1:16" ht="18" customHeight="1">
      <c r="A40" s="552" t="s">
        <v>264</v>
      </c>
      <c r="B40" s="553"/>
      <c r="C40" s="761">
        <v>100</v>
      </c>
      <c r="D40" s="762"/>
      <c r="E40" s="481"/>
      <c r="F40" s="370"/>
      <c r="G40" s="370"/>
      <c r="H40" s="370"/>
      <c r="I40" s="370"/>
      <c r="J40" s="370"/>
      <c r="K40" s="370"/>
      <c r="L40" s="370"/>
      <c r="M40" s="370"/>
      <c r="N40" s="370"/>
      <c r="O40" s="370"/>
      <c r="P40" s="370"/>
    </row>
    <row r="41" spans="1:16" ht="18" customHeight="1">
      <c r="A41" s="442" t="s">
        <v>94</v>
      </c>
      <c r="B41" s="443"/>
      <c r="C41" s="443"/>
      <c r="D41" s="443"/>
      <c r="E41" s="481"/>
      <c r="F41" s="370"/>
      <c r="G41" s="370"/>
      <c r="H41" s="370"/>
      <c r="I41" s="370"/>
      <c r="J41" s="370"/>
      <c r="K41" s="370"/>
      <c r="L41" s="370"/>
      <c r="M41" s="370"/>
      <c r="N41" s="370"/>
      <c r="O41" s="370"/>
      <c r="P41" s="370"/>
    </row>
    <row r="42" spans="1:16" ht="18" customHeight="1" thickBot="1">
      <c r="A42" s="440" t="s">
        <v>283</v>
      </c>
      <c r="B42" s="441"/>
      <c r="C42" s="441"/>
      <c r="D42" s="441"/>
      <c r="E42" s="481"/>
      <c r="F42" s="370"/>
      <c r="G42" s="370"/>
      <c r="H42" s="370"/>
      <c r="I42" s="370"/>
      <c r="J42" s="370"/>
      <c r="K42" s="370"/>
      <c r="L42" s="370"/>
      <c r="M42" s="370"/>
      <c r="N42" s="370"/>
      <c r="O42" s="370"/>
      <c r="P42" s="370"/>
    </row>
    <row r="43" spans="1:16" ht="18" customHeight="1" thickTop="1" thickBot="1">
      <c r="A43" s="404" t="s">
        <v>154</v>
      </c>
      <c r="B43" s="405"/>
      <c r="C43" s="405"/>
      <c r="D43" s="405"/>
      <c r="E43" s="481"/>
      <c r="F43" s="370"/>
      <c r="G43" s="370"/>
      <c r="H43" s="370"/>
      <c r="I43" s="370"/>
      <c r="J43" s="370"/>
      <c r="K43" s="370"/>
      <c r="L43" s="370"/>
      <c r="M43" s="370"/>
      <c r="N43" s="370"/>
      <c r="O43" s="370"/>
      <c r="P43" s="370"/>
    </row>
    <row r="44" spans="1:16" ht="18" customHeight="1" thickTop="1">
      <c r="A44" s="406" t="s">
        <v>95</v>
      </c>
      <c r="B44" s="407"/>
      <c r="C44" s="407"/>
      <c r="D44" s="408"/>
      <c r="E44" s="481"/>
      <c r="F44" s="370"/>
      <c r="G44" s="370"/>
      <c r="H44" s="370"/>
      <c r="I44" s="370"/>
      <c r="J44" s="370"/>
      <c r="K44" s="370"/>
      <c r="L44" s="370"/>
      <c r="M44" s="370"/>
      <c r="N44" s="370"/>
      <c r="O44" s="370"/>
      <c r="P44" s="370"/>
    </row>
    <row r="45" spans="1:16" ht="18" customHeight="1">
      <c r="A45" s="655" t="s">
        <v>284</v>
      </c>
      <c r="B45" s="542"/>
      <c r="C45" s="542"/>
      <c r="D45" s="656"/>
      <c r="E45" s="481"/>
      <c r="F45" s="370"/>
      <c r="G45" s="370"/>
      <c r="H45" s="370"/>
      <c r="I45" s="370"/>
      <c r="J45" s="370"/>
      <c r="K45" s="370"/>
      <c r="L45" s="370"/>
      <c r="M45" s="370"/>
      <c r="N45" s="370"/>
      <c r="O45" s="370"/>
      <c r="P45" s="370"/>
    </row>
    <row r="46" spans="1:16" ht="18" customHeight="1">
      <c r="A46" s="409" t="s">
        <v>96</v>
      </c>
      <c r="B46" s="410"/>
      <c r="C46" s="410"/>
      <c r="D46" s="411"/>
      <c r="E46" s="481"/>
      <c r="F46" s="370"/>
      <c r="G46" s="370"/>
      <c r="H46" s="370"/>
      <c r="I46" s="370"/>
      <c r="J46" s="370"/>
      <c r="K46" s="370"/>
      <c r="L46" s="370"/>
      <c r="M46" s="370"/>
      <c r="N46" s="370"/>
      <c r="O46" s="370"/>
      <c r="P46" s="370"/>
    </row>
    <row r="47" spans="1:16" ht="18" customHeight="1">
      <c r="A47" s="422" t="s">
        <v>710</v>
      </c>
      <c r="B47" s="423"/>
      <c r="C47" s="423"/>
      <c r="D47" s="424"/>
      <c r="E47" s="481"/>
      <c r="F47" s="370"/>
      <c r="G47" s="370"/>
      <c r="H47" s="370"/>
      <c r="I47" s="370"/>
      <c r="J47" s="370"/>
      <c r="K47" s="370"/>
      <c r="L47" s="370"/>
      <c r="M47" s="370"/>
      <c r="N47" s="370"/>
      <c r="O47" s="370"/>
      <c r="P47" s="370"/>
    </row>
    <row r="48" spans="1:16" ht="18" customHeight="1">
      <c r="A48" s="422" t="s">
        <v>711</v>
      </c>
      <c r="B48" s="423"/>
      <c r="C48" s="423"/>
      <c r="D48" s="424"/>
      <c r="E48" s="481"/>
      <c r="F48" s="370"/>
      <c r="G48" s="370"/>
      <c r="H48" s="370"/>
      <c r="I48" s="370"/>
      <c r="J48" s="370"/>
      <c r="K48" s="370"/>
      <c r="L48" s="370"/>
      <c r="M48" s="370"/>
      <c r="N48" s="370"/>
      <c r="O48" s="370"/>
      <c r="P48" s="370"/>
    </row>
    <row r="49" spans="1:16" ht="18" customHeight="1">
      <c r="A49" s="422" t="s">
        <v>285</v>
      </c>
      <c r="B49" s="423"/>
      <c r="C49" s="423"/>
      <c r="D49" s="424"/>
      <c r="E49" s="481"/>
      <c r="F49" s="370"/>
      <c r="G49" s="370"/>
      <c r="H49" s="370"/>
      <c r="I49" s="370"/>
      <c r="J49" s="370"/>
      <c r="K49" s="370"/>
      <c r="L49" s="370"/>
      <c r="M49" s="370"/>
      <c r="N49" s="370"/>
      <c r="O49" s="370"/>
      <c r="P49" s="370"/>
    </row>
    <row r="50" spans="1:16" ht="18" customHeight="1">
      <c r="A50" s="422" t="s">
        <v>712</v>
      </c>
      <c r="B50" s="423"/>
      <c r="C50" s="423"/>
      <c r="D50" s="424"/>
      <c r="E50" s="482"/>
      <c r="F50" s="370"/>
      <c r="G50" s="370"/>
      <c r="H50" s="370"/>
      <c r="I50" s="370"/>
      <c r="J50" s="370"/>
      <c r="K50" s="370"/>
      <c r="L50" s="370"/>
      <c r="M50" s="370"/>
      <c r="N50" s="370"/>
      <c r="O50" s="370"/>
      <c r="P50" s="370"/>
    </row>
    <row r="51" spans="1:16" ht="18" customHeight="1">
      <c r="A51" s="425" t="s">
        <v>286</v>
      </c>
      <c r="B51" s="426"/>
      <c r="C51" s="426"/>
      <c r="D51" s="427"/>
      <c r="E51" s="482"/>
      <c r="F51" s="370"/>
      <c r="G51" s="370"/>
      <c r="H51" s="370"/>
      <c r="I51" s="370"/>
      <c r="J51" s="370"/>
      <c r="K51" s="370"/>
      <c r="L51" s="370"/>
      <c r="M51" s="370"/>
      <c r="N51" s="370"/>
      <c r="O51" s="370"/>
      <c r="P51" s="370"/>
    </row>
    <row r="52" spans="1:16" ht="18" customHeight="1">
      <c r="A52" s="648" t="s">
        <v>287</v>
      </c>
      <c r="B52" s="649"/>
      <c r="C52" s="649"/>
      <c r="D52" s="743"/>
      <c r="E52" s="482"/>
      <c r="F52" s="370"/>
      <c r="G52" s="370"/>
      <c r="H52" s="370"/>
      <c r="I52" s="370"/>
      <c r="J52" s="370"/>
      <c r="K52" s="370"/>
      <c r="L52" s="370"/>
      <c r="M52" s="370"/>
      <c r="N52" s="370"/>
      <c r="O52" s="370"/>
      <c r="P52" s="370"/>
    </row>
    <row r="53" spans="1:16" ht="18" customHeight="1">
      <c r="A53" s="648" t="s">
        <v>713</v>
      </c>
      <c r="B53" s="649"/>
      <c r="C53" s="649"/>
      <c r="D53" s="743"/>
      <c r="E53" s="482"/>
      <c r="F53" s="370"/>
      <c r="G53" s="370"/>
      <c r="H53" s="370"/>
      <c r="I53" s="370"/>
      <c r="J53" s="370"/>
      <c r="K53" s="370"/>
      <c r="L53" s="370"/>
      <c r="M53" s="370"/>
      <c r="N53" s="370"/>
      <c r="O53" s="370"/>
      <c r="P53" s="370"/>
    </row>
    <row r="54" spans="1:16" ht="18" customHeight="1">
      <c r="A54" s="409" t="s">
        <v>97</v>
      </c>
      <c r="B54" s="410"/>
      <c r="C54" s="410"/>
      <c r="D54" s="411"/>
      <c r="E54" s="482"/>
      <c r="F54" s="370"/>
      <c r="G54" s="370"/>
      <c r="H54" s="370"/>
      <c r="I54" s="370"/>
      <c r="J54" s="370"/>
      <c r="K54" s="370"/>
      <c r="L54" s="370"/>
      <c r="M54" s="370"/>
      <c r="N54" s="370"/>
      <c r="O54" s="370"/>
      <c r="P54" s="370"/>
    </row>
    <row r="55" spans="1:16" ht="18" customHeight="1">
      <c r="A55" s="716" t="s">
        <v>177</v>
      </c>
      <c r="B55" s="717"/>
      <c r="C55" s="717"/>
      <c r="D55" s="718"/>
      <c r="E55" s="482"/>
      <c r="F55" s="370"/>
      <c r="G55" s="370"/>
      <c r="H55" s="370"/>
      <c r="I55" s="370"/>
      <c r="J55" s="370"/>
      <c r="K55" s="370"/>
      <c r="L55" s="370"/>
      <c r="M55" s="370"/>
      <c r="N55" s="370"/>
      <c r="O55" s="370"/>
      <c r="P55" s="370"/>
    </row>
    <row r="56" spans="1:16" ht="18" customHeight="1">
      <c r="A56" s="716" t="s">
        <v>177</v>
      </c>
      <c r="B56" s="717"/>
      <c r="C56" s="717"/>
      <c r="D56" s="718"/>
      <c r="E56" s="482"/>
      <c r="F56" s="370"/>
      <c r="G56" s="370"/>
      <c r="H56" s="370"/>
      <c r="I56" s="370"/>
      <c r="J56" s="370"/>
      <c r="K56" s="370"/>
      <c r="L56" s="370"/>
      <c r="M56" s="370"/>
      <c r="N56" s="370"/>
      <c r="O56" s="370"/>
      <c r="P56" s="370"/>
    </row>
    <row r="57" spans="1:16" ht="18" customHeight="1" thickBot="1">
      <c r="A57" s="719" t="s">
        <v>177</v>
      </c>
      <c r="B57" s="720"/>
      <c r="C57" s="720"/>
      <c r="D57" s="721"/>
      <c r="E57" s="482"/>
      <c r="F57" s="370"/>
      <c r="G57" s="370"/>
      <c r="H57" s="370"/>
      <c r="I57" s="370"/>
      <c r="J57" s="370"/>
      <c r="K57" s="370"/>
      <c r="L57" s="370"/>
      <c r="M57" s="370"/>
      <c r="N57" s="370"/>
      <c r="O57" s="370"/>
      <c r="P57" s="370"/>
    </row>
    <row r="58" spans="1:16" ht="18" customHeight="1" thickTop="1" thickBot="1">
      <c r="A58" s="412" t="s">
        <v>98</v>
      </c>
      <c r="B58" s="413"/>
      <c r="C58" s="413"/>
      <c r="D58" s="414"/>
      <c r="E58" s="482"/>
      <c r="F58" s="370"/>
      <c r="G58" s="370"/>
      <c r="H58" s="370"/>
      <c r="I58" s="370"/>
      <c r="J58" s="370"/>
      <c r="K58" s="370"/>
      <c r="L58" s="370"/>
      <c r="M58" s="370"/>
      <c r="N58" s="370"/>
      <c r="O58" s="370"/>
      <c r="P58" s="370"/>
    </row>
    <row r="59" spans="1:16" ht="18" customHeight="1" thickTop="1">
      <c r="A59" s="406" t="s">
        <v>99</v>
      </c>
      <c r="B59" s="407"/>
      <c r="C59" s="407"/>
      <c r="D59" s="408"/>
      <c r="E59" s="482"/>
      <c r="F59" s="370"/>
      <c r="G59" s="370"/>
      <c r="H59" s="370"/>
      <c r="I59" s="370"/>
      <c r="J59" s="370"/>
      <c r="K59" s="370"/>
      <c r="L59" s="370"/>
      <c r="M59" s="370"/>
      <c r="N59" s="370"/>
      <c r="O59" s="370"/>
      <c r="P59" s="370"/>
    </row>
    <row r="60" spans="1:16" ht="36.75" customHeight="1">
      <c r="A60" s="722" t="s">
        <v>288</v>
      </c>
      <c r="B60" s="722"/>
      <c r="C60" s="722"/>
      <c r="D60" s="722"/>
      <c r="E60" s="573"/>
      <c r="F60" s="370"/>
      <c r="G60" s="370"/>
      <c r="H60" s="370"/>
      <c r="I60" s="370"/>
      <c r="J60" s="370"/>
      <c r="K60" s="370"/>
      <c r="L60" s="370"/>
      <c r="M60" s="370"/>
      <c r="N60" s="370"/>
      <c r="O60" s="370"/>
      <c r="P60" s="370"/>
    </row>
    <row r="61" spans="1:16" ht="36.75" customHeight="1" thickBot="1">
      <c r="A61" s="722" t="s">
        <v>289</v>
      </c>
      <c r="B61" s="722"/>
      <c r="C61" s="722"/>
      <c r="D61" s="722"/>
      <c r="E61" s="575"/>
      <c r="F61" s="371"/>
      <c r="G61" s="371"/>
      <c r="H61" s="371"/>
      <c r="I61" s="371"/>
      <c r="J61" s="371"/>
      <c r="K61" s="371"/>
      <c r="L61" s="371"/>
      <c r="M61" s="371"/>
      <c r="N61" s="371"/>
      <c r="O61" s="371"/>
      <c r="P61" s="371"/>
    </row>
    <row r="62" spans="1:16" ht="18" customHeight="1"/>
    <row r="63" spans="1:16" ht="45" customHeight="1">
      <c r="E63"/>
    </row>
    <row r="64" spans="1:16">
      <c r="C64" s="68"/>
      <c r="E64"/>
    </row>
    <row r="65" spans="3:5">
      <c r="E65"/>
    </row>
    <row r="66" spans="3:5">
      <c r="E66"/>
    </row>
    <row r="67" spans="3:5">
      <c r="C67" s="68"/>
      <c r="E67"/>
    </row>
    <row r="68" spans="3:5">
      <c r="E68"/>
    </row>
    <row r="69" spans="3:5">
      <c r="E69"/>
    </row>
    <row r="70" spans="3:5">
      <c r="E70"/>
    </row>
    <row r="71" spans="3:5">
      <c r="E71"/>
    </row>
    <row r="72" spans="3:5" ht="21.75" customHeight="1">
      <c r="E72"/>
    </row>
    <row r="73" spans="3:5" ht="23.25" customHeight="1">
      <c r="E73"/>
    </row>
    <row r="74" spans="3:5" ht="27.75" customHeight="1">
      <c r="E74"/>
    </row>
    <row r="75" spans="3:5" ht="30" customHeight="1">
      <c r="E75"/>
    </row>
    <row r="76" spans="3:5">
      <c r="E76"/>
    </row>
    <row r="77" spans="3:5" ht="22.5" customHeight="1">
      <c r="E77"/>
    </row>
    <row r="78" spans="3:5" ht="21" customHeight="1"/>
    <row r="79" spans="3:5" ht="24.75" customHeight="1"/>
    <row r="80" spans="3:5" ht="21" customHeight="1"/>
    <row r="82" ht="20.25" customHeight="1"/>
    <row r="86" ht="52.5" customHeight="1"/>
  </sheetData>
  <sheetProtection algorithmName="SHA-512" hashValue="d2X+Owm/bIn0ue+vVIoC2JIRZih0qav2N97RWqkLq6wDhEtMsaNAxuxC+3lhYLKCzIoy01XSk6+YYAeG3+YC+Q==" saltValue="XtoZkUBHHuyIXwEPRmNaiA==" spinCount="100000" sheet="1" objects="1" scenarios="1"/>
  <mergeCells count="107">
    <mergeCell ref="A51:D51"/>
    <mergeCell ref="A52:D52"/>
    <mergeCell ref="A53:D53"/>
    <mergeCell ref="A54:D54"/>
    <mergeCell ref="A55:D55"/>
    <mergeCell ref="A56:D56"/>
    <mergeCell ref="I31:J31"/>
    <mergeCell ref="G35:H35"/>
    <mergeCell ref="G31:H31"/>
    <mergeCell ref="I34:J34"/>
    <mergeCell ref="A33:D33"/>
    <mergeCell ref="G33:H33"/>
    <mergeCell ref="I33:J33"/>
    <mergeCell ref="A32:D32"/>
    <mergeCell ref="G32:H32"/>
    <mergeCell ref="I32:J32"/>
    <mergeCell ref="A31:D31"/>
    <mergeCell ref="K35:L35"/>
    <mergeCell ref="M35:N35"/>
    <mergeCell ref="M32:N32"/>
    <mergeCell ref="F38:P61"/>
    <mergeCell ref="A40:B40"/>
    <mergeCell ref="C40:D40"/>
    <mergeCell ref="A41:D41"/>
    <mergeCell ref="A57:D57"/>
    <mergeCell ref="A58:D58"/>
    <mergeCell ref="A59:D59"/>
    <mergeCell ref="A60:D60"/>
    <mergeCell ref="A61:D61"/>
    <mergeCell ref="A48:D48"/>
    <mergeCell ref="A49:D49"/>
    <mergeCell ref="A50:D50"/>
    <mergeCell ref="O35:P35"/>
    <mergeCell ref="A36:D36"/>
    <mergeCell ref="A37:D37"/>
    <mergeCell ref="F37:P37"/>
    <mergeCell ref="I35:J35"/>
    <mergeCell ref="A35:D35"/>
    <mergeCell ref="O33:P33"/>
    <mergeCell ref="A34:D34"/>
    <mergeCell ref="G34:H34"/>
    <mergeCell ref="K34:L34"/>
    <mergeCell ref="M34:N34"/>
    <mergeCell ref="O34:P34"/>
    <mergeCell ref="K30:L30"/>
    <mergeCell ref="M30:N30"/>
    <mergeCell ref="O30:P30"/>
    <mergeCell ref="K27:L27"/>
    <mergeCell ref="M27:N27"/>
    <mergeCell ref="O27:P27"/>
    <mergeCell ref="O32:P32"/>
    <mergeCell ref="K33:L33"/>
    <mergeCell ref="M33:N33"/>
    <mergeCell ref="K31:L31"/>
    <mergeCell ref="M31:N31"/>
    <mergeCell ref="O31:P31"/>
    <mergeCell ref="K32:L32"/>
    <mergeCell ref="I27:J27"/>
    <mergeCell ref="G27:H27"/>
    <mergeCell ref="M28:N28"/>
    <mergeCell ref="K28:L28"/>
    <mergeCell ref="A27:D27"/>
    <mergeCell ref="O25:P25"/>
    <mergeCell ref="A26:D26"/>
    <mergeCell ref="G26:H26"/>
    <mergeCell ref="I26:J26"/>
    <mergeCell ref="K26:L26"/>
    <mergeCell ref="M26:N26"/>
    <mergeCell ref="O26:P26"/>
    <mergeCell ref="O28:P28"/>
    <mergeCell ref="M25:N25"/>
    <mergeCell ref="K25:L25"/>
    <mergeCell ref="I25:J25"/>
    <mergeCell ref="G25:H25"/>
    <mergeCell ref="K24:L24"/>
    <mergeCell ref="M24:N24"/>
    <mergeCell ref="O24:P24"/>
    <mergeCell ref="I20:J20"/>
    <mergeCell ref="G24:H24"/>
    <mergeCell ref="I24:J24"/>
    <mergeCell ref="A17:D21"/>
    <mergeCell ref="A22:D25"/>
    <mergeCell ref="G20:H20"/>
    <mergeCell ref="H8:J8"/>
    <mergeCell ref="G4:J4"/>
    <mergeCell ref="A13:D13"/>
    <mergeCell ref="A14:D16"/>
    <mergeCell ref="A1:D2"/>
    <mergeCell ref="E1:E61"/>
    <mergeCell ref="F1:J2"/>
    <mergeCell ref="G3:H3"/>
    <mergeCell ref="I3:J3"/>
    <mergeCell ref="A4:D12"/>
    <mergeCell ref="A28:D30"/>
    <mergeCell ref="G28:H28"/>
    <mergeCell ref="I28:J28"/>
    <mergeCell ref="G30:H30"/>
    <mergeCell ref="I30:J30"/>
    <mergeCell ref="A42:D42"/>
    <mergeCell ref="A43:D43"/>
    <mergeCell ref="A44:D44"/>
    <mergeCell ref="A45:D45"/>
    <mergeCell ref="A46:D46"/>
    <mergeCell ref="A47:D47"/>
    <mergeCell ref="A38:D38"/>
    <mergeCell ref="A39:D39"/>
    <mergeCell ref="H13:J1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3CD0-734D-4DF2-8B01-9BEC18BFB252}">
  <dimension ref="A1:S84"/>
  <sheetViews>
    <sheetView topLeftCell="A22" workbookViewId="0">
      <selection activeCell="A20"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customWidth="1"/>
    <col min="8" max="8" width="11.7109375" bestFit="1" customWidth="1"/>
    <col min="9" max="9" width="7" bestFit="1" customWidth="1"/>
    <col min="10" max="10" width="11.7109375" bestFit="1" customWidth="1"/>
    <col min="11" max="11" width="6.5703125" customWidth="1"/>
    <col min="12" max="12" width="11.7109375" bestFit="1" customWidth="1"/>
  </cols>
  <sheetData>
    <row r="1" spans="1:12" ht="15" customHeight="1" thickTop="1">
      <c r="A1" s="415" t="s">
        <v>153</v>
      </c>
      <c r="B1" s="416"/>
      <c r="C1" s="416"/>
      <c r="D1" s="416"/>
      <c r="E1" s="480"/>
      <c r="F1" s="449" t="s">
        <v>158</v>
      </c>
      <c r="G1" s="449"/>
      <c r="H1" s="449"/>
      <c r="I1" s="449"/>
      <c r="J1" s="449"/>
      <c r="K1" s="449"/>
      <c r="L1" s="449"/>
    </row>
    <row r="2" spans="1:12" ht="15.75" customHeight="1" thickBot="1">
      <c r="A2" s="417"/>
      <c r="B2" s="418"/>
      <c r="C2" s="418"/>
      <c r="D2" s="418"/>
      <c r="E2" s="481"/>
      <c r="F2" s="418"/>
      <c r="G2" s="418"/>
      <c r="H2" s="418"/>
      <c r="I2" s="418"/>
      <c r="J2" s="418"/>
      <c r="K2" s="418"/>
      <c r="L2" s="418"/>
    </row>
    <row r="3" spans="1:12" ht="15.75" thickBot="1">
      <c r="A3" s="450"/>
      <c r="B3" s="370"/>
      <c r="C3" s="370"/>
      <c r="D3" s="615"/>
      <c r="E3" s="482"/>
      <c r="F3" s="22" t="s">
        <v>68</v>
      </c>
      <c r="G3" s="381">
        <v>2020</v>
      </c>
      <c r="H3" s="382"/>
      <c r="I3" s="381">
        <v>2021</v>
      </c>
      <c r="J3" s="382"/>
      <c r="K3" s="381">
        <v>2022</v>
      </c>
      <c r="L3" s="382"/>
    </row>
    <row r="4" spans="1:12" ht="20.25" customHeight="1" thickTop="1">
      <c r="A4" s="450"/>
      <c r="B4" s="370"/>
      <c r="C4" s="370"/>
      <c r="D4" s="615"/>
      <c r="E4" s="482"/>
      <c r="F4" s="23" t="s">
        <v>45</v>
      </c>
      <c r="G4" s="378"/>
      <c r="H4" s="379"/>
      <c r="I4" s="379"/>
      <c r="J4" s="379"/>
      <c r="K4" s="379"/>
      <c r="L4" s="380"/>
    </row>
    <row r="5" spans="1:12" ht="21" customHeight="1">
      <c r="A5" s="450"/>
      <c r="B5" s="370"/>
      <c r="C5" s="370"/>
      <c r="D5" s="615"/>
      <c r="E5" s="482"/>
      <c r="F5" s="24" t="s">
        <v>48</v>
      </c>
      <c r="G5" s="48">
        <v>0.7677261582887539</v>
      </c>
      <c r="H5" s="14" t="s">
        <v>61</v>
      </c>
      <c r="I5" s="48">
        <v>-0.1739476766568103</v>
      </c>
      <c r="J5" s="16" t="s">
        <v>64</v>
      </c>
      <c r="K5" s="48">
        <v>-0.26665109377906399</v>
      </c>
      <c r="L5" s="16" t="s">
        <v>64</v>
      </c>
    </row>
    <row r="6" spans="1:12" ht="25.5" customHeight="1">
      <c r="A6" s="450"/>
      <c r="B6" s="370"/>
      <c r="C6" s="370"/>
      <c r="D6" s="615"/>
      <c r="E6" s="482"/>
      <c r="F6" s="25" t="s">
        <v>49</v>
      </c>
      <c r="G6" s="49">
        <v>0.92416831600579352</v>
      </c>
      <c r="H6" s="14" t="s">
        <v>61</v>
      </c>
      <c r="I6" s="49">
        <v>-0.39099595872188825</v>
      </c>
      <c r="J6" s="16" t="s">
        <v>64</v>
      </c>
      <c r="K6" s="49">
        <v>-0.39486133219738584</v>
      </c>
      <c r="L6" s="16" t="s">
        <v>64</v>
      </c>
    </row>
    <row r="7" spans="1:12" ht="25.5">
      <c r="A7" s="450"/>
      <c r="B7" s="370"/>
      <c r="C7" s="370"/>
      <c r="D7" s="615"/>
      <c r="E7" s="482"/>
      <c r="F7" s="26" t="s">
        <v>50</v>
      </c>
      <c r="G7" s="48">
        <v>0</v>
      </c>
      <c r="H7" s="16" t="s">
        <v>64</v>
      </c>
      <c r="I7" s="48">
        <v>0</v>
      </c>
      <c r="J7" s="16" t="s">
        <v>64</v>
      </c>
      <c r="K7" s="48">
        <v>0</v>
      </c>
      <c r="L7" s="16" t="s">
        <v>64</v>
      </c>
    </row>
    <row r="8" spans="1:12" ht="19.5" customHeight="1">
      <c r="A8" s="450"/>
      <c r="B8" s="370"/>
      <c r="C8" s="370"/>
      <c r="D8" s="615"/>
      <c r="E8" s="482"/>
      <c r="F8" s="27" t="s">
        <v>46</v>
      </c>
      <c r="G8" s="61"/>
      <c r="H8" s="373"/>
      <c r="I8" s="373"/>
      <c r="J8" s="373"/>
      <c r="K8" s="373"/>
      <c r="L8" s="374"/>
    </row>
    <row r="9" spans="1:12" ht="23.25" customHeight="1">
      <c r="A9" s="450"/>
      <c r="B9" s="370"/>
      <c r="C9" s="370"/>
      <c r="D9" s="615"/>
      <c r="E9" s="482"/>
      <c r="F9" s="24" t="s">
        <v>51</v>
      </c>
      <c r="G9" s="48">
        <v>11.066736002773444</v>
      </c>
      <c r="H9" s="14" t="s">
        <v>61</v>
      </c>
      <c r="I9" s="48">
        <v>2.3127058986147815</v>
      </c>
      <c r="J9" s="14" t="s">
        <v>61</v>
      </c>
      <c r="K9" s="50">
        <v>5.0979450911937985</v>
      </c>
      <c r="L9" s="14" t="s">
        <v>61</v>
      </c>
    </row>
    <row r="10" spans="1:12" ht="21" customHeight="1">
      <c r="A10" s="450"/>
      <c r="B10" s="370"/>
      <c r="C10" s="370"/>
      <c r="D10" s="615"/>
      <c r="E10" s="482"/>
      <c r="F10" s="25" t="s">
        <v>52</v>
      </c>
      <c r="G10" s="49">
        <v>11.061015773964291</v>
      </c>
      <c r="H10" s="14" t="s">
        <v>61</v>
      </c>
      <c r="I10" s="49">
        <v>2.3127058986147815</v>
      </c>
      <c r="J10" s="14" t="s">
        <v>61</v>
      </c>
      <c r="K10" s="51">
        <v>5.0929265443903944</v>
      </c>
      <c r="L10" s="14" t="s">
        <v>61</v>
      </c>
    </row>
    <row r="11" spans="1:12" ht="22.5" customHeight="1">
      <c r="A11" s="450"/>
      <c r="B11" s="370"/>
      <c r="C11" s="370"/>
      <c r="D11" s="615"/>
      <c r="E11" s="482"/>
      <c r="F11" s="24" t="s">
        <v>53</v>
      </c>
      <c r="G11" s="48" t="s">
        <v>44</v>
      </c>
      <c r="H11" s="77"/>
      <c r="I11" s="48" t="s">
        <v>44</v>
      </c>
      <c r="J11" s="77"/>
      <c r="K11" s="50" t="s">
        <v>44</v>
      </c>
      <c r="L11" s="77"/>
    </row>
    <row r="12" spans="1:12" ht="25.5" customHeight="1" thickBot="1">
      <c r="A12" s="451"/>
      <c r="B12" s="452"/>
      <c r="C12" s="452"/>
      <c r="D12" s="616"/>
      <c r="E12" s="482"/>
      <c r="F12" s="28" t="s">
        <v>54</v>
      </c>
      <c r="G12" s="49">
        <v>22.696137964537286</v>
      </c>
      <c r="H12" s="14" t="s">
        <v>61</v>
      </c>
      <c r="I12" s="49">
        <v>518.12357501139991</v>
      </c>
      <c r="J12" s="16" t="s">
        <v>64</v>
      </c>
      <c r="K12" s="51">
        <v>47.259387138541214</v>
      </c>
      <c r="L12" s="15" t="s">
        <v>62</v>
      </c>
    </row>
    <row r="13" spans="1:12" ht="20.25" customHeight="1" thickTop="1" thickBot="1">
      <c r="A13" s="457" t="s">
        <v>161</v>
      </c>
      <c r="B13" s="458"/>
      <c r="C13" s="458"/>
      <c r="D13" s="458"/>
      <c r="E13" s="482"/>
      <c r="F13" s="29" t="s">
        <v>47</v>
      </c>
      <c r="G13" s="64"/>
      <c r="H13" s="376"/>
      <c r="I13" s="376"/>
      <c r="J13" s="376"/>
      <c r="K13" s="376"/>
      <c r="L13" s="377"/>
    </row>
    <row r="14" spans="1:12" ht="32.25" customHeight="1" thickTop="1">
      <c r="A14" s="459" t="s">
        <v>290</v>
      </c>
      <c r="B14" s="460"/>
      <c r="C14" s="460"/>
      <c r="D14" s="460"/>
      <c r="E14" s="482"/>
      <c r="F14" s="25" t="s">
        <v>55</v>
      </c>
      <c r="G14" s="49">
        <v>0.16927885863169856</v>
      </c>
      <c r="H14" s="9" t="s">
        <v>61</v>
      </c>
      <c r="I14" s="49">
        <v>0.55511643336309358</v>
      </c>
      <c r="J14" s="18" t="s">
        <v>65</v>
      </c>
      <c r="K14" s="51">
        <v>0.32469686941701165</v>
      </c>
      <c r="L14" s="15" t="s">
        <v>62</v>
      </c>
    </row>
    <row r="15" spans="1:12" ht="27.75" customHeight="1">
      <c r="A15" s="461"/>
      <c r="B15" s="462"/>
      <c r="C15" s="462"/>
      <c r="D15" s="462"/>
      <c r="E15" s="482"/>
      <c r="F15" s="24" t="s">
        <v>56</v>
      </c>
      <c r="G15" s="48">
        <v>0.20377338459555172</v>
      </c>
      <c r="H15" s="9" t="s">
        <v>61</v>
      </c>
      <c r="I15" s="48">
        <v>1.2477791381675243</v>
      </c>
      <c r="J15" s="18" t="s">
        <v>65</v>
      </c>
      <c r="K15" s="50">
        <v>0.4808164729470471</v>
      </c>
      <c r="L15" s="9" t="s">
        <v>61</v>
      </c>
    </row>
    <row r="16" spans="1:12" ht="19.5" customHeight="1">
      <c r="A16" s="463"/>
      <c r="B16" s="464"/>
      <c r="C16" s="464"/>
      <c r="D16" s="464"/>
      <c r="E16" s="482"/>
      <c r="F16" s="30" t="s">
        <v>57</v>
      </c>
      <c r="G16" s="49">
        <v>0.19979835621653211</v>
      </c>
      <c r="H16" s="9" t="s">
        <v>61</v>
      </c>
      <c r="I16" s="49">
        <v>-6.4405692428310086</v>
      </c>
      <c r="J16" s="16" t="s">
        <v>64</v>
      </c>
      <c r="K16" s="51">
        <v>-3.2644935415126342</v>
      </c>
      <c r="L16" s="16" t="s">
        <v>64</v>
      </c>
    </row>
    <row r="17" spans="1:18" ht="26.25" customHeight="1">
      <c r="A17" s="465" t="s">
        <v>291</v>
      </c>
      <c r="B17" s="466"/>
      <c r="C17" s="466"/>
      <c r="D17" s="694"/>
      <c r="E17" s="482"/>
      <c r="F17" s="24" t="s">
        <v>58</v>
      </c>
      <c r="G17" s="48" t="s">
        <v>44</v>
      </c>
      <c r="H17" s="37"/>
      <c r="I17" s="48">
        <v>-13.57928376727136</v>
      </c>
      <c r="J17" s="16" t="s">
        <v>64</v>
      </c>
      <c r="K17" s="50">
        <v>-52.384087791495197</v>
      </c>
      <c r="L17" s="16" t="s">
        <v>64</v>
      </c>
    </row>
    <row r="18" spans="1:18" ht="22.5" customHeight="1">
      <c r="A18" s="461"/>
      <c r="B18" s="462"/>
      <c r="C18" s="462"/>
      <c r="D18" s="695"/>
      <c r="E18" s="482"/>
      <c r="F18" s="25" t="s">
        <v>59</v>
      </c>
      <c r="G18" s="49" t="s">
        <v>44</v>
      </c>
      <c r="H18" s="65"/>
      <c r="I18" s="49">
        <v>-7.9125857693392234</v>
      </c>
      <c r="J18" s="16" t="s">
        <v>64</v>
      </c>
      <c r="K18" s="51">
        <v>-21.026977594878829</v>
      </c>
      <c r="L18" s="16" t="s">
        <v>64</v>
      </c>
    </row>
    <row r="19" spans="1:18" ht="23.25" customHeight="1" thickBot="1">
      <c r="A19" s="461"/>
      <c r="B19" s="462"/>
      <c r="C19" s="462"/>
      <c r="D19" s="695"/>
      <c r="E19" s="482"/>
      <c r="F19" s="24" t="s">
        <v>60</v>
      </c>
      <c r="G19" s="48">
        <v>159.39156198151221</v>
      </c>
      <c r="H19" s="9" t="s">
        <v>61</v>
      </c>
      <c r="I19" s="48">
        <v>-1.6236306125597901</v>
      </c>
      <c r="J19" s="16" t="s">
        <v>64</v>
      </c>
      <c r="K19" s="50">
        <v>-9.8428938356164384</v>
      </c>
      <c r="L19" s="16" t="s">
        <v>64</v>
      </c>
    </row>
    <row r="20" spans="1:18" ht="34.5" customHeight="1" thickBot="1">
      <c r="A20" s="461" t="s">
        <v>292</v>
      </c>
      <c r="B20" s="462"/>
      <c r="C20" s="462"/>
      <c r="D20" s="695"/>
      <c r="E20" s="482"/>
      <c r="F20" s="246" t="s">
        <v>700</v>
      </c>
      <c r="G20" s="383" t="s">
        <v>61</v>
      </c>
      <c r="H20" s="384"/>
      <c r="I20" s="387" t="s">
        <v>63</v>
      </c>
      <c r="J20" s="388"/>
      <c r="K20" s="387" t="s">
        <v>63</v>
      </c>
      <c r="L20" s="388"/>
    </row>
    <row r="21" spans="1:18" ht="21.75" customHeight="1" thickBot="1">
      <c r="A21" s="461"/>
      <c r="B21" s="462"/>
      <c r="C21" s="462"/>
      <c r="D21" s="695"/>
      <c r="E21" s="482"/>
      <c r="F21" s="247" t="s">
        <v>182</v>
      </c>
      <c r="G21" s="55">
        <v>18.60462411074181</v>
      </c>
      <c r="H21" s="72" t="s">
        <v>62</v>
      </c>
      <c r="I21" s="55">
        <v>3.8099225902412179</v>
      </c>
      <c r="J21" s="72" t="s">
        <v>62</v>
      </c>
      <c r="K21" s="55">
        <v>6.8976430769074097</v>
      </c>
      <c r="L21" s="72" t="s">
        <v>62</v>
      </c>
      <c r="M21" s="40"/>
      <c r="N21" s="40"/>
      <c r="O21" s="40"/>
      <c r="P21" s="40"/>
      <c r="Q21" s="40"/>
      <c r="R21" s="40"/>
    </row>
    <row r="22" spans="1:18" ht="15" customHeight="1">
      <c r="A22" s="461"/>
      <c r="B22" s="462"/>
      <c r="C22" s="462"/>
      <c r="D22" s="695"/>
      <c r="E22" s="482"/>
      <c r="M22" s="6"/>
    </row>
    <row r="23" spans="1:18" ht="15" customHeight="1" thickBot="1">
      <c r="A23" s="461"/>
      <c r="B23" s="462"/>
      <c r="C23" s="462"/>
      <c r="D23" s="695"/>
      <c r="E23" s="481"/>
    </row>
    <row r="24" spans="1:18" ht="41.25" customHeight="1" thickTop="1" thickBot="1">
      <c r="A24" s="461"/>
      <c r="B24" s="462"/>
      <c r="C24" s="462"/>
      <c r="D24" s="695"/>
      <c r="E24" s="481"/>
      <c r="F24" s="31" t="s">
        <v>69</v>
      </c>
      <c r="G24" s="448">
        <v>2020</v>
      </c>
      <c r="H24" s="448"/>
      <c r="I24" s="448">
        <v>2021</v>
      </c>
      <c r="J24" s="448"/>
      <c r="K24" s="448">
        <v>2022</v>
      </c>
      <c r="L24" s="448"/>
      <c r="M24" s="601" t="s">
        <v>704</v>
      </c>
      <c r="N24" s="601"/>
      <c r="O24" s="601" t="s">
        <v>701</v>
      </c>
      <c r="P24" s="601"/>
      <c r="Q24" s="601" t="s">
        <v>699</v>
      </c>
      <c r="R24" s="602"/>
    </row>
    <row r="25" spans="1:18" ht="15" customHeight="1">
      <c r="A25" s="463"/>
      <c r="B25" s="464"/>
      <c r="C25" s="464"/>
      <c r="D25" s="696"/>
      <c r="E25" s="481"/>
      <c r="F25" s="32" t="s">
        <v>75</v>
      </c>
      <c r="G25" s="541">
        <v>-4117</v>
      </c>
      <c r="H25" s="541"/>
      <c r="I25" s="541">
        <v>-4386</v>
      </c>
      <c r="J25" s="541"/>
      <c r="K25" s="541">
        <v>-4634</v>
      </c>
      <c r="L25" s="541"/>
      <c r="M25" s="541">
        <v>-248</v>
      </c>
      <c r="N25" s="541"/>
      <c r="O25" s="566">
        <v>-5.6543547651618731E-2</v>
      </c>
      <c r="P25" s="566"/>
      <c r="Q25" s="566" t="s">
        <v>178</v>
      </c>
      <c r="R25" s="567"/>
    </row>
    <row r="26" spans="1:18" ht="15" customHeight="1" thickBot="1">
      <c r="A26" s="453" t="s">
        <v>85</v>
      </c>
      <c r="B26" s="454"/>
      <c r="C26" s="454"/>
      <c r="D26" s="454"/>
      <c r="E26" s="481"/>
      <c r="F26" s="3" t="s">
        <v>76</v>
      </c>
      <c r="G26" s="547">
        <v>669602</v>
      </c>
      <c r="H26" s="547"/>
      <c r="I26" s="547">
        <v>-144470</v>
      </c>
      <c r="J26" s="547"/>
      <c r="K26" s="547">
        <v>-114564</v>
      </c>
      <c r="L26" s="547"/>
      <c r="M26" s="547">
        <v>29906</v>
      </c>
      <c r="N26" s="547"/>
      <c r="O26" s="469">
        <v>0.20700491451512426</v>
      </c>
      <c r="P26" s="469"/>
      <c r="Q26" s="469">
        <v>-1.5863664920069329</v>
      </c>
      <c r="R26" s="470"/>
    </row>
    <row r="27" spans="1:18" ht="15" customHeight="1" thickTop="1">
      <c r="A27" s="455" t="s">
        <v>86</v>
      </c>
      <c r="B27" s="456"/>
      <c r="C27" s="456"/>
      <c r="D27" s="456"/>
      <c r="E27" s="481"/>
      <c r="F27" s="2" t="s">
        <v>703</v>
      </c>
      <c r="G27" s="572">
        <v>669620</v>
      </c>
      <c r="H27" s="572"/>
      <c r="I27" s="572">
        <v>-154395</v>
      </c>
      <c r="J27" s="572"/>
      <c r="K27" s="572">
        <v>-116714</v>
      </c>
      <c r="L27" s="572"/>
      <c r="M27" s="572">
        <v>37681</v>
      </c>
      <c r="N27" s="572"/>
      <c r="O27" s="564">
        <v>0.24405583082353699</v>
      </c>
      <c r="P27" s="564"/>
      <c r="Q27" s="564">
        <v>-1.5825088551027453</v>
      </c>
      <c r="R27" s="565"/>
    </row>
    <row r="28" spans="1:18" ht="18" customHeight="1" thickBot="1">
      <c r="A28" s="471" t="s">
        <v>293</v>
      </c>
      <c r="B28" s="472"/>
      <c r="C28" s="472"/>
      <c r="D28" s="473"/>
      <c r="E28" s="481"/>
      <c r="F28" s="4" t="s">
        <v>78</v>
      </c>
      <c r="G28" s="570">
        <v>609355</v>
      </c>
      <c r="H28" s="570"/>
      <c r="I28" s="570">
        <v>-169894</v>
      </c>
      <c r="J28" s="570"/>
      <c r="K28" s="570">
        <v>-123284</v>
      </c>
      <c r="L28" s="570"/>
      <c r="M28" s="570">
        <v>46610</v>
      </c>
      <c r="N28" s="570"/>
      <c r="O28" s="390">
        <v>0.27434753434494452</v>
      </c>
      <c r="P28" s="390"/>
      <c r="Q28" s="390">
        <v>-1.5502013279961107</v>
      </c>
      <c r="R28" s="391"/>
    </row>
    <row r="29" spans="1:18" ht="15.75" customHeight="1" thickBot="1">
      <c r="A29" s="474"/>
      <c r="B29" s="475"/>
      <c r="C29" s="475"/>
      <c r="D29" s="476"/>
      <c r="E29" s="481"/>
    </row>
    <row r="30" spans="1:18" ht="40.5" customHeight="1" thickTop="1" thickBot="1">
      <c r="A30" s="477"/>
      <c r="B30" s="478"/>
      <c r="C30" s="478"/>
      <c r="D30" s="479"/>
      <c r="E30" s="481"/>
      <c r="F30" s="31" t="s">
        <v>159</v>
      </c>
      <c r="G30" s="448">
        <v>2020</v>
      </c>
      <c r="H30" s="448"/>
      <c r="I30" s="448">
        <v>2021</v>
      </c>
      <c r="J30" s="448"/>
      <c r="K30" s="448">
        <v>2022</v>
      </c>
      <c r="L30" s="448"/>
      <c r="M30" s="601" t="s">
        <v>704</v>
      </c>
      <c r="N30" s="601"/>
      <c r="O30" s="601" t="s">
        <v>701</v>
      </c>
      <c r="P30" s="601"/>
      <c r="Q30" s="601" t="s">
        <v>699</v>
      </c>
      <c r="R30" s="602"/>
    </row>
    <row r="31" spans="1:18" ht="18" customHeight="1">
      <c r="A31" s="428" t="s">
        <v>88</v>
      </c>
      <c r="B31" s="429"/>
      <c r="C31" s="429"/>
      <c r="D31" s="429"/>
      <c r="E31" s="481"/>
      <c r="F31" s="32" t="s">
        <v>71</v>
      </c>
      <c r="G31" s="757">
        <v>793714</v>
      </c>
      <c r="H31" s="757"/>
      <c r="I31" s="757">
        <v>976696</v>
      </c>
      <c r="J31" s="757"/>
      <c r="K31" s="757">
        <v>462342</v>
      </c>
      <c r="L31" s="757"/>
      <c r="M31" s="757">
        <v>-514354</v>
      </c>
      <c r="N31" s="757"/>
      <c r="O31" s="755">
        <v>-0.52662650405039035</v>
      </c>
      <c r="P31" s="755"/>
      <c r="Q31" s="755">
        <v>-0.23678015661325769</v>
      </c>
      <c r="R31" s="756"/>
    </row>
    <row r="32" spans="1:18" ht="18" customHeight="1">
      <c r="A32" s="568" t="s">
        <v>166</v>
      </c>
      <c r="B32" s="433"/>
      <c r="C32" s="433"/>
      <c r="D32" s="569"/>
      <c r="E32" s="481"/>
      <c r="F32" s="3" t="s">
        <v>70</v>
      </c>
      <c r="G32" s="769">
        <v>134359</v>
      </c>
      <c r="H32" s="769"/>
      <c r="I32" s="769">
        <v>542180</v>
      </c>
      <c r="J32" s="769"/>
      <c r="K32" s="769">
        <v>150121</v>
      </c>
      <c r="L32" s="769"/>
      <c r="M32" s="769">
        <v>-392059</v>
      </c>
      <c r="N32" s="769"/>
      <c r="O32" s="770">
        <v>-0.72311593935593343</v>
      </c>
      <c r="P32" s="770"/>
      <c r="Q32" s="770">
        <v>5.7030071961981399E-2</v>
      </c>
      <c r="R32" s="771"/>
    </row>
    <row r="33" spans="1:18" ht="18" customHeight="1">
      <c r="A33" s="428" t="s">
        <v>155</v>
      </c>
      <c r="B33" s="429"/>
      <c r="C33" s="429"/>
      <c r="D33" s="429"/>
      <c r="E33" s="481"/>
      <c r="F33" s="2" t="s">
        <v>72</v>
      </c>
      <c r="G33" s="767">
        <v>659355</v>
      </c>
      <c r="H33" s="767"/>
      <c r="I33" s="767">
        <v>434516</v>
      </c>
      <c r="J33" s="767"/>
      <c r="K33" s="767">
        <v>312221</v>
      </c>
      <c r="L33" s="767"/>
      <c r="M33" s="767">
        <v>-122295</v>
      </c>
      <c r="N33" s="767"/>
      <c r="O33" s="773">
        <v>-0.28145108580581613</v>
      </c>
      <c r="P33" s="773"/>
      <c r="Q33" s="773">
        <v>-0.31186855603954367</v>
      </c>
      <c r="R33" s="774"/>
    </row>
    <row r="34" spans="1:18" ht="18" customHeight="1">
      <c r="A34" s="430" t="s">
        <v>121</v>
      </c>
      <c r="B34" s="431"/>
      <c r="C34" s="431"/>
      <c r="D34" s="431"/>
      <c r="E34" s="481"/>
      <c r="F34" s="3" t="s">
        <v>73</v>
      </c>
      <c r="G34" s="769">
        <v>793714</v>
      </c>
      <c r="H34" s="769"/>
      <c r="I34" s="769">
        <v>976696</v>
      </c>
      <c r="J34" s="769"/>
      <c r="K34" s="769">
        <v>462342</v>
      </c>
      <c r="L34" s="769"/>
      <c r="M34" s="769">
        <v>-514354</v>
      </c>
      <c r="N34" s="769"/>
      <c r="O34" s="770">
        <v>-0.52662650405039035</v>
      </c>
      <c r="P34" s="770"/>
      <c r="Q34" s="770">
        <v>-0.23678015661325769</v>
      </c>
      <c r="R34" s="771"/>
    </row>
    <row r="35" spans="1:18" ht="18" customHeight="1" thickBot="1">
      <c r="A35" s="428" t="s">
        <v>90</v>
      </c>
      <c r="B35" s="429"/>
      <c r="C35" s="429"/>
      <c r="D35" s="429"/>
      <c r="E35" s="481"/>
      <c r="F35" s="5" t="s">
        <v>212</v>
      </c>
      <c r="G35" s="779">
        <v>659355</v>
      </c>
      <c r="H35" s="779"/>
      <c r="I35" s="779">
        <v>434516</v>
      </c>
      <c r="J35" s="779"/>
      <c r="K35" s="779">
        <v>312221</v>
      </c>
      <c r="L35" s="779"/>
      <c r="M35" s="779">
        <v>-122295</v>
      </c>
      <c r="N35" s="779"/>
      <c r="O35" s="776">
        <v>-0.28145108580581613</v>
      </c>
      <c r="P35" s="776"/>
      <c r="Q35" s="776">
        <v>-0.31186855603954367</v>
      </c>
      <c r="R35" s="777"/>
    </row>
    <row r="36" spans="1:18" ht="18" customHeight="1" thickBot="1">
      <c r="A36" s="432" t="s">
        <v>294</v>
      </c>
      <c r="B36" s="433"/>
      <c r="C36" s="433"/>
      <c r="D36" s="433"/>
      <c r="E36" s="481"/>
    </row>
    <row r="37" spans="1:18" ht="18" customHeight="1" thickBot="1">
      <c r="A37" s="428" t="s">
        <v>92</v>
      </c>
      <c r="B37" s="429"/>
      <c r="C37" s="429"/>
      <c r="D37" s="429"/>
      <c r="E37" s="482"/>
      <c r="F37" s="392" t="s">
        <v>160</v>
      </c>
      <c r="G37" s="393"/>
      <c r="H37" s="393"/>
      <c r="I37" s="393"/>
      <c r="J37" s="393"/>
      <c r="K37" s="393"/>
      <c r="L37" s="393"/>
      <c r="M37" s="393"/>
      <c r="N37" s="393"/>
      <c r="O37" s="393"/>
      <c r="P37" s="393"/>
      <c r="Q37" s="393"/>
      <c r="R37" s="394"/>
    </row>
    <row r="38" spans="1:18" ht="18" customHeight="1">
      <c r="A38" s="434">
        <v>8412</v>
      </c>
      <c r="B38" s="435"/>
      <c r="C38" s="435"/>
      <c r="D38" s="435"/>
      <c r="E38" s="481"/>
      <c r="F38" s="500"/>
      <c r="G38" s="369"/>
      <c r="H38" s="369"/>
      <c r="I38" s="369"/>
      <c r="J38" s="369"/>
      <c r="K38" s="369"/>
      <c r="L38" s="369"/>
      <c r="M38" s="369"/>
      <c r="N38" s="369"/>
      <c r="O38" s="369"/>
      <c r="P38" s="369"/>
      <c r="Q38" s="369"/>
      <c r="R38" s="369"/>
    </row>
    <row r="39" spans="1:18" ht="18" customHeight="1">
      <c r="A39" s="436" t="s">
        <v>156</v>
      </c>
      <c r="B39" s="437"/>
      <c r="C39" s="437"/>
      <c r="D39" s="437"/>
      <c r="E39" s="481"/>
      <c r="F39" s="501"/>
      <c r="G39" s="368"/>
      <c r="H39" s="368"/>
      <c r="I39" s="368"/>
      <c r="J39" s="368"/>
      <c r="K39" s="368"/>
      <c r="L39" s="368"/>
      <c r="M39" s="368"/>
      <c r="N39" s="368"/>
      <c r="O39" s="368"/>
      <c r="P39" s="368"/>
      <c r="Q39" s="368"/>
      <c r="R39" s="368"/>
    </row>
    <row r="40" spans="1:18" ht="18" customHeight="1">
      <c r="A40" s="558" t="s">
        <v>382</v>
      </c>
      <c r="B40" s="559"/>
      <c r="C40" s="778" t="s">
        <v>694</v>
      </c>
      <c r="D40" s="778"/>
      <c r="E40" s="481"/>
      <c r="F40" s="501"/>
      <c r="G40" s="368"/>
      <c r="H40" s="368"/>
      <c r="I40" s="368"/>
      <c r="J40" s="368"/>
      <c r="K40" s="368"/>
      <c r="L40" s="368"/>
      <c r="M40" s="368"/>
      <c r="N40" s="368"/>
      <c r="O40" s="368"/>
      <c r="P40" s="368"/>
      <c r="Q40" s="368"/>
      <c r="R40" s="368"/>
    </row>
    <row r="41" spans="1:18" ht="18" customHeight="1">
      <c r="A41" s="442" t="s">
        <v>94</v>
      </c>
      <c r="B41" s="443"/>
      <c r="C41" s="443"/>
      <c r="D41" s="443"/>
      <c r="E41" s="481"/>
      <c r="F41" s="501"/>
      <c r="G41" s="368"/>
      <c r="H41" s="368"/>
      <c r="I41" s="368"/>
      <c r="J41" s="368"/>
      <c r="K41" s="368"/>
      <c r="L41" s="368"/>
      <c r="M41" s="368"/>
      <c r="N41" s="368"/>
      <c r="O41" s="368"/>
      <c r="P41" s="368"/>
      <c r="Q41" s="368"/>
      <c r="R41" s="368"/>
    </row>
    <row r="42" spans="1:18" ht="18" customHeight="1" thickBot="1">
      <c r="A42" s="440" t="s">
        <v>295</v>
      </c>
      <c r="B42" s="441"/>
      <c r="C42" s="441"/>
      <c r="D42" s="441"/>
      <c r="E42" s="481"/>
      <c r="F42" s="501"/>
      <c r="G42" s="368"/>
      <c r="H42" s="368"/>
      <c r="I42" s="368"/>
      <c r="J42" s="368"/>
      <c r="K42" s="368"/>
      <c r="L42" s="368"/>
      <c r="M42" s="368"/>
      <c r="N42" s="368"/>
      <c r="O42" s="368"/>
      <c r="P42" s="368"/>
      <c r="Q42" s="368"/>
      <c r="R42" s="368"/>
    </row>
    <row r="43" spans="1:18" ht="18" customHeight="1" thickTop="1" thickBot="1">
      <c r="A43" s="404" t="s">
        <v>154</v>
      </c>
      <c r="B43" s="405"/>
      <c r="C43" s="405"/>
      <c r="D43" s="405"/>
      <c r="E43" s="481"/>
      <c r="F43" s="501"/>
      <c r="G43" s="368"/>
      <c r="H43" s="368"/>
      <c r="I43" s="368"/>
      <c r="J43" s="368"/>
      <c r="K43" s="368"/>
      <c r="L43" s="368"/>
      <c r="M43" s="368"/>
      <c r="N43" s="368"/>
      <c r="O43" s="368"/>
      <c r="P43" s="368"/>
      <c r="Q43" s="368"/>
      <c r="R43" s="368"/>
    </row>
    <row r="44" spans="1:18" ht="18" customHeight="1" thickTop="1">
      <c r="A44" s="406" t="s">
        <v>95</v>
      </c>
      <c r="B44" s="407"/>
      <c r="C44" s="407"/>
      <c r="D44" s="408"/>
      <c r="E44" s="481"/>
      <c r="F44" s="501"/>
      <c r="G44" s="368"/>
      <c r="H44" s="368"/>
      <c r="I44" s="368"/>
      <c r="J44" s="368"/>
      <c r="K44" s="368"/>
      <c r="L44" s="368"/>
      <c r="M44" s="368"/>
      <c r="N44" s="368"/>
      <c r="O44" s="368"/>
      <c r="P44" s="368"/>
      <c r="Q44" s="368"/>
      <c r="R44" s="368"/>
    </row>
    <row r="45" spans="1:18" ht="18" customHeight="1">
      <c r="A45" s="655" t="s">
        <v>296</v>
      </c>
      <c r="B45" s="542"/>
      <c r="C45" s="542"/>
      <c r="D45" s="656"/>
      <c r="E45" s="481"/>
      <c r="F45" s="501"/>
      <c r="G45" s="368"/>
      <c r="H45" s="368"/>
      <c r="I45" s="368"/>
      <c r="J45" s="368"/>
      <c r="K45" s="368"/>
      <c r="L45" s="368"/>
      <c r="M45" s="368"/>
      <c r="N45" s="368"/>
      <c r="O45" s="368"/>
      <c r="P45" s="368"/>
      <c r="Q45" s="368"/>
      <c r="R45" s="368"/>
    </row>
    <row r="46" spans="1:18" ht="18" customHeight="1">
      <c r="A46" s="409" t="s">
        <v>96</v>
      </c>
      <c r="B46" s="410"/>
      <c r="C46" s="410"/>
      <c r="D46" s="411"/>
      <c r="E46" s="481"/>
      <c r="F46" s="501"/>
      <c r="G46" s="368"/>
      <c r="H46" s="368"/>
      <c r="I46" s="368"/>
      <c r="J46" s="368"/>
      <c r="K46" s="368"/>
      <c r="L46" s="368"/>
      <c r="M46" s="368"/>
      <c r="N46" s="368"/>
      <c r="O46" s="368"/>
      <c r="P46" s="368"/>
      <c r="Q46" s="368"/>
      <c r="R46" s="368"/>
    </row>
    <row r="47" spans="1:18" ht="18" customHeight="1">
      <c r="A47" s="422" t="s">
        <v>297</v>
      </c>
      <c r="B47" s="423"/>
      <c r="C47" s="423"/>
      <c r="D47" s="424"/>
      <c r="E47" s="481"/>
      <c r="F47" s="501"/>
      <c r="G47" s="368"/>
      <c r="H47" s="368"/>
      <c r="I47" s="368"/>
      <c r="J47" s="368"/>
      <c r="K47" s="368"/>
      <c r="L47" s="368"/>
      <c r="M47" s="368"/>
      <c r="N47" s="368"/>
      <c r="O47" s="368"/>
      <c r="P47" s="368"/>
      <c r="Q47" s="368"/>
      <c r="R47" s="368"/>
    </row>
    <row r="48" spans="1:18" ht="18" customHeight="1">
      <c r="A48" s="422" t="s">
        <v>298</v>
      </c>
      <c r="B48" s="423"/>
      <c r="C48" s="423"/>
      <c r="D48" s="424"/>
      <c r="E48" s="481"/>
      <c r="F48" s="501"/>
      <c r="G48" s="368"/>
      <c r="H48" s="368"/>
      <c r="I48" s="368"/>
      <c r="J48" s="368"/>
      <c r="K48" s="368"/>
      <c r="L48" s="368"/>
      <c r="M48" s="368"/>
      <c r="N48" s="368"/>
      <c r="O48" s="368"/>
      <c r="P48" s="368"/>
      <c r="Q48" s="368"/>
      <c r="R48" s="368"/>
    </row>
    <row r="49" spans="1:19" ht="18" customHeight="1" thickBot="1">
      <c r="A49" s="422" t="s">
        <v>299</v>
      </c>
      <c r="B49" s="423"/>
      <c r="C49" s="423"/>
      <c r="D49" s="424"/>
      <c r="E49" s="481"/>
      <c r="F49" s="501"/>
      <c r="G49" s="368"/>
      <c r="H49" s="368"/>
      <c r="I49" s="368"/>
      <c r="J49" s="368"/>
      <c r="K49" s="368"/>
      <c r="L49" s="368"/>
      <c r="M49" s="368"/>
      <c r="N49" s="368"/>
      <c r="O49" s="368"/>
      <c r="P49" s="368"/>
      <c r="Q49" s="368"/>
      <c r="R49" s="368"/>
      <c r="S49" s="368"/>
    </row>
    <row r="50" spans="1:19" ht="18" customHeight="1">
      <c r="A50" s="422" t="s">
        <v>300</v>
      </c>
      <c r="B50" s="423"/>
      <c r="C50" s="423"/>
      <c r="D50" s="424"/>
      <c r="E50" s="482"/>
      <c r="F50" s="484"/>
      <c r="G50" s="369"/>
      <c r="H50" s="369"/>
      <c r="I50" s="369"/>
      <c r="J50" s="369"/>
      <c r="K50" s="369"/>
      <c r="L50" s="369"/>
      <c r="M50" s="369"/>
      <c r="N50" s="369"/>
      <c r="O50" s="369"/>
      <c r="P50" s="369"/>
      <c r="Q50" s="369"/>
      <c r="R50" s="485"/>
    </row>
    <row r="51" spans="1:19" ht="18" customHeight="1">
      <c r="A51" s="425" t="s">
        <v>301</v>
      </c>
      <c r="B51" s="426"/>
      <c r="C51" s="426"/>
      <c r="D51" s="427"/>
      <c r="E51" s="482"/>
      <c r="F51" s="486"/>
      <c r="G51" s="370"/>
      <c r="H51" s="370"/>
      <c r="I51" s="370"/>
      <c r="J51" s="370"/>
      <c r="K51" s="370"/>
      <c r="L51" s="370"/>
      <c r="M51" s="370"/>
      <c r="N51" s="370"/>
      <c r="O51" s="370"/>
      <c r="P51" s="370"/>
      <c r="Q51" s="370"/>
      <c r="R51" s="487"/>
    </row>
    <row r="52" spans="1:19" ht="18" customHeight="1">
      <c r="A52" s="409" t="s">
        <v>97</v>
      </c>
      <c r="B52" s="410"/>
      <c r="C52" s="410"/>
      <c r="D52" s="411"/>
      <c r="E52" s="482"/>
      <c r="F52" s="486"/>
      <c r="G52" s="370"/>
      <c r="H52" s="370"/>
      <c r="I52" s="370"/>
      <c r="J52" s="370"/>
      <c r="K52" s="370"/>
      <c r="L52" s="370"/>
      <c r="M52" s="370"/>
      <c r="N52" s="370"/>
      <c r="O52" s="370"/>
      <c r="P52" s="370"/>
      <c r="Q52" s="370"/>
      <c r="R52" s="487"/>
    </row>
    <row r="53" spans="1:19" ht="18" customHeight="1">
      <c r="A53" s="716" t="s">
        <v>177</v>
      </c>
      <c r="B53" s="717"/>
      <c r="C53" s="717"/>
      <c r="D53" s="718"/>
      <c r="E53" s="482"/>
      <c r="F53" s="486"/>
      <c r="G53" s="370"/>
      <c r="H53" s="370"/>
      <c r="I53" s="370"/>
      <c r="J53" s="370"/>
      <c r="K53" s="370"/>
      <c r="L53" s="370"/>
      <c r="M53" s="370"/>
      <c r="N53" s="370"/>
      <c r="O53" s="370"/>
      <c r="P53" s="370"/>
      <c r="Q53" s="370"/>
      <c r="R53" s="487"/>
    </row>
    <row r="54" spans="1:19" ht="18" customHeight="1">
      <c r="A54" s="716" t="s">
        <v>177</v>
      </c>
      <c r="B54" s="717"/>
      <c r="C54" s="717"/>
      <c r="D54" s="718"/>
      <c r="E54" s="482"/>
      <c r="F54" s="486"/>
      <c r="G54" s="370"/>
      <c r="H54" s="370"/>
      <c r="I54" s="370"/>
      <c r="J54" s="370"/>
      <c r="K54" s="370"/>
      <c r="L54" s="370"/>
      <c r="M54" s="370"/>
      <c r="N54" s="370"/>
      <c r="O54" s="370"/>
      <c r="P54" s="370"/>
      <c r="Q54" s="370"/>
      <c r="R54" s="487"/>
    </row>
    <row r="55" spans="1:19" ht="18" customHeight="1" thickBot="1">
      <c r="A55" s="719" t="s">
        <v>177</v>
      </c>
      <c r="B55" s="720"/>
      <c r="C55" s="720"/>
      <c r="D55" s="721"/>
      <c r="E55" s="482"/>
      <c r="F55" s="486"/>
      <c r="G55" s="370"/>
      <c r="H55" s="370"/>
      <c r="I55" s="370"/>
      <c r="J55" s="370"/>
      <c r="K55" s="370"/>
      <c r="L55" s="370"/>
      <c r="M55" s="370"/>
      <c r="N55" s="370"/>
      <c r="O55" s="370"/>
      <c r="P55" s="370"/>
      <c r="Q55" s="370"/>
      <c r="R55" s="487"/>
    </row>
    <row r="56" spans="1:19" ht="18" customHeight="1" thickTop="1" thickBot="1">
      <c r="A56" s="412" t="s">
        <v>98</v>
      </c>
      <c r="B56" s="413"/>
      <c r="C56" s="413"/>
      <c r="D56" s="414"/>
      <c r="E56" s="482"/>
      <c r="F56" s="486"/>
      <c r="G56" s="370"/>
      <c r="H56" s="370"/>
      <c r="I56" s="370"/>
      <c r="J56" s="370"/>
      <c r="K56" s="370"/>
      <c r="L56" s="370"/>
      <c r="M56" s="370"/>
      <c r="N56" s="370"/>
      <c r="O56" s="370"/>
      <c r="P56" s="370"/>
      <c r="Q56" s="370"/>
      <c r="R56" s="487"/>
    </row>
    <row r="57" spans="1:19" ht="18" customHeight="1" thickTop="1">
      <c r="A57" s="406" t="s">
        <v>99</v>
      </c>
      <c r="B57" s="407"/>
      <c r="C57" s="407"/>
      <c r="D57" s="408"/>
      <c r="E57" s="482"/>
      <c r="F57" s="486"/>
      <c r="G57" s="370"/>
      <c r="H57" s="370"/>
      <c r="I57" s="370"/>
      <c r="J57" s="370"/>
      <c r="K57" s="370"/>
      <c r="L57" s="370"/>
      <c r="M57" s="370"/>
      <c r="N57" s="370"/>
      <c r="O57" s="370"/>
      <c r="P57" s="370"/>
      <c r="Q57" s="370"/>
      <c r="R57" s="487"/>
    </row>
    <row r="58" spans="1:19" ht="36.75" customHeight="1">
      <c r="A58" s="775" t="s">
        <v>303</v>
      </c>
      <c r="B58" s="775"/>
      <c r="C58" s="775"/>
      <c r="D58" s="775"/>
      <c r="E58" s="573"/>
      <c r="F58" s="486"/>
      <c r="G58" s="370"/>
      <c r="H58" s="370"/>
      <c r="I58" s="370"/>
      <c r="J58" s="370"/>
      <c r="K58" s="370"/>
      <c r="L58" s="370"/>
      <c r="M58" s="370"/>
      <c r="N58" s="370"/>
      <c r="O58" s="370"/>
      <c r="P58" s="370"/>
      <c r="Q58" s="370"/>
      <c r="R58" s="487"/>
    </row>
    <row r="59" spans="1:19" ht="36.75" customHeight="1" thickBot="1">
      <c r="A59" s="775" t="s">
        <v>304</v>
      </c>
      <c r="B59" s="775"/>
      <c r="C59" s="775"/>
      <c r="D59" s="775"/>
      <c r="E59" s="575"/>
      <c r="F59" s="488"/>
      <c r="G59" s="371"/>
      <c r="H59" s="371"/>
      <c r="I59" s="371"/>
      <c r="J59" s="371"/>
      <c r="K59" s="371"/>
      <c r="L59" s="371"/>
      <c r="M59" s="371"/>
      <c r="N59" s="371"/>
      <c r="O59" s="371"/>
      <c r="P59" s="371"/>
      <c r="Q59" s="371"/>
      <c r="R59" s="489"/>
    </row>
    <row r="60" spans="1:19" ht="18" customHeight="1"/>
    <row r="61" spans="1:19" ht="45" customHeight="1">
      <c r="E61"/>
    </row>
    <row r="62" spans="1:19" ht="15.75" thickBot="1">
      <c r="C62" s="68"/>
      <c r="E62"/>
      <c r="G62" s="71"/>
    </row>
    <row r="63" spans="1:19" ht="15.75" thickBot="1">
      <c r="E63"/>
      <c r="G63" s="71"/>
    </row>
    <row r="64" spans="1:19" ht="15.75" thickBot="1">
      <c r="E64"/>
      <c r="G64" s="71"/>
    </row>
    <row r="65" spans="3:7" ht="15.75" thickBot="1">
      <c r="C65" s="68"/>
      <c r="E65"/>
      <c r="G65" s="71"/>
    </row>
    <row r="66" spans="3:7" ht="15.75" thickBot="1">
      <c r="E66"/>
      <c r="G66" s="71"/>
    </row>
    <row r="67" spans="3:7" ht="15.75" thickBot="1">
      <c r="E67"/>
      <c r="G67" s="71"/>
    </row>
    <row r="68" spans="3:7" ht="15.75" thickBot="1">
      <c r="E68"/>
      <c r="G68" s="71"/>
    </row>
    <row r="69" spans="3:7">
      <c r="E69"/>
      <c r="G69" s="70"/>
    </row>
    <row r="70" spans="3:7" ht="21.75" customHeight="1">
      <c r="E70"/>
    </row>
    <row r="71" spans="3:7" ht="23.25" customHeight="1">
      <c r="E71"/>
    </row>
    <row r="72" spans="3:7" ht="27.75" customHeight="1">
      <c r="E72"/>
    </row>
    <row r="73" spans="3:7" ht="30" customHeight="1">
      <c r="E73"/>
    </row>
    <row r="74" spans="3:7">
      <c r="E74"/>
    </row>
    <row r="75" spans="3:7" ht="22.5" customHeight="1">
      <c r="E75"/>
    </row>
    <row r="76" spans="3:7" ht="21" customHeight="1"/>
    <row r="77" spans="3:7" ht="24.75" customHeight="1"/>
    <row r="78" spans="3:7" ht="21" customHeight="1"/>
    <row r="80" spans="3:7" ht="20.25" customHeight="1"/>
    <row r="84" ht="52.5" customHeight="1"/>
  </sheetData>
  <sheetProtection algorithmName="SHA-512" hashValue="OmkimgLDbdPG5AbgOH2S6rZttGPp0+M3Ex+dKWXnedQ21loEn3eXKVvbM+tLemM2BMfjNSQifZiFkaWit13cLg==" saltValue="wrk1Kp5NiG/mEJ58v7OWEA==" spinCount="100000" sheet="1" objects="1" scenarios="1"/>
  <mergeCells count="120">
    <mergeCell ref="A1:D2"/>
    <mergeCell ref="E1:E59"/>
    <mergeCell ref="F1:L2"/>
    <mergeCell ref="A3:D12"/>
    <mergeCell ref="G3:H3"/>
    <mergeCell ref="I3:J3"/>
    <mergeCell ref="K3:L3"/>
    <mergeCell ref="G4:L4"/>
    <mergeCell ref="H8:L8"/>
    <mergeCell ref="A13:D13"/>
    <mergeCell ref="H13:L13"/>
    <mergeCell ref="A14:D16"/>
    <mergeCell ref="A17:D19"/>
    <mergeCell ref="A20:D25"/>
    <mergeCell ref="G20:H20"/>
    <mergeCell ref="I20:J20"/>
    <mergeCell ref="K20:L20"/>
    <mergeCell ref="G24:H24"/>
    <mergeCell ref="I24:J24"/>
    <mergeCell ref="K24:L24"/>
    <mergeCell ref="M24:N24"/>
    <mergeCell ref="O24:P24"/>
    <mergeCell ref="Q24:R24"/>
    <mergeCell ref="G25:H25"/>
    <mergeCell ref="I25:J25"/>
    <mergeCell ref="K25:L25"/>
    <mergeCell ref="M25:N25"/>
    <mergeCell ref="O25:P25"/>
    <mergeCell ref="Q25:R25"/>
    <mergeCell ref="Q26:R26"/>
    <mergeCell ref="A27:D27"/>
    <mergeCell ref="G27:H27"/>
    <mergeCell ref="I27:J27"/>
    <mergeCell ref="K27:L27"/>
    <mergeCell ref="M27:N27"/>
    <mergeCell ref="O27:P27"/>
    <mergeCell ref="Q27:R27"/>
    <mergeCell ref="A26:D26"/>
    <mergeCell ref="G26:H26"/>
    <mergeCell ref="I26:J26"/>
    <mergeCell ref="K26:L26"/>
    <mergeCell ref="M26:N26"/>
    <mergeCell ref="O26:P26"/>
    <mergeCell ref="Q28:R28"/>
    <mergeCell ref="G30:H30"/>
    <mergeCell ref="I30:J30"/>
    <mergeCell ref="K30:L30"/>
    <mergeCell ref="M30:N30"/>
    <mergeCell ref="O30:P30"/>
    <mergeCell ref="Q30:R30"/>
    <mergeCell ref="A28:D30"/>
    <mergeCell ref="G28:H28"/>
    <mergeCell ref="I28:J28"/>
    <mergeCell ref="K28:L28"/>
    <mergeCell ref="M28:N28"/>
    <mergeCell ref="O28:P28"/>
    <mergeCell ref="Q31:R31"/>
    <mergeCell ref="A32:D32"/>
    <mergeCell ref="G32:H32"/>
    <mergeCell ref="I32:J32"/>
    <mergeCell ref="K32:L32"/>
    <mergeCell ref="M32:N32"/>
    <mergeCell ref="O32:P32"/>
    <mergeCell ref="Q32:R32"/>
    <mergeCell ref="A31:D31"/>
    <mergeCell ref="G31:H31"/>
    <mergeCell ref="I31:J31"/>
    <mergeCell ref="K31:L31"/>
    <mergeCell ref="M31:N31"/>
    <mergeCell ref="O31:P31"/>
    <mergeCell ref="Q33:R33"/>
    <mergeCell ref="A34:D34"/>
    <mergeCell ref="G34:H34"/>
    <mergeCell ref="I34:J34"/>
    <mergeCell ref="K34:L34"/>
    <mergeCell ref="M34:N34"/>
    <mergeCell ref="O34:P34"/>
    <mergeCell ref="Q34:R34"/>
    <mergeCell ref="A33:D33"/>
    <mergeCell ref="G33:H33"/>
    <mergeCell ref="I33:J33"/>
    <mergeCell ref="K33:L33"/>
    <mergeCell ref="M33:N33"/>
    <mergeCell ref="O33:P33"/>
    <mergeCell ref="A42:D42"/>
    <mergeCell ref="A43:D43"/>
    <mergeCell ref="A44:D44"/>
    <mergeCell ref="A45:D45"/>
    <mergeCell ref="A46:D46"/>
    <mergeCell ref="A47:D47"/>
    <mergeCell ref="Q35:R35"/>
    <mergeCell ref="A36:D36"/>
    <mergeCell ref="A37:D37"/>
    <mergeCell ref="F37:R37"/>
    <mergeCell ref="A38:D38"/>
    <mergeCell ref="F38:R48"/>
    <mergeCell ref="A39:D39"/>
    <mergeCell ref="A40:B40"/>
    <mergeCell ref="C40:D40"/>
    <mergeCell ref="A41:D41"/>
    <mergeCell ref="A35:D35"/>
    <mergeCell ref="G35:H35"/>
    <mergeCell ref="I35:J35"/>
    <mergeCell ref="K35:L35"/>
    <mergeCell ref="M35:N35"/>
    <mergeCell ref="O35:P35"/>
    <mergeCell ref="A56:D56"/>
    <mergeCell ref="A57:D57"/>
    <mergeCell ref="A58:D58"/>
    <mergeCell ref="A59:D59"/>
    <mergeCell ref="A48:D48"/>
    <mergeCell ref="A49:D49"/>
    <mergeCell ref="F49:S49"/>
    <mergeCell ref="A50:D50"/>
    <mergeCell ref="F50:R59"/>
    <mergeCell ref="A51:D51"/>
    <mergeCell ref="A52:D52"/>
    <mergeCell ref="A53:D53"/>
    <mergeCell ref="A54:D54"/>
    <mergeCell ref="A55:D5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76AD-5987-4F8C-94EF-69054F85CFEA}">
  <dimension ref="A1:V89"/>
  <sheetViews>
    <sheetView topLeftCell="A10" workbookViewId="0">
      <selection activeCell="A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5.71093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378"/>
      <c r="H4" s="380"/>
      <c r="I4" s="378"/>
      <c r="J4" s="380"/>
      <c r="K4" s="378"/>
      <c r="L4" s="380"/>
      <c r="M4" s="378"/>
      <c r="N4" s="380"/>
      <c r="O4" s="378"/>
      <c r="P4" s="380"/>
    </row>
    <row r="5" spans="1:16" ht="21" customHeight="1">
      <c r="A5" s="450"/>
      <c r="B5" s="370"/>
      <c r="C5" s="370"/>
      <c r="D5" s="615"/>
      <c r="E5" s="482"/>
      <c r="F5" s="24" t="s">
        <v>48</v>
      </c>
      <c r="G5" s="8">
        <v>1.2271424839397667E-2</v>
      </c>
      <c r="H5" s="11" t="s">
        <v>62</v>
      </c>
      <c r="I5" s="8">
        <v>7.5536482279933183E-3</v>
      </c>
      <c r="J5" s="18" t="s">
        <v>65</v>
      </c>
      <c r="K5" s="144">
        <v>-6.4908486591813294E-2</v>
      </c>
      <c r="L5" s="16" t="s">
        <v>64</v>
      </c>
      <c r="M5" s="19">
        <v>-1.5980959642184323E-2</v>
      </c>
      <c r="N5" s="21" t="s">
        <v>63</v>
      </c>
      <c r="O5" s="19">
        <v>3.0187824536848829E-3</v>
      </c>
      <c r="P5" s="18" t="s">
        <v>65</v>
      </c>
    </row>
    <row r="6" spans="1:16" ht="25.5" customHeight="1">
      <c r="A6" s="450"/>
      <c r="B6" s="370"/>
      <c r="C6" s="370"/>
      <c r="D6" s="615"/>
      <c r="E6" s="482"/>
      <c r="F6" s="25" t="s">
        <v>49</v>
      </c>
      <c r="G6" s="10">
        <v>1.3688083223374279E-2</v>
      </c>
      <c r="H6" s="18" t="s">
        <v>65</v>
      </c>
      <c r="I6" s="10">
        <v>8.3182073544979286E-3</v>
      </c>
      <c r="J6" s="18" t="s">
        <v>65</v>
      </c>
      <c r="K6" s="144">
        <v>-7.1116959315704442E-2</v>
      </c>
      <c r="L6" s="21" t="s">
        <v>63</v>
      </c>
      <c r="M6" s="20">
        <v>-1.7685082448433132E-2</v>
      </c>
      <c r="N6" s="21" t="s">
        <v>63</v>
      </c>
      <c r="O6" s="20">
        <v>3.3457161118599209E-3</v>
      </c>
      <c r="P6" s="18" t="s">
        <v>65</v>
      </c>
    </row>
    <row r="7" spans="1:16" ht="25.5">
      <c r="A7" s="450"/>
      <c r="B7" s="370"/>
      <c r="C7" s="370"/>
      <c r="D7" s="615"/>
      <c r="E7" s="482"/>
      <c r="F7" s="26" t="s">
        <v>50</v>
      </c>
      <c r="G7" s="8">
        <v>1.0841269859699343</v>
      </c>
      <c r="H7" s="18" t="s">
        <v>65</v>
      </c>
      <c r="I7" s="8">
        <v>0</v>
      </c>
      <c r="J7" s="16" t="s">
        <v>64</v>
      </c>
      <c r="K7" s="144">
        <v>0.21594614550444477</v>
      </c>
      <c r="L7" s="16" t="s">
        <v>64</v>
      </c>
      <c r="M7" s="19">
        <v>0.7808543671076964</v>
      </c>
      <c r="N7" s="21" t="s">
        <v>63</v>
      </c>
      <c r="O7" s="19">
        <v>0.88067290136239496</v>
      </c>
      <c r="P7" s="21" t="s">
        <v>63</v>
      </c>
    </row>
    <row r="8" spans="1:16" ht="19.5" customHeight="1">
      <c r="A8" s="450"/>
      <c r="B8" s="370"/>
      <c r="C8" s="370"/>
      <c r="D8" s="615"/>
      <c r="E8" s="482"/>
      <c r="F8" s="27" t="s">
        <v>46</v>
      </c>
      <c r="G8" s="372"/>
      <c r="H8" s="374"/>
      <c r="I8" s="372"/>
      <c r="J8" s="374"/>
      <c r="K8" s="372"/>
      <c r="L8" s="374"/>
      <c r="M8" s="372"/>
      <c r="N8" s="374"/>
      <c r="O8" s="372"/>
      <c r="P8" s="374"/>
    </row>
    <row r="9" spans="1:16" ht="23.25" customHeight="1">
      <c r="A9" s="450"/>
      <c r="B9" s="370"/>
      <c r="C9" s="370"/>
      <c r="D9" s="615"/>
      <c r="E9" s="482"/>
      <c r="F9" s="24" t="s">
        <v>51</v>
      </c>
      <c r="G9" s="8">
        <v>2.5020781501333023</v>
      </c>
      <c r="H9" s="9" t="s">
        <v>61</v>
      </c>
      <c r="I9" s="8">
        <v>3.3717007126121188</v>
      </c>
      <c r="J9" s="14" t="s">
        <v>61</v>
      </c>
      <c r="K9" s="8">
        <v>0.74897430984731628</v>
      </c>
      <c r="L9" s="16" t="s">
        <v>64</v>
      </c>
      <c r="M9" s="19">
        <v>2.2552159289556792</v>
      </c>
      <c r="N9" s="14" t="s">
        <v>61</v>
      </c>
      <c r="O9" s="19">
        <v>2.6640895124681236</v>
      </c>
      <c r="P9" s="14" t="s">
        <v>61</v>
      </c>
    </row>
    <row r="10" spans="1:16" ht="21" customHeight="1">
      <c r="A10" s="450"/>
      <c r="B10" s="370"/>
      <c r="C10" s="370"/>
      <c r="D10" s="615"/>
      <c r="E10" s="482"/>
      <c r="F10" s="25" t="s">
        <v>52</v>
      </c>
      <c r="G10" s="10">
        <v>2.1701900831352816</v>
      </c>
      <c r="H10" s="9" t="s">
        <v>61</v>
      </c>
      <c r="I10" s="10">
        <v>2.8997128207118359</v>
      </c>
      <c r="J10" s="14" t="s">
        <v>61</v>
      </c>
      <c r="K10" s="10">
        <v>0.58413131451577427</v>
      </c>
      <c r="L10" s="16" t="s">
        <v>64</v>
      </c>
      <c r="M10" s="20">
        <v>1.9611240957688258</v>
      </c>
      <c r="N10" s="14" t="s">
        <v>61</v>
      </c>
      <c r="O10" s="20">
        <v>2.3779647086484106</v>
      </c>
      <c r="P10" s="14" t="s">
        <v>61</v>
      </c>
    </row>
    <row r="11" spans="1:16" ht="22.5" customHeight="1">
      <c r="A11" s="450"/>
      <c r="B11" s="370"/>
      <c r="C11" s="370"/>
      <c r="D11" s="615"/>
      <c r="E11" s="482"/>
      <c r="F11" s="24" t="s">
        <v>53</v>
      </c>
      <c r="G11" s="33">
        <v>11.398767618787383</v>
      </c>
      <c r="H11" s="9" t="s">
        <v>61</v>
      </c>
      <c r="I11" s="135" t="s">
        <v>44</v>
      </c>
      <c r="J11" s="37"/>
      <c r="K11" s="33">
        <v>26.865449896590544</v>
      </c>
      <c r="L11" s="14" t="s">
        <v>61</v>
      </c>
      <c r="M11" s="34">
        <v>6.9110260617111337</v>
      </c>
      <c r="N11" s="14" t="s">
        <v>61</v>
      </c>
      <c r="O11" s="34">
        <v>22.011461916195596</v>
      </c>
      <c r="P11" s="14" t="s">
        <v>61</v>
      </c>
    </row>
    <row r="12" spans="1:16" ht="25.5" customHeight="1" thickBot="1">
      <c r="A12" s="451"/>
      <c r="B12" s="452"/>
      <c r="C12" s="452"/>
      <c r="D12" s="616"/>
      <c r="E12" s="482"/>
      <c r="F12" s="28" t="s">
        <v>54</v>
      </c>
      <c r="G12" s="17" t="s">
        <v>44</v>
      </c>
      <c r="H12" s="13" t="s">
        <v>44</v>
      </c>
      <c r="I12" s="17">
        <v>26.290752521972269</v>
      </c>
      <c r="J12" s="9" t="s">
        <v>61</v>
      </c>
      <c r="K12" s="17">
        <v>32.783457798016215</v>
      </c>
      <c r="L12" s="11" t="s">
        <v>62</v>
      </c>
      <c r="M12" s="35">
        <v>47.508790741010124</v>
      </c>
      <c r="N12" s="11" t="s">
        <v>62</v>
      </c>
      <c r="O12" s="35">
        <v>64.434451799913361</v>
      </c>
      <c r="P12" s="18" t="s">
        <v>65</v>
      </c>
    </row>
    <row r="13" spans="1:16" ht="20.25" customHeight="1" thickTop="1">
      <c r="A13" s="617" t="s">
        <v>161</v>
      </c>
      <c r="B13" s="618"/>
      <c r="C13" s="618"/>
      <c r="D13" s="618"/>
      <c r="E13" s="482"/>
      <c r="F13" s="29" t="s">
        <v>47</v>
      </c>
      <c r="G13" s="375"/>
      <c r="H13" s="377"/>
      <c r="I13" s="375"/>
      <c r="J13" s="377"/>
      <c r="K13" s="375"/>
      <c r="L13" s="377"/>
      <c r="M13" s="375"/>
      <c r="N13" s="377"/>
      <c r="O13" s="375"/>
      <c r="P13" s="377"/>
    </row>
    <row r="14" spans="1:16" ht="21.75" customHeight="1">
      <c r="A14" s="787" t="s">
        <v>478</v>
      </c>
      <c r="B14" s="787"/>
      <c r="C14" s="787"/>
      <c r="D14" s="787"/>
      <c r="E14" s="573"/>
      <c r="F14" s="25" t="s">
        <v>55</v>
      </c>
      <c r="G14" s="10">
        <v>0.10349574596079851</v>
      </c>
      <c r="H14" s="9" t="s">
        <v>61</v>
      </c>
      <c r="I14" s="10">
        <v>9.1913929759299406E-2</v>
      </c>
      <c r="J14" s="14" t="s">
        <v>61</v>
      </c>
      <c r="K14" s="10">
        <v>8.7299468138539338E-2</v>
      </c>
      <c r="L14" s="14" t="s">
        <v>61</v>
      </c>
      <c r="M14" s="20">
        <v>9.6359336249506294E-2</v>
      </c>
      <c r="N14" s="14" t="s">
        <v>61</v>
      </c>
      <c r="O14" s="20">
        <v>9.7717094709895147E-2</v>
      </c>
      <c r="P14" s="14" t="s">
        <v>61</v>
      </c>
    </row>
    <row r="15" spans="1:16" ht="18.75" customHeight="1">
      <c r="A15" s="788"/>
      <c r="B15" s="788"/>
      <c r="C15" s="788"/>
      <c r="D15" s="788"/>
      <c r="E15" s="573"/>
      <c r="F15" s="24" t="s">
        <v>56</v>
      </c>
      <c r="G15" s="8">
        <v>0.11544367524693636</v>
      </c>
      <c r="H15" s="9" t="s">
        <v>61</v>
      </c>
      <c r="I15" s="8">
        <v>0.10121720040803661</v>
      </c>
      <c r="J15" s="14" t="s">
        <v>61</v>
      </c>
      <c r="K15" s="8">
        <v>9.5649629961857607E-2</v>
      </c>
      <c r="L15" s="14" t="s">
        <v>61</v>
      </c>
      <c r="M15" s="19">
        <v>0.10663457291704205</v>
      </c>
      <c r="N15" s="14" t="s">
        <v>61</v>
      </c>
      <c r="O15" s="19">
        <v>0.10829984047905335</v>
      </c>
      <c r="P15" s="14" t="s">
        <v>61</v>
      </c>
    </row>
    <row r="16" spans="1:16" ht="19.5" customHeight="1">
      <c r="A16" s="788"/>
      <c r="B16" s="788"/>
      <c r="C16" s="788"/>
      <c r="D16" s="788"/>
      <c r="E16" s="573"/>
      <c r="F16" s="30" t="s">
        <v>57</v>
      </c>
      <c r="G16" s="10">
        <v>3.5524016018017681</v>
      </c>
      <c r="H16" s="21" t="s">
        <v>63</v>
      </c>
      <c r="I16" s="10">
        <v>1.3538751361036059</v>
      </c>
      <c r="J16" s="14" t="s">
        <v>61</v>
      </c>
      <c r="K16" s="10">
        <v>-2.1328900258767329</v>
      </c>
      <c r="L16" s="16" t="s">
        <v>64</v>
      </c>
      <c r="M16" s="20">
        <v>17.477063982418311</v>
      </c>
      <c r="N16" s="16" t="s">
        <v>64</v>
      </c>
      <c r="O16" s="20">
        <v>7.4044747738298202</v>
      </c>
      <c r="P16" s="16" t="s">
        <v>64</v>
      </c>
    </row>
    <row r="17" spans="1:22" ht="21.75" customHeight="1">
      <c r="A17" s="788"/>
      <c r="B17" s="788"/>
      <c r="C17" s="788"/>
      <c r="D17" s="788"/>
      <c r="E17" s="573"/>
      <c r="F17" s="24" t="s">
        <v>58</v>
      </c>
      <c r="G17" s="8">
        <v>55.01727919710909</v>
      </c>
      <c r="H17" s="9" t="s">
        <v>61</v>
      </c>
      <c r="I17" s="8" t="s">
        <v>44</v>
      </c>
      <c r="J17" s="37"/>
      <c r="K17" s="8">
        <v>-323.5801317640092</v>
      </c>
      <c r="L17" s="16" t="s">
        <v>64</v>
      </c>
      <c r="M17" s="19">
        <v>-38.200686887802483</v>
      </c>
      <c r="N17" s="16" t="s">
        <v>64</v>
      </c>
      <c r="O17" s="19">
        <v>-1.1951599754845081</v>
      </c>
      <c r="P17" s="16" t="s">
        <v>64</v>
      </c>
    </row>
    <row r="18" spans="1:22" ht="18.75" customHeight="1">
      <c r="A18" s="788"/>
      <c r="B18" s="788"/>
      <c r="C18" s="788"/>
      <c r="D18" s="788"/>
      <c r="E18" s="573"/>
      <c r="F18" s="25" t="s">
        <v>59</v>
      </c>
      <c r="G18" s="10">
        <v>97.47430212557795</v>
      </c>
      <c r="H18" s="9" t="s">
        <v>61</v>
      </c>
      <c r="I18" s="10" t="s">
        <v>44</v>
      </c>
      <c r="J18" s="37"/>
      <c r="K18" s="10">
        <v>-213.64893774520689</v>
      </c>
      <c r="L18" s="16" t="s">
        <v>64</v>
      </c>
      <c r="M18" s="20">
        <v>13.5224377507929</v>
      </c>
      <c r="N18" s="14" t="s">
        <v>61</v>
      </c>
      <c r="O18" s="20">
        <v>15.6743783359217</v>
      </c>
      <c r="P18" s="14" t="s">
        <v>61</v>
      </c>
    </row>
    <row r="19" spans="1:22" ht="18" customHeight="1" thickBot="1">
      <c r="A19" s="788"/>
      <c r="B19" s="788"/>
      <c r="C19" s="788"/>
      <c r="D19" s="788"/>
      <c r="E19" s="573"/>
      <c r="F19" s="137" t="s">
        <v>60</v>
      </c>
      <c r="G19" s="138">
        <v>4.3872515630848499</v>
      </c>
      <c r="H19" s="145" t="s">
        <v>61</v>
      </c>
      <c r="I19" s="138">
        <v>12.254511406400507</v>
      </c>
      <c r="J19" s="146" t="s">
        <v>61</v>
      </c>
      <c r="K19" s="138">
        <v>-10.454497212673552</v>
      </c>
      <c r="L19" s="147" t="s">
        <v>64</v>
      </c>
      <c r="M19" s="140">
        <v>0.4363477632506696</v>
      </c>
      <c r="N19" s="18" t="s">
        <v>65</v>
      </c>
      <c r="O19" s="140">
        <v>0.37929287257019439</v>
      </c>
      <c r="P19" s="21" t="s">
        <v>63</v>
      </c>
    </row>
    <row r="20" spans="1:22" ht="30" customHeight="1" thickBot="1">
      <c r="A20" s="788"/>
      <c r="B20" s="788"/>
      <c r="C20" s="788"/>
      <c r="D20" s="788"/>
      <c r="E20" s="482"/>
      <c r="F20" s="246" t="s">
        <v>700</v>
      </c>
      <c r="G20" s="738" t="s">
        <v>62</v>
      </c>
      <c r="H20" s="739"/>
      <c r="I20" s="738" t="s">
        <v>62</v>
      </c>
      <c r="J20" s="739"/>
      <c r="K20" s="790" t="s">
        <v>63</v>
      </c>
      <c r="L20" s="791"/>
      <c r="M20" s="792" t="s">
        <v>65</v>
      </c>
      <c r="N20" s="793"/>
      <c r="O20" s="794" t="s">
        <v>65</v>
      </c>
      <c r="P20" s="793"/>
      <c r="Q20" s="6"/>
      <c r="R20" s="6"/>
      <c r="S20" s="6"/>
      <c r="T20" s="6"/>
      <c r="U20" s="6"/>
      <c r="V20" s="6"/>
    </row>
    <row r="21" spans="1:22" ht="22.5" customHeight="1" thickBot="1">
      <c r="A21" s="788"/>
      <c r="B21" s="788"/>
      <c r="C21" s="788"/>
      <c r="D21" s="788"/>
      <c r="E21" s="573"/>
      <c r="F21" s="247" t="s">
        <v>182</v>
      </c>
      <c r="G21" s="141">
        <v>9.41</v>
      </c>
      <c r="H21" s="11" t="s">
        <v>62</v>
      </c>
      <c r="I21" s="142">
        <v>10.91</v>
      </c>
      <c r="J21" s="11" t="s">
        <v>62</v>
      </c>
      <c r="K21" s="142">
        <v>10.54</v>
      </c>
      <c r="L21" s="11" t="s">
        <v>62</v>
      </c>
      <c r="M21" s="142">
        <v>9.82</v>
      </c>
      <c r="N21" s="11" t="s">
        <v>62</v>
      </c>
      <c r="O21" s="142">
        <v>9.83</v>
      </c>
      <c r="P21" s="11" t="s">
        <v>62</v>
      </c>
      <c r="Q21" s="40"/>
      <c r="R21" s="40"/>
      <c r="S21" s="40"/>
      <c r="T21" s="40"/>
      <c r="U21" s="40"/>
      <c r="V21" s="40"/>
    </row>
    <row r="22" spans="1:22" ht="15" customHeight="1">
      <c r="A22" s="788"/>
      <c r="B22" s="788"/>
      <c r="C22" s="788"/>
      <c r="D22" s="788"/>
      <c r="E22" s="573"/>
      <c r="Q22" s="6"/>
      <c r="R22" s="6"/>
      <c r="S22" s="6"/>
      <c r="T22" s="6"/>
      <c r="U22" s="6"/>
      <c r="V22" s="6"/>
    </row>
    <row r="23" spans="1:22" ht="15" customHeight="1" thickBot="1">
      <c r="A23" s="788"/>
      <c r="B23" s="788"/>
      <c r="C23" s="788"/>
      <c r="D23" s="788"/>
      <c r="E23" s="573"/>
    </row>
    <row r="24" spans="1:22" ht="41.25" customHeight="1" thickBot="1">
      <c r="A24" s="788"/>
      <c r="B24" s="788"/>
      <c r="C24" s="788"/>
      <c r="D24" s="788"/>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ht="15.75" customHeight="1">
      <c r="A25" s="789"/>
      <c r="B25" s="789"/>
      <c r="C25" s="789"/>
      <c r="D25" s="789"/>
      <c r="E25" s="573"/>
      <c r="F25" s="2" t="s">
        <v>75</v>
      </c>
      <c r="G25" s="468">
        <v>19608543</v>
      </c>
      <c r="H25" s="468"/>
      <c r="I25" s="468">
        <v>-4329548</v>
      </c>
      <c r="J25" s="468"/>
      <c r="K25" s="468">
        <v>1344407</v>
      </c>
      <c r="L25" s="468"/>
      <c r="M25" s="468">
        <v>8410922</v>
      </c>
      <c r="N25" s="468"/>
      <c r="O25" s="468">
        <v>11960837</v>
      </c>
      <c r="P25" s="468"/>
      <c r="Q25" s="468">
        <v>3549915</v>
      </c>
      <c r="R25" s="468"/>
      <c r="S25" s="468">
        <v>0.42206014988606477</v>
      </c>
      <c r="T25" s="468"/>
      <c r="U25" s="468">
        <v>-0.11625074283222658</v>
      </c>
      <c r="V25" s="505"/>
    </row>
    <row r="26" spans="1:22" ht="15" customHeight="1" thickBot="1">
      <c r="A26" s="453" t="s">
        <v>85</v>
      </c>
      <c r="B26" s="454"/>
      <c r="C26" s="454"/>
      <c r="D26" s="578"/>
      <c r="E26" s="482"/>
      <c r="F26" s="3" t="s">
        <v>76</v>
      </c>
      <c r="G26" s="468">
        <v>3486500</v>
      </c>
      <c r="H26" s="468"/>
      <c r="I26" s="468">
        <v>2451726</v>
      </c>
      <c r="J26" s="468"/>
      <c r="K26" s="468">
        <v>-8742488</v>
      </c>
      <c r="L26" s="468"/>
      <c r="M26" s="468">
        <v>-2180075</v>
      </c>
      <c r="N26" s="468"/>
      <c r="O26" s="468">
        <v>-200855</v>
      </c>
      <c r="P26" s="468"/>
      <c r="Q26" s="603">
        <v>1979220</v>
      </c>
      <c r="R26" s="603"/>
      <c r="S26" s="468">
        <v>0.90786784858319092</v>
      </c>
      <c r="T26" s="468"/>
      <c r="U26" s="468">
        <v>-1.5100821710652226</v>
      </c>
      <c r="V26" s="505"/>
    </row>
    <row r="27" spans="1:22" ht="15" customHeight="1" thickTop="1">
      <c r="A27" s="455" t="s">
        <v>86</v>
      </c>
      <c r="B27" s="456"/>
      <c r="C27" s="456"/>
      <c r="D27" s="606"/>
      <c r="E27" s="482"/>
      <c r="F27" s="2" t="s">
        <v>703</v>
      </c>
      <c r="G27" s="468">
        <v>2779283</v>
      </c>
      <c r="H27" s="468"/>
      <c r="I27" s="468">
        <v>1181326</v>
      </c>
      <c r="J27" s="468"/>
      <c r="K27" s="468">
        <v>-9295859</v>
      </c>
      <c r="L27" s="468"/>
      <c r="M27" s="468">
        <v>-2432205</v>
      </c>
      <c r="N27" s="468"/>
      <c r="O27" s="468">
        <v>1693316</v>
      </c>
      <c r="P27" s="468"/>
      <c r="Q27" s="603">
        <v>4125521</v>
      </c>
      <c r="R27" s="603"/>
      <c r="S27" s="468">
        <v>-1.6962061174942078</v>
      </c>
      <c r="T27" s="468"/>
      <c r="U27" s="468">
        <v>-0.1165106671443239</v>
      </c>
      <c r="V27" s="505"/>
    </row>
    <row r="28" spans="1:22" ht="18" customHeight="1" thickBot="1">
      <c r="A28" s="471" t="s">
        <v>479</v>
      </c>
      <c r="B28" s="472"/>
      <c r="C28" s="472"/>
      <c r="D28" s="473"/>
      <c r="E28" s="482"/>
      <c r="F28" s="4" t="s">
        <v>78</v>
      </c>
      <c r="G28" s="395">
        <v>2601808</v>
      </c>
      <c r="H28" s="395"/>
      <c r="I28" s="395">
        <v>1139484</v>
      </c>
      <c r="J28" s="395"/>
      <c r="K28" s="604">
        <v>-9154029</v>
      </c>
      <c r="L28" s="604"/>
      <c r="M28" s="395">
        <v>-2236829</v>
      </c>
      <c r="N28" s="395"/>
      <c r="O28" s="395">
        <v>602563</v>
      </c>
      <c r="P28" s="395"/>
      <c r="Q28" s="605">
        <v>2839392</v>
      </c>
      <c r="R28" s="605"/>
      <c r="S28" s="395">
        <v>-1.2693826841479612</v>
      </c>
      <c r="T28" s="395"/>
      <c r="U28" s="395">
        <v>-0.30628385192933527</v>
      </c>
      <c r="V28" s="493">
        <v>-0.37875047403763884</v>
      </c>
    </row>
    <row r="29" spans="1:22" ht="15.75" customHeight="1" thickBot="1">
      <c r="A29" s="474"/>
      <c r="B29" s="475"/>
      <c r="C29" s="475"/>
      <c r="D29" s="476"/>
      <c r="E29" s="482"/>
    </row>
    <row r="30" spans="1:22" ht="42" customHeight="1" thickTop="1" thickBot="1">
      <c r="A30" s="477"/>
      <c r="B30" s="478"/>
      <c r="C30" s="478"/>
      <c r="D30" s="479"/>
      <c r="E30" s="482"/>
      <c r="F30" s="143" t="s">
        <v>159</v>
      </c>
      <c r="G30" s="600">
        <v>2018</v>
      </c>
      <c r="H30" s="600"/>
      <c r="I30" s="600">
        <v>2019</v>
      </c>
      <c r="J30" s="600"/>
      <c r="K30" s="600">
        <v>2020</v>
      </c>
      <c r="L30" s="600"/>
      <c r="M30" s="600">
        <v>2021</v>
      </c>
      <c r="N30" s="600"/>
      <c r="O30" s="600">
        <v>2022</v>
      </c>
      <c r="P30" s="600"/>
      <c r="Q30" s="601" t="s">
        <v>704</v>
      </c>
      <c r="R30" s="601"/>
      <c r="S30" s="601" t="s">
        <v>701</v>
      </c>
      <c r="T30" s="601"/>
      <c r="U30" s="601" t="s">
        <v>699</v>
      </c>
      <c r="V30" s="602"/>
    </row>
    <row r="31" spans="1:22" ht="18" customHeight="1">
      <c r="A31" s="428" t="s">
        <v>88</v>
      </c>
      <c r="B31" s="429"/>
      <c r="C31" s="429"/>
      <c r="D31" s="429"/>
      <c r="E31" s="482"/>
      <c r="F31" s="32" t="s">
        <v>71</v>
      </c>
      <c r="G31" s="398">
        <v>212021671</v>
      </c>
      <c r="H31" s="398"/>
      <c r="I31" s="398">
        <v>150852140</v>
      </c>
      <c r="J31" s="398"/>
      <c r="K31" s="398">
        <v>141029771</v>
      </c>
      <c r="L31" s="398"/>
      <c r="M31" s="398">
        <v>139968378</v>
      </c>
      <c r="N31" s="398"/>
      <c r="O31" s="398">
        <v>199604645</v>
      </c>
      <c r="P31" s="398"/>
      <c r="Q31" s="398">
        <v>59636267</v>
      </c>
      <c r="R31" s="398"/>
      <c r="S31" s="398">
        <v>0.4260695726573327</v>
      </c>
      <c r="T31" s="398"/>
      <c r="U31" s="398">
        <v>-1.4974218458760902E-2</v>
      </c>
      <c r="V31" s="511"/>
    </row>
    <row r="32" spans="1:22" ht="18" customHeight="1">
      <c r="A32" s="432" t="s">
        <v>89</v>
      </c>
      <c r="B32" s="433"/>
      <c r="C32" s="433"/>
      <c r="D32" s="433"/>
      <c r="E32" s="482"/>
      <c r="F32" s="3" t="s">
        <v>70</v>
      </c>
      <c r="G32" s="599">
        <v>21943341</v>
      </c>
      <c r="H32" s="599"/>
      <c r="I32" s="468">
        <v>13865413</v>
      </c>
      <c r="J32" s="468"/>
      <c r="K32" s="468">
        <v>12311824</v>
      </c>
      <c r="L32" s="468"/>
      <c r="M32" s="468">
        <v>13487260</v>
      </c>
      <c r="N32" s="468"/>
      <c r="O32" s="468">
        <v>19504786</v>
      </c>
      <c r="P32" s="468"/>
      <c r="Q32" s="468">
        <v>6017526</v>
      </c>
      <c r="R32" s="468"/>
      <c r="S32" s="468">
        <v>0.44616371301509727</v>
      </c>
      <c r="T32" s="468"/>
      <c r="U32" s="468">
        <v>-2.9021509373295284E-2</v>
      </c>
      <c r="V32" s="505"/>
    </row>
    <row r="33" spans="1:22" ht="18" customHeight="1">
      <c r="A33" s="428" t="s">
        <v>155</v>
      </c>
      <c r="B33" s="429"/>
      <c r="C33" s="429"/>
      <c r="D33" s="429"/>
      <c r="E33" s="482"/>
      <c r="F33" s="2" t="s">
        <v>72</v>
      </c>
      <c r="G33" s="468">
        <v>190078330</v>
      </c>
      <c r="H33" s="468"/>
      <c r="I33" s="468">
        <v>136986727</v>
      </c>
      <c r="J33" s="468"/>
      <c r="K33" s="468">
        <v>128717947</v>
      </c>
      <c r="L33" s="468"/>
      <c r="M33" s="468">
        <v>126481118</v>
      </c>
      <c r="N33" s="468"/>
      <c r="O33" s="468">
        <v>180099859</v>
      </c>
      <c r="P33" s="468"/>
      <c r="Q33" s="468">
        <v>53618741</v>
      </c>
      <c r="R33" s="468"/>
      <c r="S33" s="468">
        <v>0.42392684258214741</v>
      </c>
      <c r="T33" s="468"/>
      <c r="U33" s="468">
        <v>-1.3390730935308848E-2</v>
      </c>
      <c r="V33" s="505"/>
    </row>
    <row r="34" spans="1:22" ht="18" customHeight="1">
      <c r="A34" s="430" t="s">
        <v>122</v>
      </c>
      <c r="B34" s="431"/>
      <c r="C34" s="431"/>
      <c r="D34" s="431"/>
      <c r="E34" s="482"/>
      <c r="F34" s="3" t="s">
        <v>73</v>
      </c>
      <c r="G34" s="468">
        <v>212021671</v>
      </c>
      <c r="H34" s="468"/>
      <c r="I34" s="468">
        <v>150852140</v>
      </c>
      <c r="J34" s="468"/>
      <c r="K34" s="468">
        <v>141029771</v>
      </c>
      <c r="L34" s="468"/>
      <c r="M34" s="468">
        <v>139968378</v>
      </c>
      <c r="N34" s="468"/>
      <c r="O34" s="468">
        <v>199604645</v>
      </c>
      <c r="P34" s="468"/>
      <c r="Q34" s="468">
        <v>59636267</v>
      </c>
      <c r="R34" s="468"/>
      <c r="S34" s="468">
        <v>0.4260695726573327</v>
      </c>
      <c r="T34" s="468"/>
      <c r="U34" s="468">
        <v>-1.4974218458760902E-2</v>
      </c>
      <c r="V34" s="505"/>
    </row>
    <row r="35" spans="1:22" ht="18" customHeight="1" thickBot="1">
      <c r="A35" s="428" t="s">
        <v>90</v>
      </c>
      <c r="B35" s="429"/>
      <c r="C35" s="429"/>
      <c r="D35" s="429"/>
      <c r="E35" s="482"/>
      <c r="F35" s="5" t="s">
        <v>212</v>
      </c>
      <c r="G35" s="395">
        <v>190078330</v>
      </c>
      <c r="H35" s="395"/>
      <c r="I35" s="395">
        <v>136986727</v>
      </c>
      <c r="J35" s="395"/>
      <c r="K35" s="395">
        <v>128717947</v>
      </c>
      <c r="L35" s="395"/>
      <c r="M35" s="395">
        <v>126481118</v>
      </c>
      <c r="N35" s="395"/>
      <c r="O35" s="395">
        <v>180099859</v>
      </c>
      <c r="P35" s="395"/>
      <c r="Q35" s="395">
        <v>53618741</v>
      </c>
      <c r="R35" s="395"/>
      <c r="S35" s="784">
        <v>0.42</v>
      </c>
      <c r="T35" s="784"/>
      <c r="U35" s="395">
        <v>-1.3390730935308848E-2</v>
      </c>
      <c r="V35" s="493"/>
    </row>
    <row r="36" spans="1:22" ht="18" customHeight="1" thickBot="1">
      <c r="A36" s="432" t="s">
        <v>480</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5510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444" t="s">
        <v>382</v>
      </c>
      <c r="B40" s="445"/>
      <c r="C40" s="592" t="s">
        <v>481</v>
      </c>
      <c r="D40" s="593"/>
      <c r="E40" s="573"/>
      <c r="F40" s="370"/>
      <c r="G40" s="370"/>
      <c r="H40" s="370"/>
      <c r="I40" s="370"/>
      <c r="J40" s="370"/>
      <c r="K40" s="370"/>
      <c r="L40" s="370"/>
      <c r="M40" s="370"/>
      <c r="N40" s="370"/>
      <c r="O40" s="370"/>
      <c r="P40" s="370"/>
      <c r="Q40" s="370"/>
      <c r="R40" s="370"/>
      <c r="S40" s="370"/>
      <c r="T40" s="370"/>
      <c r="U40" s="370"/>
      <c r="V40" s="370"/>
    </row>
    <row r="41" spans="1:22" ht="18" customHeight="1">
      <c r="A41" s="781" t="s">
        <v>482</v>
      </c>
      <c r="B41" s="781"/>
      <c r="C41" s="594" t="s">
        <v>483</v>
      </c>
      <c r="D41" s="595"/>
      <c r="E41" s="482"/>
      <c r="F41" s="370"/>
      <c r="G41" s="370"/>
      <c r="H41" s="370"/>
      <c r="I41" s="370"/>
      <c r="J41" s="370"/>
      <c r="K41" s="370"/>
      <c r="L41" s="370"/>
      <c r="M41" s="370"/>
      <c r="N41" s="370"/>
      <c r="O41" s="370"/>
      <c r="P41" s="370"/>
      <c r="Q41" s="370"/>
      <c r="R41" s="370"/>
      <c r="S41" s="370"/>
      <c r="T41" s="370"/>
      <c r="U41" s="370"/>
      <c r="V41" s="370"/>
    </row>
    <row r="42" spans="1:22" ht="18" customHeight="1">
      <c r="A42" s="148" t="s">
        <v>309</v>
      </c>
      <c r="B42" s="149"/>
      <c r="C42" s="594" t="s">
        <v>484</v>
      </c>
      <c r="D42" s="782"/>
      <c r="E42" s="573"/>
      <c r="F42" s="370"/>
      <c r="G42" s="370"/>
      <c r="H42" s="370"/>
      <c r="I42" s="370"/>
      <c r="J42" s="370"/>
      <c r="K42" s="370"/>
      <c r="L42" s="370"/>
      <c r="M42" s="370"/>
      <c r="N42" s="370"/>
      <c r="O42" s="370"/>
      <c r="P42" s="370"/>
      <c r="Q42" s="370"/>
      <c r="R42" s="370"/>
      <c r="S42" s="370"/>
      <c r="T42" s="370"/>
      <c r="U42" s="370"/>
      <c r="V42" s="370"/>
    </row>
    <row r="43" spans="1:22" ht="18" customHeight="1">
      <c r="A43" s="783" t="s">
        <v>310</v>
      </c>
      <c r="B43" s="783"/>
      <c r="C43" s="594" t="s">
        <v>485</v>
      </c>
      <c r="D43" s="595"/>
      <c r="E43" s="482"/>
      <c r="F43" s="370"/>
      <c r="G43" s="370"/>
      <c r="H43" s="370"/>
      <c r="I43" s="370"/>
      <c r="J43" s="370"/>
      <c r="K43" s="370"/>
      <c r="L43" s="370"/>
      <c r="M43" s="370"/>
      <c r="N43" s="370"/>
      <c r="O43" s="370"/>
      <c r="P43" s="370"/>
      <c r="Q43" s="370"/>
      <c r="R43" s="370"/>
      <c r="S43" s="370"/>
      <c r="T43" s="370"/>
      <c r="U43" s="370"/>
      <c r="V43" s="370"/>
    </row>
    <row r="44" spans="1:22" ht="18" customHeight="1">
      <c r="A44" s="780" t="s">
        <v>486</v>
      </c>
      <c r="B44" s="780"/>
      <c r="C44" s="594" t="s">
        <v>487</v>
      </c>
      <c r="D44" s="595"/>
      <c r="E44" s="482"/>
      <c r="F44" s="370"/>
      <c r="G44" s="370"/>
      <c r="H44" s="370"/>
      <c r="I44" s="370"/>
      <c r="J44" s="370"/>
      <c r="K44" s="370"/>
      <c r="L44" s="370"/>
      <c r="M44" s="370"/>
      <c r="N44" s="370"/>
      <c r="O44" s="370"/>
      <c r="P44" s="370"/>
      <c r="Q44" s="370"/>
      <c r="R44" s="370"/>
      <c r="S44" s="370"/>
      <c r="T44" s="370"/>
      <c r="U44" s="370"/>
      <c r="V44" s="370"/>
    </row>
    <row r="45" spans="1:22" ht="18" customHeight="1">
      <c r="A45" s="442" t="s">
        <v>94</v>
      </c>
      <c r="B45" s="443"/>
      <c r="C45" s="443"/>
      <c r="D45" s="443"/>
      <c r="E45" s="482"/>
      <c r="F45" s="370"/>
      <c r="G45" s="370"/>
      <c r="H45" s="370"/>
      <c r="I45" s="370"/>
      <c r="J45" s="370"/>
      <c r="K45" s="370"/>
      <c r="L45" s="370"/>
      <c r="M45" s="370"/>
      <c r="N45" s="370"/>
      <c r="O45" s="370"/>
      <c r="P45" s="370"/>
      <c r="Q45" s="370"/>
      <c r="R45" s="370"/>
      <c r="S45" s="370"/>
      <c r="T45" s="370"/>
      <c r="U45" s="370"/>
      <c r="V45" s="370"/>
    </row>
    <row r="46" spans="1:22" ht="18" customHeight="1" thickBot="1">
      <c r="A46" s="440" t="s">
        <v>488</v>
      </c>
      <c r="B46" s="441"/>
      <c r="C46" s="441"/>
      <c r="D46" s="441"/>
      <c r="E46" s="482"/>
      <c r="F46" s="370"/>
      <c r="G46" s="370"/>
      <c r="H46" s="370"/>
      <c r="I46" s="370"/>
      <c r="J46" s="370"/>
      <c r="K46" s="370"/>
      <c r="L46" s="370"/>
      <c r="M46" s="370"/>
      <c r="N46" s="370"/>
      <c r="O46" s="370"/>
      <c r="P46" s="370"/>
      <c r="Q46" s="370"/>
      <c r="R46" s="370"/>
      <c r="S46" s="370"/>
      <c r="T46" s="370"/>
      <c r="U46" s="370"/>
      <c r="V46" s="370"/>
    </row>
    <row r="47" spans="1:22" ht="18" customHeight="1" thickTop="1" thickBot="1">
      <c r="A47" s="404" t="s">
        <v>154</v>
      </c>
      <c r="B47" s="405"/>
      <c r="C47" s="405"/>
      <c r="D47" s="405"/>
      <c r="E47" s="482"/>
      <c r="F47" s="370"/>
      <c r="G47" s="370"/>
      <c r="H47" s="370"/>
      <c r="I47" s="370"/>
      <c r="J47" s="370"/>
      <c r="K47" s="370"/>
      <c r="L47" s="370"/>
      <c r="M47" s="370"/>
      <c r="N47" s="370"/>
      <c r="O47" s="370"/>
      <c r="P47" s="370"/>
      <c r="Q47" s="370"/>
      <c r="R47" s="370"/>
      <c r="S47" s="370"/>
      <c r="T47" s="370"/>
      <c r="U47" s="370"/>
      <c r="V47" s="370"/>
    </row>
    <row r="48" spans="1:22" ht="18" customHeight="1" thickTop="1">
      <c r="A48" s="406" t="s">
        <v>95</v>
      </c>
      <c r="B48" s="407"/>
      <c r="C48" s="407"/>
      <c r="D48" s="408"/>
      <c r="E48" s="482"/>
      <c r="F48" s="370"/>
      <c r="G48" s="370"/>
      <c r="H48" s="370"/>
      <c r="I48" s="370"/>
      <c r="J48" s="370"/>
      <c r="K48" s="370"/>
      <c r="L48" s="370"/>
      <c r="M48" s="370"/>
      <c r="N48" s="370"/>
      <c r="O48" s="370"/>
      <c r="P48" s="370"/>
      <c r="Q48" s="370"/>
      <c r="R48" s="370"/>
      <c r="S48" s="370"/>
      <c r="T48" s="370"/>
      <c r="U48" s="370"/>
      <c r="V48" s="370"/>
    </row>
    <row r="49" spans="1:22" ht="18" customHeight="1">
      <c r="A49" s="655" t="s">
        <v>489</v>
      </c>
      <c r="B49" s="542"/>
      <c r="C49" s="542"/>
      <c r="D49" s="656"/>
      <c r="E49" s="482"/>
      <c r="F49" s="370"/>
      <c r="G49" s="370"/>
      <c r="H49" s="370"/>
      <c r="I49" s="370"/>
      <c r="J49" s="370"/>
      <c r="K49" s="370"/>
      <c r="L49" s="370"/>
      <c r="M49" s="370"/>
      <c r="N49" s="370"/>
      <c r="O49" s="370"/>
      <c r="P49" s="370"/>
      <c r="Q49" s="370"/>
      <c r="R49" s="370"/>
      <c r="S49" s="370"/>
      <c r="T49" s="370"/>
      <c r="U49" s="370"/>
      <c r="V49" s="370"/>
    </row>
    <row r="50" spans="1:22" ht="18" customHeight="1">
      <c r="A50" s="409" t="s">
        <v>96</v>
      </c>
      <c r="B50" s="410"/>
      <c r="C50" s="410"/>
      <c r="D50" s="411"/>
      <c r="E50" s="482"/>
      <c r="F50" s="370"/>
      <c r="G50" s="370"/>
      <c r="H50" s="370"/>
      <c r="I50" s="370"/>
      <c r="J50" s="370"/>
      <c r="K50" s="370"/>
      <c r="L50" s="370"/>
      <c r="M50" s="370"/>
      <c r="N50" s="370"/>
      <c r="O50" s="370"/>
      <c r="P50" s="370"/>
      <c r="Q50" s="370"/>
      <c r="R50" s="370"/>
      <c r="S50" s="370"/>
      <c r="T50" s="370"/>
      <c r="U50" s="370"/>
      <c r="V50" s="370"/>
    </row>
    <row r="51" spans="1:22" ht="18" customHeight="1">
      <c r="A51" s="422" t="s">
        <v>490</v>
      </c>
      <c r="B51" s="423"/>
      <c r="C51" s="423"/>
      <c r="D51" s="424"/>
      <c r="E51" s="482"/>
      <c r="F51" s="370"/>
      <c r="G51" s="370"/>
      <c r="H51" s="370"/>
      <c r="I51" s="370"/>
      <c r="J51" s="370"/>
      <c r="K51" s="370"/>
      <c r="L51" s="370"/>
      <c r="M51" s="370"/>
      <c r="N51" s="370"/>
      <c r="O51" s="370"/>
      <c r="P51" s="370"/>
      <c r="Q51" s="370"/>
      <c r="R51" s="370"/>
      <c r="S51" s="370"/>
      <c r="T51" s="370"/>
      <c r="U51" s="370"/>
      <c r="V51" s="370"/>
    </row>
    <row r="52" spans="1:22" ht="18" customHeight="1">
      <c r="A52" s="422" t="s">
        <v>491</v>
      </c>
      <c r="B52" s="423"/>
      <c r="C52" s="423"/>
      <c r="D52" s="424"/>
      <c r="E52" s="482"/>
      <c r="F52" s="370"/>
      <c r="G52" s="370"/>
      <c r="H52" s="370"/>
      <c r="I52" s="370"/>
      <c r="J52" s="370"/>
      <c r="K52" s="370"/>
      <c r="L52" s="370"/>
      <c r="M52" s="370"/>
      <c r="N52" s="370"/>
      <c r="O52" s="370"/>
      <c r="P52" s="370"/>
      <c r="Q52" s="370"/>
      <c r="R52" s="370"/>
      <c r="S52" s="370"/>
      <c r="T52" s="370"/>
      <c r="U52" s="370"/>
      <c r="V52" s="370"/>
    </row>
    <row r="53" spans="1:22" ht="18" customHeight="1">
      <c r="A53" s="422" t="s">
        <v>492</v>
      </c>
      <c r="B53" s="423"/>
      <c r="C53" s="423"/>
      <c r="D53" s="424"/>
      <c r="E53" s="482"/>
      <c r="F53" s="370"/>
      <c r="G53" s="370"/>
      <c r="H53" s="370"/>
      <c r="I53" s="370"/>
      <c r="J53" s="370"/>
      <c r="K53" s="370"/>
      <c r="L53" s="370"/>
      <c r="M53" s="370"/>
      <c r="N53" s="370"/>
      <c r="O53" s="370"/>
      <c r="P53" s="370"/>
      <c r="Q53" s="370"/>
      <c r="R53" s="370"/>
      <c r="S53" s="370"/>
      <c r="T53" s="370"/>
      <c r="U53" s="370"/>
      <c r="V53" s="370"/>
    </row>
    <row r="54" spans="1:22" ht="18" customHeight="1">
      <c r="A54" s="422" t="s">
        <v>493</v>
      </c>
      <c r="B54" s="423"/>
      <c r="C54" s="423"/>
      <c r="D54" s="424"/>
      <c r="E54" s="482"/>
      <c r="F54" s="370"/>
      <c r="G54" s="370"/>
      <c r="H54" s="370"/>
      <c r="I54" s="370"/>
      <c r="J54" s="370"/>
      <c r="K54" s="370"/>
      <c r="L54" s="370"/>
      <c r="M54" s="370"/>
      <c r="N54" s="370"/>
      <c r="O54" s="370"/>
      <c r="P54" s="370"/>
      <c r="Q54" s="370"/>
      <c r="R54" s="370"/>
      <c r="S54" s="370"/>
      <c r="T54" s="370"/>
      <c r="U54" s="370"/>
      <c r="V54" s="370"/>
    </row>
    <row r="55" spans="1:22" ht="18" customHeight="1">
      <c r="A55" s="425" t="s">
        <v>494</v>
      </c>
      <c r="B55" s="426"/>
      <c r="C55" s="426"/>
      <c r="D55" s="427"/>
      <c r="E55" s="482"/>
      <c r="F55" s="370"/>
      <c r="G55" s="370"/>
      <c r="H55" s="370"/>
      <c r="I55" s="370"/>
      <c r="J55" s="370"/>
      <c r="K55" s="370"/>
      <c r="L55" s="370"/>
      <c r="M55" s="370"/>
      <c r="N55" s="370"/>
      <c r="O55" s="370"/>
      <c r="P55" s="370"/>
      <c r="Q55" s="370"/>
      <c r="R55" s="370"/>
      <c r="S55" s="370"/>
      <c r="T55" s="370"/>
      <c r="U55" s="370"/>
      <c r="V55" s="370"/>
    </row>
    <row r="56" spans="1:22" ht="18" customHeight="1">
      <c r="A56" s="409" t="s">
        <v>97</v>
      </c>
      <c r="B56" s="410"/>
      <c r="C56" s="410"/>
      <c r="D56" s="411"/>
      <c r="E56" s="482"/>
      <c r="F56" s="370"/>
      <c r="G56" s="370"/>
      <c r="H56" s="370"/>
      <c r="I56" s="370"/>
      <c r="J56" s="370"/>
      <c r="K56" s="370"/>
      <c r="L56" s="370"/>
      <c r="M56" s="370"/>
      <c r="N56" s="370"/>
      <c r="O56" s="370"/>
      <c r="P56" s="370"/>
      <c r="Q56" s="370"/>
      <c r="R56" s="370"/>
      <c r="S56" s="370"/>
      <c r="T56" s="370"/>
      <c r="U56" s="370"/>
      <c r="V56" s="370"/>
    </row>
    <row r="57" spans="1:22" ht="18" customHeight="1">
      <c r="A57" s="582" t="s">
        <v>495</v>
      </c>
      <c r="B57" s="583"/>
      <c r="C57" s="583"/>
      <c r="D57" s="584"/>
      <c r="E57" s="482"/>
      <c r="F57" s="370"/>
      <c r="G57" s="370"/>
      <c r="H57" s="370"/>
      <c r="I57" s="370"/>
      <c r="J57" s="370"/>
      <c r="K57" s="370"/>
      <c r="L57" s="370"/>
      <c r="M57" s="370"/>
      <c r="N57" s="370"/>
      <c r="O57" s="370"/>
      <c r="P57" s="370"/>
      <c r="Q57" s="370"/>
      <c r="R57" s="370"/>
      <c r="S57" s="370"/>
      <c r="T57" s="370"/>
      <c r="U57" s="370"/>
      <c r="V57" s="370"/>
    </row>
    <row r="58" spans="1:22" ht="18" customHeight="1">
      <c r="A58" s="582" t="s">
        <v>496</v>
      </c>
      <c r="B58" s="583"/>
      <c r="C58" s="583"/>
      <c r="D58" s="584"/>
      <c r="E58" s="482"/>
      <c r="F58" s="370"/>
      <c r="G58" s="370"/>
      <c r="H58" s="370"/>
      <c r="I58" s="370"/>
      <c r="J58" s="370"/>
      <c r="K58" s="370"/>
      <c r="L58" s="370"/>
      <c r="M58" s="370"/>
      <c r="N58" s="370"/>
      <c r="O58" s="370"/>
      <c r="P58" s="370"/>
      <c r="Q58" s="370"/>
      <c r="R58" s="370"/>
      <c r="S58" s="370"/>
      <c r="T58" s="370"/>
      <c r="U58" s="370"/>
      <c r="V58" s="370"/>
    </row>
    <row r="59" spans="1:22" ht="18" customHeight="1" thickBot="1">
      <c r="A59" s="585" t="s">
        <v>497</v>
      </c>
      <c r="B59" s="586"/>
      <c r="C59" s="586"/>
      <c r="D59" s="587"/>
      <c r="E59" s="482"/>
      <c r="F59" s="370"/>
      <c r="G59" s="370"/>
      <c r="H59" s="370"/>
      <c r="I59" s="370"/>
      <c r="J59" s="370"/>
      <c r="K59" s="370"/>
      <c r="L59" s="370"/>
      <c r="M59" s="370"/>
      <c r="N59" s="370"/>
      <c r="O59" s="370"/>
      <c r="P59" s="370"/>
      <c r="Q59" s="370"/>
      <c r="R59" s="370"/>
      <c r="S59" s="370"/>
      <c r="T59" s="370"/>
      <c r="U59" s="370"/>
      <c r="V59" s="370"/>
    </row>
    <row r="60" spans="1:22" ht="18" customHeight="1" thickTop="1" thickBot="1">
      <c r="A60" s="412" t="s">
        <v>98</v>
      </c>
      <c r="B60" s="413"/>
      <c r="C60" s="413"/>
      <c r="D60" s="414"/>
      <c r="E60" s="482"/>
      <c r="F60" s="370"/>
      <c r="G60" s="370"/>
      <c r="H60" s="370"/>
      <c r="I60" s="370"/>
      <c r="J60" s="370"/>
      <c r="K60" s="370"/>
      <c r="L60" s="370"/>
      <c r="M60" s="370"/>
      <c r="N60" s="370"/>
      <c r="O60" s="370"/>
      <c r="P60" s="370"/>
      <c r="Q60" s="370"/>
      <c r="R60" s="370"/>
      <c r="S60" s="370"/>
      <c r="T60" s="370"/>
      <c r="U60" s="370"/>
      <c r="V60" s="370"/>
    </row>
    <row r="61" spans="1:22" ht="18" customHeight="1" thickTop="1">
      <c r="A61" s="406" t="s">
        <v>99</v>
      </c>
      <c r="B61" s="407"/>
      <c r="C61" s="407"/>
      <c r="D61" s="408"/>
      <c r="E61" s="482"/>
      <c r="F61" s="370"/>
      <c r="G61" s="370"/>
      <c r="H61" s="370"/>
      <c r="I61" s="370"/>
      <c r="J61" s="370"/>
      <c r="K61" s="370"/>
      <c r="L61" s="370"/>
      <c r="M61" s="370"/>
      <c r="N61" s="370"/>
      <c r="O61" s="370"/>
      <c r="P61" s="370"/>
      <c r="Q61" s="370"/>
      <c r="R61" s="370"/>
      <c r="S61" s="370"/>
      <c r="T61" s="370"/>
      <c r="U61" s="370"/>
      <c r="V61" s="370"/>
    </row>
    <row r="62" spans="1:22" ht="35.25" customHeight="1">
      <c r="A62" s="588" t="s">
        <v>498</v>
      </c>
      <c r="B62" s="588"/>
      <c r="C62" s="588"/>
      <c r="D62" s="588"/>
      <c r="E62" s="573"/>
      <c r="F62" s="370"/>
      <c r="G62" s="370"/>
      <c r="H62" s="370"/>
      <c r="I62" s="370"/>
      <c r="J62" s="370"/>
      <c r="K62" s="370"/>
      <c r="L62" s="370"/>
      <c r="M62" s="370"/>
      <c r="N62" s="370"/>
      <c r="O62" s="370"/>
      <c r="P62" s="370"/>
      <c r="Q62" s="370"/>
      <c r="R62" s="370"/>
      <c r="S62" s="370"/>
      <c r="T62" s="370"/>
      <c r="U62" s="370"/>
      <c r="V62" s="370"/>
    </row>
    <row r="63" spans="1:22" ht="36.75" customHeight="1">
      <c r="A63" s="588" t="s">
        <v>477</v>
      </c>
      <c r="B63" s="589"/>
      <c r="C63" s="589"/>
      <c r="D63" s="589"/>
      <c r="E63" s="573"/>
      <c r="F63" s="370"/>
      <c r="G63" s="370"/>
      <c r="H63" s="370"/>
      <c r="I63" s="370"/>
      <c r="J63" s="370"/>
      <c r="K63" s="370"/>
      <c r="L63" s="370"/>
      <c r="M63" s="370"/>
      <c r="N63" s="370"/>
      <c r="O63" s="370"/>
      <c r="P63" s="370"/>
      <c r="Q63" s="370"/>
      <c r="R63" s="370"/>
      <c r="S63" s="370"/>
      <c r="T63" s="370"/>
      <c r="U63" s="370"/>
      <c r="V63" s="370"/>
    </row>
    <row r="64" spans="1:22" ht="36.75" customHeight="1" thickBot="1">
      <c r="E64" s="483"/>
      <c r="F64" s="371"/>
      <c r="G64" s="371"/>
      <c r="H64" s="371"/>
      <c r="I64" s="371"/>
      <c r="J64" s="371"/>
      <c r="K64" s="371"/>
      <c r="L64" s="371"/>
      <c r="M64" s="371"/>
      <c r="N64" s="371"/>
      <c r="O64" s="371"/>
      <c r="P64" s="371"/>
      <c r="Q64" s="371"/>
      <c r="R64" s="371"/>
      <c r="S64" s="371"/>
      <c r="T64" s="371"/>
      <c r="U64" s="371"/>
      <c r="V64" s="371"/>
    </row>
    <row r="65" spans="5:5" ht="18" customHeight="1"/>
    <row r="66" spans="5:5" ht="45" customHeight="1">
      <c r="E66"/>
    </row>
    <row r="67" spans="5:5">
      <c r="E67"/>
    </row>
    <row r="68" spans="5:5">
      <c r="E68"/>
    </row>
    <row r="69" spans="5:5">
      <c r="E69"/>
    </row>
    <row r="70" spans="5:5">
      <c r="E70"/>
    </row>
    <row r="71" spans="5:5">
      <c r="E71"/>
    </row>
    <row r="72" spans="5:5">
      <c r="E72"/>
    </row>
    <row r="73" spans="5:5">
      <c r="E73"/>
    </row>
    <row r="74" spans="5:5">
      <c r="E74"/>
    </row>
    <row r="75" spans="5:5" ht="21.75" customHeight="1">
      <c r="E75"/>
    </row>
    <row r="76" spans="5:5" ht="23.25" customHeight="1">
      <c r="E76"/>
    </row>
    <row r="77" spans="5:5" ht="27.75" customHeight="1">
      <c r="E77"/>
    </row>
    <row r="78" spans="5:5" ht="30" customHeight="1">
      <c r="E78"/>
    </row>
    <row r="79" spans="5:5">
      <c r="E79"/>
    </row>
    <row r="80" spans="5:5" ht="22.5" customHeight="1">
      <c r="E80"/>
    </row>
    <row r="81" ht="21" customHeight="1"/>
    <row r="82" ht="24.75" customHeight="1"/>
    <row r="83" ht="21" customHeight="1"/>
    <row r="85" ht="20.25" customHeight="1"/>
    <row r="89" ht="52.5" customHeight="1"/>
  </sheetData>
  <sheetProtection algorithmName="SHA-512" hashValue="uNlXAjiGL6zVZ+njDfv5w/LnSO54EUZ/OmLYqS0ktyScOK9b6ahXXSjGuY38Nqwl53nhi072jJTh8Mwwc6XagA==" saltValue="zMJKU48Lw4NGtG8ZfnO+4A==" spinCount="100000" sheet="1" objects="1" scenarios="1"/>
  <mergeCells count="161">
    <mergeCell ref="A1:D2"/>
    <mergeCell ref="E1:E64"/>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M24:N24"/>
    <mergeCell ref="O24:P24"/>
    <mergeCell ref="Q24:R24"/>
    <mergeCell ref="S24:T24"/>
    <mergeCell ref="U24:V24"/>
    <mergeCell ref="A14:D25"/>
    <mergeCell ref="G20:H20"/>
    <mergeCell ref="I20:J20"/>
    <mergeCell ref="K20:L20"/>
    <mergeCell ref="M20:N20"/>
    <mergeCell ref="O20:P20"/>
    <mergeCell ref="G24:H24"/>
    <mergeCell ref="I24:J24"/>
    <mergeCell ref="K24:L24"/>
    <mergeCell ref="U25:V25"/>
    <mergeCell ref="A26:D26"/>
    <mergeCell ref="G26:H26"/>
    <mergeCell ref="I26:J26"/>
    <mergeCell ref="K26:L26"/>
    <mergeCell ref="M26:N26"/>
    <mergeCell ref="O26:P26"/>
    <mergeCell ref="Q26:R26"/>
    <mergeCell ref="S26:T26"/>
    <mergeCell ref="U26:V26"/>
    <mergeCell ref="G25:H25"/>
    <mergeCell ref="I25:J25"/>
    <mergeCell ref="K25:L25"/>
    <mergeCell ref="M25:N25"/>
    <mergeCell ref="O25:P25"/>
    <mergeCell ref="Q25:R25"/>
    <mergeCell ref="S25:T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U35:V35"/>
    <mergeCell ref="A36:D36"/>
    <mergeCell ref="A37:D37"/>
    <mergeCell ref="F37:V37"/>
    <mergeCell ref="A35:D35"/>
    <mergeCell ref="G35:H35"/>
    <mergeCell ref="I35:J35"/>
    <mergeCell ref="K35:L35"/>
    <mergeCell ref="M35:N35"/>
    <mergeCell ref="O35:P35"/>
    <mergeCell ref="A40:B40"/>
    <mergeCell ref="C40:D40"/>
    <mergeCell ref="A41:B41"/>
    <mergeCell ref="C41:D41"/>
    <mergeCell ref="C42:D42"/>
    <mergeCell ref="A43:B43"/>
    <mergeCell ref="C43:D43"/>
    <mergeCell ref="Q35:R35"/>
    <mergeCell ref="S35:T35"/>
    <mergeCell ref="F38:V64"/>
    <mergeCell ref="A55:D55"/>
    <mergeCell ref="A56:D56"/>
    <mergeCell ref="A57:D57"/>
    <mergeCell ref="A58:D58"/>
    <mergeCell ref="A59:D59"/>
    <mergeCell ref="A60:D60"/>
    <mergeCell ref="A61:D61"/>
    <mergeCell ref="A62:D62"/>
    <mergeCell ref="A63:D63"/>
    <mergeCell ref="A49:D49"/>
    <mergeCell ref="A50:D50"/>
    <mergeCell ref="A51:D51"/>
    <mergeCell ref="A52:D52"/>
    <mergeCell ref="A53:D53"/>
    <mergeCell ref="A54:D54"/>
    <mergeCell ref="A44:B44"/>
    <mergeCell ref="C44:D44"/>
    <mergeCell ref="A45:D45"/>
    <mergeCell ref="A46:D46"/>
    <mergeCell ref="A47:D47"/>
    <mergeCell ref="A48:D48"/>
    <mergeCell ref="A38:D38"/>
    <mergeCell ref="A39:D3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868E-FFC9-4CC0-959C-FB9CC1CBA3F1}">
  <dimension ref="A1:W86"/>
  <sheetViews>
    <sheetView topLeftCell="A13" workbookViewId="0">
      <selection activeCell="A13"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5.71093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7" bestFit="1"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378"/>
      <c r="H4" s="380"/>
      <c r="I4" s="378"/>
      <c r="J4" s="380"/>
      <c r="K4" s="378"/>
      <c r="L4" s="380"/>
      <c r="M4" s="378"/>
      <c r="N4" s="380"/>
      <c r="O4" s="378"/>
      <c r="P4" s="380"/>
    </row>
    <row r="5" spans="1:16" ht="21" customHeight="1">
      <c r="A5" s="450"/>
      <c r="B5" s="370"/>
      <c r="C5" s="370"/>
      <c r="D5" s="615"/>
      <c r="E5" s="482"/>
      <c r="F5" s="24" t="s">
        <v>48</v>
      </c>
      <c r="G5" s="39"/>
      <c r="H5" s="38"/>
      <c r="I5" s="39"/>
      <c r="J5" s="37"/>
      <c r="K5" s="144"/>
      <c r="L5" s="37"/>
      <c r="M5" s="19">
        <v>1.1572500258884184E-2</v>
      </c>
      <c r="N5" s="11" t="s">
        <v>62</v>
      </c>
      <c r="O5" s="19">
        <v>-1.0334112899751998E-2</v>
      </c>
      <c r="P5" s="21" t="s">
        <v>63</v>
      </c>
    </row>
    <row r="6" spans="1:16" ht="25.5" customHeight="1">
      <c r="A6" s="450"/>
      <c r="B6" s="370"/>
      <c r="C6" s="370"/>
      <c r="D6" s="615"/>
      <c r="E6" s="482"/>
      <c r="F6" s="25" t="s">
        <v>49</v>
      </c>
      <c r="G6" s="39"/>
      <c r="H6" s="37"/>
      <c r="I6" s="39"/>
      <c r="J6" s="37"/>
      <c r="K6" s="144"/>
      <c r="L6" s="37"/>
      <c r="M6" s="20">
        <v>1.4711115597872927E-2</v>
      </c>
      <c r="N6" s="18" t="s">
        <v>65</v>
      </c>
      <c r="O6" s="20">
        <v>-1.3438139429686148E-2</v>
      </c>
      <c r="P6" s="21" t="s">
        <v>63</v>
      </c>
    </row>
    <row r="7" spans="1:16" ht="25.5">
      <c r="A7" s="450"/>
      <c r="B7" s="370"/>
      <c r="C7" s="370"/>
      <c r="D7" s="615"/>
      <c r="E7" s="482"/>
      <c r="F7" s="26" t="s">
        <v>50</v>
      </c>
      <c r="G7" s="39"/>
      <c r="H7" s="37"/>
      <c r="I7" s="39"/>
      <c r="J7" s="37"/>
      <c r="K7" s="144"/>
      <c r="L7" s="37"/>
      <c r="M7" s="19">
        <v>0</v>
      </c>
      <c r="N7" s="16" t="s">
        <v>64</v>
      </c>
      <c r="O7" s="19">
        <v>0</v>
      </c>
      <c r="P7" s="16" t="s">
        <v>64</v>
      </c>
    </row>
    <row r="8" spans="1:16" ht="19.5" customHeight="1">
      <c r="A8" s="450"/>
      <c r="B8" s="370"/>
      <c r="C8" s="370"/>
      <c r="D8" s="615"/>
      <c r="E8" s="482"/>
      <c r="F8" s="27" t="s">
        <v>46</v>
      </c>
      <c r="G8" s="820"/>
      <c r="H8" s="821"/>
      <c r="I8" s="820"/>
      <c r="J8" s="821"/>
      <c r="K8" s="820"/>
      <c r="L8" s="821"/>
      <c r="M8" s="372"/>
      <c r="N8" s="374"/>
      <c r="O8" s="372"/>
      <c r="P8" s="374"/>
    </row>
    <row r="9" spans="1:16" ht="23.25" customHeight="1">
      <c r="A9" s="450"/>
      <c r="B9" s="370"/>
      <c r="C9" s="370"/>
      <c r="D9" s="615"/>
      <c r="E9" s="482"/>
      <c r="F9" s="24" t="s">
        <v>51</v>
      </c>
      <c r="G9" s="39"/>
      <c r="H9" s="38"/>
      <c r="I9" s="39"/>
      <c r="J9" s="37"/>
      <c r="K9" s="39"/>
      <c r="L9" s="37"/>
      <c r="M9" s="19">
        <v>8.3685870654166356E-2</v>
      </c>
      <c r="N9" s="16" t="s">
        <v>64</v>
      </c>
      <c r="O9" s="19">
        <v>0.25289531108627389</v>
      </c>
      <c r="P9" s="16" t="s">
        <v>64</v>
      </c>
    </row>
    <row r="10" spans="1:16" ht="21" customHeight="1">
      <c r="A10" s="450"/>
      <c r="B10" s="370"/>
      <c r="C10" s="370"/>
      <c r="D10" s="615"/>
      <c r="E10" s="482"/>
      <c r="F10" s="25" t="s">
        <v>52</v>
      </c>
      <c r="G10" s="39"/>
      <c r="H10" s="38"/>
      <c r="I10" s="39"/>
      <c r="J10" s="37"/>
      <c r="K10" s="39"/>
      <c r="L10" s="37"/>
      <c r="M10" s="20">
        <v>8.3685870654166356E-2</v>
      </c>
      <c r="N10" s="16" t="s">
        <v>64</v>
      </c>
      <c r="O10" s="20">
        <v>0.24585661823407312</v>
      </c>
      <c r="P10" s="16" t="s">
        <v>64</v>
      </c>
    </row>
    <row r="11" spans="1:16" ht="22.5" customHeight="1">
      <c r="A11" s="450"/>
      <c r="B11" s="370"/>
      <c r="C11" s="370"/>
      <c r="D11" s="615"/>
      <c r="E11" s="482"/>
      <c r="F11" s="24" t="s">
        <v>53</v>
      </c>
      <c r="G11" s="135"/>
      <c r="H11" s="38"/>
      <c r="I11" s="135" t="s">
        <v>44</v>
      </c>
      <c r="J11" s="37"/>
      <c r="K11" s="135"/>
      <c r="L11" s="37"/>
      <c r="M11" s="34" t="s">
        <v>44</v>
      </c>
      <c r="N11" s="37"/>
      <c r="O11" s="34" t="s">
        <v>44</v>
      </c>
      <c r="P11" s="37"/>
    </row>
    <row r="12" spans="1:16" ht="25.5" customHeight="1" thickBot="1">
      <c r="A12" s="451"/>
      <c r="B12" s="452"/>
      <c r="C12" s="452"/>
      <c r="D12" s="616"/>
      <c r="E12" s="482"/>
      <c r="F12" s="28" t="s">
        <v>54</v>
      </c>
      <c r="G12" s="135" t="s">
        <v>44</v>
      </c>
      <c r="H12" s="38" t="s">
        <v>44</v>
      </c>
      <c r="I12" s="135"/>
      <c r="J12" s="38"/>
      <c r="K12" s="135"/>
      <c r="L12" s="38"/>
      <c r="M12" s="35">
        <v>430.07204301075268</v>
      </c>
      <c r="N12" s="16" t="s">
        <v>64</v>
      </c>
      <c r="O12" s="35">
        <v>4.6607411116675008</v>
      </c>
      <c r="P12" s="14" t="s">
        <v>61</v>
      </c>
    </row>
    <row r="13" spans="1:16" ht="20.25" customHeight="1" thickTop="1">
      <c r="A13" s="617" t="s">
        <v>161</v>
      </c>
      <c r="B13" s="618"/>
      <c r="C13" s="618"/>
      <c r="D13" s="618"/>
      <c r="E13" s="482"/>
      <c r="F13" s="29" t="s">
        <v>47</v>
      </c>
      <c r="G13" s="818"/>
      <c r="H13" s="819"/>
      <c r="I13" s="818"/>
      <c r="J13" s="819"/>
      <c r="K13" s="818"/>
      <c r="L13" s="819"/>
      <c r="M13" s="375"/>
      <c r="N13" s="377"/>
      <c r="O13" s="375"/>
      <c r="P13" s="377"/>
    </row>
    <row r="14" spans="1:16" ht="21.75" customHeight="1">
      <c r="A14" s="797" t="s">
        <v>705</v>
      </c>
      <c r="B14" s="797"/>
      <c r="C14" s="797"/>
      <c r="D14" s="797"/>
      <c r="E14" s="573"/>
      <c r="F14" s="25" t="s">
        <v>55</v>
      </c>
      <c r="G14" s="39"/>
      <c r="H14" s="38"/>
      <c r="I14" s="39"/>
      <c r="J14" s="37"/>
      <c r="K14" s="39"/>
      <c r="L14" s="37"/>
      <c r="M14" s="20">
        <v>0.21334992020880811</v>
      </c>
      <c r="N14" s="14" t="s">
        <v>61</v>
      </c>
      <c r="O14" s="20">
        <v>0.23098633156589035</v>
      </c>
      <c r="P14" s="14" t="s">
        <v>61</v>
      </c>
    </row>
    <row r="15" spans="1:16" ht="18.75" customHeight="1">
      <c r="A15" s="731"/>
      <c r="B15" s="731"/>
      <c r="C15" s="731"/>
      <c r="D15" s="731"/>
      <c r="E15" s="573"/>
      <c r="F15" s="24" t="s">
        <v>56</v>
      </c>
      <c r="G15" s="39"/>
      <c r="H15" s="38"/>
      <c r="I15" s="39"/>
      <c r="J15" s="37"/>
      <c r="K15" s="39"/>
      <c r="L15" s="37"/>
      <c r="M15" s="19">
        <v>0.271213244223454</v>
      </c>
      <c r="N15" s="14" t="s">
        <v>61</v>
      </c>
      <c r="O15" s="19">
        <v>0.30036700392625298</v>
      </c>
      <c r="P15" s="14" t="s">
        <v>61</v>
      </c>
    </row>
    <row r="16" spans="1:16" ht="19.5" customHeight="1">
      <c r="A16" s="731"/>
      <c r="B16" s="731"/>
      <c r="C16" s="731"/>
      <c r="D16" s="731"/>
      <c r="E16" s="573"/>
      <c r="F16" s="30" t="s">
        <v>57</v>
      </c>
      <c r="G16" s="39"/>
      <c r="H16" s="37"/>
      <c r="I16" s="39"/>
      <c r="J16" s="37"/>
      <c r="K16" s="39"/>
      <c r="L16" s="37"/>
      <c r="M16" s="20">
        <v>10.128692821097184</v>
      </c>
      <c r="N16" s="16" t="s">
        <v>64</v>
      </c>
      <c r="O16" s="20">
        <v>-152.06002325789427</v>
      </c>
      <c r="P16" s="16" t="s">
        <v>64</v>
      </c>
    </row>
    <row r="17" spans="1:23" ht="21.75" customHeight="1">
      <c r="A17" s="731"/>
      <c r="B17" s="731"/>
      <c r="C17" s="731"/>
      <c r="D17" s="731"/>
      <c r="E17" s="573"/>
      <c r="F17" s="24" t="s">
        <v>58</v>
      </c>
      <c r="G17" s="39"/>
      <c r="H17" s="38"/>
      <c r="I17" s="39" t="s">
        <v>44</v>
      </c>
      <c r="J17" s="37"/>
      <c r="K17" s="39"/>
      <c r="L17" s="37"/>
      <c r="M17" s="19">
        <v>2.4956530217592667</v>
      </c>
      <c r="N17" s="14" t="s">
        <v>61</v>
      </c>
      <c r="O17" s="19">
        <v>-0.23716290499902995</v>
      </c>
      <c r="P17" s="16" t="s">
        <v>64</v>
      </c>
    </row>
    <row r="18" spans="1:23" ht="21.75" customHeight="1">
      <c r="A18" s="731"/>
      <c r="B18" s="731"/>
      <c r="C18" s="731"/>
      <c r="D18" s="731"/>
      <c r="E18" s="573"/>
      <c r="F18" s="25" t="s">
        <v>59</v>
      </c>
      <c r="G18" s="39"/>
      <c r="H18" s="38"/>
      <c r="I18" s="39"/>
      <c r="J18" s="37"/>
      <c r="K18" s="39"/>
      <c r="L18" s="37"/>
      <c r="M18" s="20">
        <v>2.4956530217592667</v>
      </c>
      <c r="N18" s="11" t="s">
        <v>62</v>
      </c>
      <c r="O18" s="20">
        <v>-0.1807378904481666</v>
      </c>
      <c r="P18" s="16" t="s">
        <v>64</v>
      </c>
    </row>
    <row r="19" spans="1:23" ht="18.75" customHeight="1" thickBot="1">
      <c r="A19" s="731"/>
      <c r="B19" s="731"/>
      <c r="C19" s="731"/>
      <c r="D19" s="731"/>
      <c r="E19" s="573"/>
      <c r="F19" s="187" t="s">
        <v>60</v>
      </c>
      <c r="G19" s="233"/>
      <c r="H19" s="198"/>
      <c r="I19" s="233" t="s">
        <v>44</v>
      </c>
      <c r="J19" s="189"/>
      <c r="K19" s="233"/>
      <c r="L19" s="189"/>
      <c r="M19" s="190">
        <v>0.17179660713586559</v>
      </c>
      <c r="N19" s="208" t="s">
        <v>64</v>
      </c>
      <c r="O19" s="190">
        <v>-1.2793340459182389E-2</v>
      </c>
      <c r="P19" s="208" t="s">
        <v>64</v>
      </c>
    </row>
    <row r="20" spans="1:23" ht="27.75" customHeight="1" thickBot="1">
      <c r="A20" s="731"/>
      <c r="B20" s="731"/>
      <c r="C20" s="731"/>
      <c r="D20" s="731"/>
      <c r="E20" s="573"/>
      <c r="F20" s="246" t="s">
        <v>700</v>
      </c>
      <c r="G20" s="795" t="s">
        <v>475</v>
      </c>
      <c r="H20" s="796"/>
      <c r="I20" s="795" t="s">
        <v>475</v>
      </c>
      <c r="J20" s="796"/>
      <c r="K20" s="795" t="s">
        <v>475</v>
      </c>
      <c r="L20" s="796"/>
      <c r="M20" s="814" t="s">
        <v>65</v>
      </c>
      <c r="N20" s="815"/>
      <c r="O20" s="816" t="s">
        <v>63</v>
      </c>
      <c r="P20" s="817"/>
    </row>
    <row r="21" spans="1:23" ht="33" customHeight="1" thickBot="1">
      <c r="A21" s="731"/>
      <c r="B21" s="731"/>
      <c r="C21" s="731"/>
      <c r="D21" s="731"/>
      <c r="E21" s="482"/>
      <c r="F21" s="247" t="s">
        <v>182</v>
      </c>
      <c r="G21" s="234"/>
      <c r="H21" s="191"/>
      <c r="I21" s="234"/>
      <c r="J21" s="235"/>
      <c r="K21" s="234"/>
      <c r="L21" s="235"/>
      <c r="M21" s="150">
        <v>3.1064473540526998</v>
      </c>
      <c r="N21" s="236" t="s">
        <v>62</v>
      </c>
      <c r="O21" s="237">
        <v>2.4869083826470977</v>
      </c>
      <c r="P21" s="211" t="s">
        <v>65</v>
      </c>
    </row>
    <row r="22" spans="1:23" ht="18.75" customHeight="1">
      <c r="A22" s="731"/>
      <c r="B22" s="731"/>
      <c r="C22" s="731"/>
      <c r="D22" s="731"/>
      <c r="E22" s="573"/>
      <c r="Q22" s="40"/>
      <c r="R22" s="40"/>
      <c r="S22" s="40"/>
      <c r="T22" s="40"/>
      <c r="U22" s="40"/>
      <c r="V22" s="40"/>
      <c r="W22" s="6"/>
    </row>
    <row r="23" spans="1:23" ht="15" hidden="1" customHeight="1">
      <c r="A23" s="731"/>
      <c r="B23" s="731"/>
      <c r="C23" s="731"/>
      <c r="D23" s="731"/>
      <c r="E23" s="573"/>
    </row>
    <row r="24" spans="1:23" ht="15.75" thickBot="1">
      <c r="A24" s="731"/>
      <c r="B24" s="731"/>
      <c r="C24" s="731"/>
      <c r="D24" s="731"/>
      <c r="E24" s="573"/>
    </row>
    <row r="25" spans="1:23" ht="37.5" customHeight="1" thickBot="1">
      <c r="A25" s="731"/>
      <c r="B25" s="731"/>
      <c r="C25" s="731"/>
      <c r="D25" s="731"/>
      <c r="E25" s="573"/>
      <c r="F25" s="196" t="s">
        <v>69</v>
      </c>
      <c r="G25" s="600">
        <v>2018</v>
      </c>
      <c r="H25" s="600"/>
      <c r="I25" s="600">
        <v>2019</v>
      </c>
      <c r="J25" s="600"/>
      <c r="K25" s="600">
        <v>2020</v>
      </c>
      <c r="L25" s="600"/>
      <c r="M25" s="600">
        <v>2021</v>
      </c>
      <c r="N25" s="600"/>
      <c r="O25" s="600">
        <v>2022</v>
      </c>
      <c r="P25" s="600"/>
      <c r="Q25" s="785" t="s">
        <v>704</v>
      </c>
      <c r="R25" s="785"/>
      <c r="S25" s="785" t="s">
        <v>701</v>
      </c>
      <c r="T25" s="785"/>
      <c r="U25" s="785" t="s">
        <v>699</v>
      </c>
      <c r="V25" s="786"/>
    </row>
    <row r="26" spans="1:23" ht="13.5" customHeight="1">
      <c r="A26" s="734"/>
      <c r="B26" s="734"/>
      <c r="C26" s="734"/>
      <c r="D26" s="734"/>
      <c r="E26" s="573"/>
      <c r="F26" s="2" t="s">
        <v>75</v>
      </c>
      <c r="G26" s="468"/>
      <c r="H26" s="468"/>
      <c r="I26" s="468"/>
      <c r="J26" s="468"/>
      <c r="K26" s="468"/>
      <c r="L26" s="468"/>
      <c r="M26" s="468">
        <v>-4650</v>
      </c>
      <c r="N26" s="468"/>
      <c r="O26" s="468">
        <v>-3994</v>
      </c>
      <c r="P26" s="468"/>
      <c r="Q26" s="468">
        <v>656</v>
      </c>
      <c r="R26" s="468"/>
      <c r="S26" s="468">
        <v>0.14107526881720434</v>
      </c>
      <c r="T26" s="468"/>
      <c r="U26" s="468">
        <v>-2.8589247311827957</v>
      </c>
      <c r="V26" s="505"/>
    </row>
    <row r="27" spans="1:23" ht="15" customHeight="1" thickBot="1">
      <c r="A27" s="453" t="s">
        <v>85</v>
      </c>
      <c r="B27" s="454"/>
      <c r="C27" s="454"/>
      <c r="D27" s="578"/>
      <c r="E27" s="482"/>
      <c r="F27" s="3" t="s">
        <v>76</v>
      </c>
      <c r="G27" s="468"/>
      <c r="H27" s="468"/>
      <c r="I27" s="468"/>
      <c r="J27" s="468"/>
      <c r="K27" s="468"/>
      <c r="L27" s="468"/>
      <c r="M27" s="468">
        <v>153575</v>
      </c>
      <c r="N27" s="468"/>
      <c r="O27" s="468">
        <v>-14669</v>
      </c>
      <c r="P27" s="468"/>
      <c r="Q27" s="603">
        <v>-168244</v>
      </c>
      <c r="R27" s="603"/>
      <c r="S27" s="468">
        <v>1.095516848445385</v>
      </c>
      <c r="T27" s="468"/>
      <c r="U27" s="468">
        <v>-1.904483151554615</v>
      </c>
      <c r="V27" s="505"/>
    </row>
    <row r="28" spans="1:23" ht="15" customHeight="1" thickTop="1">
      <c r="A28" s="455" t="s">
        <v>86</v>
      </c>
      <c r="B28" s="456"/>
      <c r="C28" s="456"/>
      <c r="D28" s="606"/>
      <c r="E28" s="482"/>
      <c r="F28" s="2" t="s">
        <v>703</v>
      </c>
      <c r="G28" s="468"/>
      <c r="H28" s="468"/>
      <c r="I28" s="468"/>
      <c r="J28" s="468"/>
      <c r="K28" s="468"/>
      <c r="L28" s="468"/>
      <c r="M28" s="468">
        <v>84481</v>
      </c>
      <c r="N28" s="468"/>
      <c r="O28" s="468">
        <v>-76521</v>
      </c>
      <c r="P28" s="468"/>
      <c r="Q28" s="603">
        <v>-161002</v>
      </c>
      <c r="R28" s="603"/>
      <c r="S28" s="468">
        <v>1.905777630473124</v>
      </c>
      <c r="T28" s="468"/>
      <c r="U28" s="468">
        <v>-1.094222369526876</v>
      </c>
      <c r="V28" s="505"/>
    </row>
    <row r="29" spans="1:23" ht="18" customHeight="1" thickBot="1">
      <c r="A29" s="471" t="s">
        <v>499</v>
      </c>
      <c r="B29" s="472"/>
      <c r="C29" s="472"/>
      <c r="D29" s="473"/>
      <c r="E29" s="482"/>
      <c r="F29" s="4" t="s">
        <v>78</v>
      </c>
      <c r="G29" s="395"/>
      <c r="H29" s="395"/>
      <c r="I29" s="395"/>
      <c r="J29" s="395"/>
      <c r="K29" s="604"/>
      <c r="L29" s="604"/>
      <c r="M29" s="395">
        <v>84374</v>
      </c>
      <c r="N29" s="395"/>
      <c r="O29" s="395">
        <v>-76051</v>
      </c>
      <c r="P29" s="395"/>
      <c r="Q29" s="605">
        <v>-160425</v>
      </c>
      <c r="R29" s="605"/>
      <c r="S29" s="395">
        <v>1.9013558679213975</v>
      </c>
      <c r="T29" s="395"/>
      <c r="U29" s="395">
        <v>-1.0986441320786025</v>
      </c>
      <c r="V29" s="493">
        <v>-0.37875047403763884</v>
      </c>
    </row>
    <row r="30" spans="1:23" ht="15.75" customHeight="1" thickBot="1">
      <c r="A30" s="474"/>
      <c r="B30" s="475"/>
      <c r="C30" s="475"/>
      <c r="D30" s="476"/>
      <c r="E30" s="482"/>
    </row>
    <row r="31" spans="1:23" ht="39.75" customHeight="1" thickBot="1">
      <c r="A31" s="477"/>
      <c r="B31" s="478"/>
      <c r="C31" s="478"/>
      <c r="D31" s="479"/>
      <c r="E31" s="482"/>
      <c r="F31" s="143" t="s">
        <v>159</v>
      </c>
      <c r="G31" s="600">
        <v>2018</v>
      </c>
      <c r="H31" s="600"/>
      <c r="I31" s="600">
        <v>2019</v>
      </c>
      <c r="J31" s="600"/>
      <c r="K31" s="600">
        <v>2020</v>
      </c>
      <c r="L31" s="600"/>
      <c r="M31" s="600">
        <v>2021</v>
      </c>
      <c r="N31" s="600"/>
      <c r="O31" s="600">
        <v>2022</v>
      </c>
      <c r="P31" s="600"/>
      <c r="Q31" s="785" t="s">
        <v>704</v>
      </c>
      <c r="R31" s="785"/>
      <c r="S31" s="785" t="s">
        <v>701</v>
      </c>
      <c r="T31" s="785"/>
      <c r="U31" s="785" t="s">
        <v>699</v>
      </c>
      <c r="V31" s="786"/>
    </row>
    <row r="32" spans="1:23" ht="18" customHeight="1">
      <c r="A32" s="428" t="s">
        <v>88</v>
      </c>
      <c r="B32" s="429"/>
      <c r="C32" s="429"/>
      <c r="D32" s="429"/>
      <c r="E32" s="482"/>
      <c r="F32" s="32" t="s">
        <v>71</v>
      </c>
      <c r="G32" s="398"/>
      <c r="H32" s="398"/>
      <c r="I32" s="398"/>
      <c r="J32" s="398"/>
      <c r="K32" s="398"/>
      <c r="L32" s="398"/>
      <c r="M32" s="468">
        <v>7290905</v>
      </c>
      <c r="N32" s="468"/>
      <c r="O32" s="468">
        <v>7359219</v>
      </c>
      <c r="P32" s="468"/>
      <c r="Q32" s="468">
        <v>68314</v>
      </c>
      <c r="R32" s="468"/>
      <c r="S32" s="468">
        <v>9.3697558807857E-3</v>
      </c>
      <c r="T32" s="468"/>
      <c r="U32" s="398">
        <v>9.3697558807857018E-3</v>
      </c>
      <c r="V32" s="511"/>
    </row>
    <row r="33" spans="1:23" ht="18" customHeight="1">
      <c r="A33" s="432" t="s">
        <v>166</v>
      </c>
      <c r="B33" s="433"/>
      <c r="C33" s="433"/>
      <c r="D33" s="433"/>
      <c r="E33" s="482"/>
      <c r="F33" s="3" t="s">
        <v>70</v>
      </c>
      <c r="G33" s="813"/>
      <c r="H33" s="813"/>
      <c r="I33" s="468"/>
      <c r="J33" s="468"/>
      <c r="K33" s="468"/>
      <c r="L33" s="468"/>
      <c r="M33" s="468">
        <v>1555514</v>
      </c>
      <c r="N33" s="468"/>
      <c r="O33" s="468">
        <v>1699879</v>
      </c>
      <c r="P33" s="468"/>
      <c r="Q33" s="468">
        <v>144365</v>
      </c>
      <c r="R33" s="468"/>
      <c r="S33" s="468">
        <v>9.280855074271277E-2</v>
      </c>
      <c r="T33" s="468"/>
      <c r="U33" s="468">
        <v>-1.3259950367812801E-2</v>
      </c>
      <c r="V33" s="505"/>
    </row>
    <row r="34" spans="1:23" ht="18" customHeight="1">
      <c r="A34" s="428" t="s">
        <v>155</v>
      </c>
      <c r="B34" s="429"/>
      <c r="C34" s="429"/>
      <c r="D34" s="429"/>
      <c r="E34" s="482"/>
      <c r="F34" s="2" t="s">
        <v>72</v>
      </c>
      <c r="G34" s="370"/>
      <c r="H34" s="370"/>
      <c r="I34" s="468"/>
      <c r="J34" s="468"/>
      <c r="K34" s="468"/>
      <c r="L34" s="468"/>
      <c r="M34" s="468">
        <v>5735391</v>
      </c>
      <c r="N34" s="468"/>
      <c r="O34" s="468">
        <v>5659340</v>
      </c>
      <c r="P34" s="468"/>
      <c r="Q34" s="468">
        <v>-76051</v>
      </c>
      <c r="R34" s="468"/>
      <c r="S34" s="468">
        <v>-1.3259950367812801E-2</v>
      </c>
      <c r="T34" s="468"/>
      <c r="U34" s="468">
        <v>-1.3259950367812801E-2</v>
      </c>
      <c r="V34" s="505"/>
    </row>
    <row r="35" spans="1:23" ht="18" customHeight="1">
      <c r="A35" s="430" t="s">
        <v>123</v>
      </c>
      <c r="B35" s="431"/>
      <c r="C35" s="431"/>
      <c r="D35" s="431"/>
      <c r="E35" s="482"/>
      <c r="F35" s="3" t="s">
        <v>73</v>
      </c>
      <c r="G35" s="468"/>
      <c r="H35" s="468"/>
      <c r="I35" s="468"/>
      <c r="J35" s="468"/>
      <c r="K35" s="468"/>
      <c r="L35" s="468"/>
      <c r="M35" s="468">
        <v>7290905</v>
      </c>
      <c r="N35" s="468"/>
      <c r="O35" s="468">
        <v>7359219</v>
      </c>
      <c r="P35" s="468"/>
      <c r="Q35" s="468">
        <v>68314</v>
      </c>
      <c r="R35" s="468"/>
      <c r="S35" s="468">
        <v>9.3697558807857E-3</v>
      </c>
      <c r="T35" s="468"/>
      <c r="U35" s="468">
        <v>9.3697558807857018E-3</v>
      </c>
      <c r="V35" s="505"/>
    </row>
    <row r="36" spans="1:23" ht="18" customHeight="1" thickBot="1">
      <c r="A36" s="428" t="s">
        <v>90</v>
      </c>
      <c r="B36" s="429"/>
      <c r="C36" s="429"/>
      <c r="D36" s="429"/>
      <c r="E36" s="482"/>
      <c r="F36" s="5" t="s">
        <v>212</v>
      </c>
      <c r="G36" s="395"/>
      <c r="H36" s="395"/>
      <c r="I36" s="395"/>
      <c r="J36" s="395"/>
      <c r="K36" s="395"/>
      <c r="L36" s="395"/>
      <c r="M36" s="395">
        <v>5735391</v>
      </c>
      <c r="N36" s="395"/>
      <c r="O36" s="395">
        <v>5659340</v>
      </c>
      <c r="P36" s="395"/>
      <c r="Q36" s="395">
        <v>-76051</v>
      </c>
      <c r="R36" s="395"/>
      <c r="S36" s="395">
        <v>-1.3259950367812801E-2</v>
      </c>
      <c r="T36" s="395"/>
      <c r="U36" s="395">
        <v>-1.3259950367812801E-2</v>
      </c>
      <c r="V36" s="493"/>
    </row>
    <row r="37" spans="1:23" ht="18" customHeight="1" thickBot="1">
      <c r="A37" s="432" t="s">
        <v>500</v>
      </c>
      <c r="B37" s="433"/>
      <c r="C37" s="433"/>
      <c r="D37" s="433"/>
      <c r="E37" s="482"/>
    </row>
    <row r="38" spans="1:23" ht="18" customHeight="1" thickBot="1">
      <c r="A38" s="428" t="s">
        <v>92</v>
      </c>
      <c r="B38" s="429"/>
      <c r="C38" s="429"/>
      <c r="D38" s="429"/>
      <c r="E38" s="482"/>
      <c r="F38" s="392" t="s">
        <v>160</v>
      </c>
      <c r="G38" s="393"/>
      <c r="H38" s="393"/>
      <c r="I38" s="393"/>
      <c r="J38" s="393"/>
      <c r="K38" s="393"/>
      <c r="L38" s="393"/>
      <c r="M38" s="393"/>
      <c r="N38" s="393"/>
      <c r="O38" s="393"/>
      <c r="P38" s="393"/>
      <c r="Q38" s="393"/>
      <c r="R38" s="393"/>
      <c r="S38" s="393"/>
      <c r="T38" s="393"/>
      <c r="U38" s="393"/>
      <c r="V38" s="394"/>
    </row>
    <row r="39" spans="1:23" ht="18" customHeight="1">
      <c r="A39" s="434">
        <v>5510</v>
      </c>
      <c r="B39" s="435"/>
      <c r="C39" s="435"/>
      <c r="D39" s="435"/>
      <c r="E39" s="482"/>
      <c r="F39" s="369"/>
      <c r="G39" s="369"/>
      <c r="H39" s="369"/>
      <c r="I39" s="369"/>
      <c r="J39" s="369"/>
      <c r="K39" s="369"/>
      <c r="L39" s="369"/>
      <c r="M39" s="369"/>
      <c r="N39" s="369"/>
      <c r="O39" s="369"/>
      <c r="P39" s="369"/>
      <c r="Q39" s="369"/>
      <c r="R39" s="369"/>
      <c r="S39" s="369"/>
      <c r="T39" s="369"/>
      <c r="U39" s="369"/>
      <c r="V39" s="369"/>
    </row>
    <row r="40" spans="1:23" ht="18" customHeight="1">
      <c r="A40" s="436" t="s">
        <v>156</v>
      </c>
      <c r="B40" s="437"/>
      <c r="C40" s="437"/>
      <c r="D40" s="437"/>
      <c r="E40" s="482"/>
      <c r="F40" s="370"/>
      <c r="G40" s="370"/>
      <c r="H40" s="370"/>
      <c r="I40" s="370"/>
      <c r="J40" s="370"/>
      <c r="K40" s="370"/>
      <c r="L40" s="370"/>
      <c r="M40" s="370"/>
      <c r="N40" s="370"/>
      <c r="O40" s="370"/>
      <c r="P40" s="370"/>
      <c r="Q40" s="370"/>
      <c r="R40" s="370"/>
      <c r="S40" s="370"/>
      <c r="T40" s="370"/>
      <c r="U40" s="370"/>
      <c r="V40" s="370"/>
    </row>
    <row r="41" spans="1:23" ht="18" customHeight="1">
      <c r="A41" s="803" t="s">
        <v>382</v>
      </c>
      <c r="B41" s="804"/>
      <c r="C41" s="807">
        <v>1</v>
      </c>
      <c r="D41" s="808"/>
      <c r="E41" s="573"/>
      <c r="F41" s="370"/>
      <c r="G41" s="370"/>
      <c r="H41" s="370"/>
      <c r="I41" s="370"/>
      <c r="J41" s="370"/>
      <c r="K41" s="370"/>
      <c r="L41" s="370"/>
      <c r="M41" s="370"/>
      <c r="N41" s="370"/>
      <c r="O41" s="370"/>
      <c r="P41" s="370"/>
      <c r="Q41" s="370"/>
      <c r="R41" s="370"/>
      <c r="S41" s="370"/>
      <c r="T41" s="370"/>
      <c r="U41" s="370"/>
      <c r="V41" s="370"/>
    </row>
    <row r="42" spans="1:23" ht="18" customHeight="1">
      <c r="A42" s="805"/>
      <c r="B42" s="806"/>
      <c r="C42" s="809"/>
      <c r="D42" s="810"/>
      <c r="E42" s="482"/>
      <c r="F42" s="370"/>
      <c r="G42" s="370"/>
      <c r="H42" s="370"/>
      <c r="I42" s="370"/>
      <c r="J42" s="370"/>
      <c r="K42" s="370"/>
      <c r="L42" s="370"/>
      <c r="M42" s="370"/>
      <c r="N42" s="370"/>
      <c r="O42" s="370"/>
      <c r="P42" s="370"/>
      <c r="Q42" s="370"/>
      <c r="R42" s="370"/>
      <c r="S42" s="370"/>
      <c r="T42" s="370"/>
      <c r="U42" s="370"/>
      <c r="V42" s="370"/>
      <c r="W42">
        <f ca="1">F39:W50</f>
        <v>0</v>
      </c>
    </row>
    <row r="43" spans="1:23" ht="18" customHeight="1">
      <c r="A43" s="442" t="s">
        <v>94</v>
      </c>
      <c r="B43" s="443"/>
      <c r="C43" s="443"/>
      <c r="D43" s="798"/>
      <c r="E43" s="482"/>
      <c r="F43" s="370"/>
      <c r="G43" s="370"/>
      <c r="H43" s="370"/>
      <c r="I43" s="370"/>
      <c r="J43" s="370"/>
      <c r="K43" s="370"/>
      <c r="L43" s="370"/>
      <c r="M43" s="370"/>
      <c r="N43" s="370"/>
      <c r="O43" s="370"/>
      <c r="P43" s="370"/>
      <c r="Q43" s="370"/>
      <c r="R43" s="370"/>
      <c r="S43" s="370"/>
      <c r="T43" s="370"/>
      <c r="U43" s="370"/>
      <c r="V43" s="370"/>
    </row>
    <row r="44" spans="1:23" ht="18" customHeight="1" thickBot="1">
      <c r="A44" s="440" t="s">
        <v>501</v>
      </c>
      <c r="B44" s="441"/>
      <c r="C44" s="441"/>
      <c r="D44" s="811"/>
      <c r="E44" s="482"/>
      <c r="F44" s="370"/>
      <c r="G44" s="370"/>
      <c r="H44" s="370"/>
      <c r="I44" s="370"/>
      <c r="J44" s="370"/>
      <c r="K44" s="370"/>
      <c r="L44" s="370"/>
      <c r="M44" s="370"/>
      <c r="N44" s="370"/>
      <c r="O44" s="370"/>
      <c r="P44" s="370"/>
      <c r="Q44" s="370"/>
      <c r="R44" s="370"/>
      <c r="S44" s="370"/>
      <c r="T44" s="370"/>
      <c r="U44" s="370"/>
      <c r="V44" s="370"/>
    </row>
    <row r="45" spans="1:23" ht="18" customHeight="1" thickTop="1" thickBot="1">
      <c r="A45" s="404" t="s">
        <v>154</v>
      </c>
      <c r="B45" s="405"/>
      <c r="C45" s="405"/>
      <c r="D45" s="802"/>
      <c r="E45" s="482"/>
      <c r="F45" s="370"/>
      <c r="G45" s="370"/>
      <c r="H45" s="370"/>
      <c r="I45" s="370"/>
      <c r="J45" s="370"/>
      <c r="K45" s="370"/>
      <c r="L45" s="370"/>
      <c r="M45" s="370"/>
      <c r="N45" s="370"/>
      <c r="O45" s="370"/>
      <c r="P45" s="370"/>
      <c r="Q45" s="370"/>
      <c r="R45" s="370"/>
      <c r="S45" s="370"/>
      <c r="T45" s="370"/>
      <c r="U45" s="370"/>
      <c r="V45" s="370"/>
    </row>
    <row r="46" spans="1:23" ht="18" customHeight="1" thickTop="1">
      <c r="A46" s="455" t="s">
        <v>95</v>
      </c>
      <c r="B46" s="456"/>
      <c r="C46" s="456"/>
      <c r="D46" s="606"/>
      <c r="E46" s="482"/>
      <c r="F46" s="370"/>
      <c r="G46" s="370"/>
      <c r="H46" s="370"/>
      <c r="I46" s="370"/>
      <c r="J46" s="370"/>
      <c r="K46" s="370"/>
      <c r="L46" s="370"/>
      <c r="M46" s="370"/>
      <c r="N46" s="370"/>
      <c r="O46" s="370"/>
      <c r="P46" s="370"/>
      <c r="Q46" s="370"/>
      <c r="R46" s="370"/>
      <c r="S46" s="370"/>
      <c r="T46" s="370"/>
      <c r="U46" s="370"/>
      <c r="V46" s="370"/>
    </row>
    <row r="47" spans="1:23" ht="18" customHeight="1">
      <c r="A47" s="558" t="s">
        <v>502</v>
      </c>
      <c r="B47" s="559"/>
      <c r="C47" s="559"/>
      <c r="D47" s="812"/>
      <c r="E47" s="482"/>
      <c r="F47" s="370"/>
      <c r="G47" s="370"/>
      <c r="H47" s="370"/>
      <c r="I47" s="370"/>
      <c r="J47" s="370"/>
      <c r="K47" s="370"/>
      <c r="L47" s="370"/>
      <c r="M47" s="370"/>
      <c r="N47" s="370"/>
      <c r="O47" s="370"/>
      <c r="P47" s="370"/>
      <c r="Q47" s="370"/>
      <c r="R47" s="370"/>
      <c r="S47" s="370"/>
      <c r="T47" s="370"/>
      <c r="U47" s="370"/>
      <c r="V47" s="370"/>
    </row>
    <row r="48" spans="1:23" ht="18" customHeight="1">
      <c r="A48" s="442" t="s">
        <v>96</v>
      </c>
      <c r="B48" s="443"/>
      <c r="C48" s="443"/>
      <c r="D48" s="798"/>
      <c r="E48" s="482"/>
      <c r="F48" s="370"/>
      <c r="G48" s="370"/>
      <c r="H48" s="370"/>
      <c r="I48" s="370"/>
      <c r="J48" s="370"/>
      <c r="K48" s="370"/>
      <c r="L48" s="370"/>
      <c r="M48" s="370"/>
      <c r="N48" s="370"/>
      <c r="O48" s="370"/>
      <c r="P48" s="370"/>
      <c r="Q48" s="370"/>
      <c r="R48" s="370"/>
      <c r="S48" s="370"/>
      <c r="T48" s="370"/>
      <c r="U48" s="370"/>
      <c r="V48" s="370"/>
    </row>
    <row r="49" spans="1:22" ht="18" customHeight="1">
      <c r="A49" s="648" t="s">
        <v>503</v>
      </c>
      <c r="B49" s="649"/>
      <c r="C49" s="649"/>
      <c r="D49" s="743"/>
      <c r="E49" s="482"/>
      <c r="F49" s="370"/>
      <c r="G49" s="370"/>
      <c r="H49" s="370"/>
      <c r="I49" s="370"/>
      <c r="J49" s="370"/>
      <c r="K49" s="370"/>
      <c r="L49" s="370"/>
      <c r="M49" s="370"/>
      <c r="N49" s="370"/>
      <c r="O49" s="370"/>
      <c r="P49" s="370"/>
      <c r="Q49" s="370"/>
      <c r="R49" s="370"/>
      <c r="S49" s="370"/>
      <c r="T49" s="370"/>
      <c r="U49" s="370"/>
      <c r="V49" s="370"/>
    </row>
    <row r="50" spans="1:22" ht="18" customHeight="1">
      <c r="A50" s="648" t="s">
        <v>504</v>
      </c>
      <c r="B50" s="649"/>
      <c r="C50" s="649"/>
      <c r="D50" s="743"/>
      <c r="E50" s="482"/>
      <c r="F50" s="370"/>
      <c r="G50" s="370"/>
      <c r="H50" s="370"/>
      <c r="I50" s="370"/>
      <c r="J50" s="370"/>
      <c r="K50" s="370"/>
      <c r="L50" s="370"/>
      <c r="M50" s="370"/>
      <c r="N50" s="370"/>
      <c r="O50" s="370"/>
      <c r="P50" s="370"/>
      <c r="Q50" s="370"/>
      <c r="R50" s="370"/>
      <c r="S50" s="370"/>
      <c r="T50" s="370"/>
      <c r="U50" s="370"/>
      <c r="V50" s="370"/>
    </row>
    <row r="51" spans="1:22" ht="18" customHeight="1">
      <c r="A51" s="648" t="s">
        <v>505</v>
      </c>
      <c r="B51" s="649"/>
      <c r="C51" s="649"/>
      <c r="D51" s="743"/>
      <c r="E51" s="482"/>
      <c r="F51" s="370"/>
      <c r="G51" s="370"/>
      <c r="H51" s="370"/>
      <c r="I51" s="370"/>
      <c r="J51" s="370"/>
      <c r="K51" s="370"/>
      <c r="L51" s="370"/>
      <c r="M51" s="370"/>
      <c r="N51" s="370"/>
      <c r="O51" s="370"/>
      <c r="P51" s="370"/>
      <c r="Q51" s="370"/>
      <c r="R51" s="370"/>
      <c r="S51" s="370"/>
      <c r="T51" s="370"/>
      <c r="U51" s="370"/>
      <c r="V51" s="370"/>
    </row>
    <row r="52" spans="1:22" ht="18" customHeight="1">
      <c r="A52" s="442" t="s">
        <v>97</v>
      </c>
      <c r="B52" s="443"/>
      <c r="C52" s="443"/>
      <c r="D52" s="798"/>
      <c r="E52" s="482"/>
      <c r="F52" s="370"/>
      <c r="G52" s="370"/>
      <c r="H52" s="370"/>
      <c r="I52" s="370"/>
      <c r="J52" s="370"/>
      <c r="K52" s="370"/>
      <c r="L52" s="370"/>
      <c r="M52" s="370"/>
      <c r="N52" s="370"/>
      <c r="O52" s="370"/>
      <c r="P52" s="370"/>
      <c r="Q52" s="370"/>
      <c r="R52" s="370"/>
      <c r="S52" s="370"/>
      <c r="T52" s="370"/>
      <c r="U52" s="370"/>
      <c r="V52" s="370"/>
    </row>
    <row r="53" spans="1:22" ht="18" customHeight="1">
      <c r="A53" s="799" t="s">
        <v>475</v>
      </c>
      <c r="B53" s="799"/>
      <c r="C53" s="799"/>
      <c r="D53" s="800"/>
      <c r="E53" s="482"/>
      <c r="F53" s="370"/>
      <c r="G53" s="370"/>
      <c r="H53" s="370"/>
      <c r="I53" s="370"/>
      <c r="J53" s="370"/>
      <c r="K53" s="370"/>
      <c r="L53" s="370"/>
      <c r="M53" s="370"/>
      <c r="N53" s="370"/>
      <c r="O53" s="370"/>
      <c r="P53" s="370"/>
      <c r="Q53" s="370"/>
      <c r="R53" s="370"/>
      <c r="S53" s="370"/>
      <c r="T53" s="370"/>
      <c r="U53" s="370"/>
      <c r="V53" s="370"/>
    </row>
    <row r="54" spans="1:22" ht="18" customHeight="1">
      <c r="A54" s="801"/>
      <c r="B54" s="801"/>
      <c r="C54" s="801"/>
      <c r="D54" s="153"/>
      <c r="E54" s="482"/>
      <c r="F54" s="370"/>
      <c r="G54" s="370"/>
      <c r="H54" s="370"/>
      <c r="I54" s="370"/>
      <c r="J54" s="370"/>
      <c r="K54" s="370"/>
      <c r="L54" s="370"/>
      <c r="M54" s="370"/>
      <c r="N54" s="370"/>
      <c r="O54" s="370"/>
      <c r="P54" s="370"/>
      <c r="Q54" s="370"/>
      <c r="R54" s="370"/>
      <c r="S54" s="370"/>
      <c r="T54" s="370"/>
      <c r="U54" s="370"/>
      <c r="V54" s="370"/>
    </row>
    <row r="55" spans="1:22" ht="9" customHeight="1" thickBot="1">
      <c r="A55" s="154"/>
      <c r="B55" s="154"/>
      <c r="C55" s="154"/>
      <c r="D55" s="155"/>
      <c r="E55" s="482"/>
      <c r="F55" s="370"/>
      <c r="G55" s="370"/>
      <c r="H55" s="370"/>
      <c r="I55" s="370"/>
      <c r="J55" s="370"/>
      <c r="K55" s="370"/>
      <c r="L55" s="370"/>
      <c r="M55" s="370"/>
      <c r="N55" s="370"/>
      <c r="O55" s="370"/>
      <c r="P55" s="370"/>
      <c r="Q55" s="370"/>
      <c r="R55" s="370"/>
      <c r="S55" s="370"/>
      <c r="T55" s="370"/>
      <c r="U55" s="370"/>
      <c r="V55" s="370"/>
    </row>
    <row r="56" spans="1:22" ht="18" hidden="1" customHeight="1">
      <c r="A56" s="404" t="s">
        <v>98</v>
      </c>
      <c r="B56" s="405"/>
      <c r="C56" s="405"/>
      <c r="D56" s="802"/>
      <c r="E56" s="482"/>
      <c r="F56" s="370"/>
      <c r="G56" s="370"/>
      <c r="H56" s="370"/>
      <c r="I56" s="370"/>
      <c r="J56" s="370"/>
      <c r="K56" s="370"/>
      <c r="L56" s="370"/>
      <c r="M56" s="370"/>
      <c r="N56" s="370"/>
      <c r="O56" s="370"/>
      <c r="P56" s="370"/>
      <c r="Q56" s="370"/>
      <c r="R56" s="370"/>
      <c r="S56" s="370"/>
      <c r="T56" s="370"/>
      <c r="U56" s="370"/>
      <c r="V56" s="370"/>
    </row>
    <row r="57" spans="1:22" ht="18" customHeight="1" thickTop="1">
      <c r="A57" s="455" t="s">
        <v>99</v>
      </c>
      <c r="B57" s="456"/>
      <c r="C57" s="456"/>
      <c r="D57" s="606"/>
      <c r="E57" s="482"/>
      <c r="F57" s="370"/>
      <c r="G57" s="370"/>
      <c r="H57" s="370"/>
      <c r="I57" s="370"/>
      <c r="J57" s="370"/>
      <c r="K57" s="370"/>
      <c r="L57" s="370"/>
      <c r="M57" s="370"/>
      <c r="N57" s="370"/>
      <c r="O57" s="370"/>
      <c r="P57" s="370"/>
      <c r="Q57" s="370"/>
      <c r="R57" s="370"/>
      <c r="S57" s="370"/>
      <c r="T57" s="370"/>
      <c r="U57" s="370"/>
      <c r="V57" s="370"/>
    </row>
    <row r="58" spans="1:22" ht="30" customHeight="1">
      <c r="A58" s="588" t="s">
        <v>693</v>
      </c>
      <c r="B58" s="588"/>
      <c r="C58" s="588"/>
      <c r="D58" s="588"/>
      <c r="E58" s="573"/>
      <c r="F58" s="370"/>
      <c r="G58" s="370"/>
      <c r="H58" s="370"/>
      <c r="I58" s="370"/>
      <c r="J58" s="370"/>
      <c r="K58" s="370"/>
      <c r="L58" s="370"/>
      <c r="M58" s="370"/>
      <c r="N58" s="370"/>
      <c r="O58" s="370"/>
      <c r="P58" s="370"/>
      <c r="Q58" s="370"/>
      <c r="R58" s="370"/>
      <c r="S58" s="370"/>
      <c r="T58" s="370"/>
      <c r="U58" s="370"/>
      <c r="V58" s="370"/>
    </row>
    <row r="59" spans="1:22" ht="18" customHeight="1">
      <c r="A59" s="588" t="s">
        <v>477</v>
      </c>
      <c r="B59" s="588"/>
      <c r="C59" s="588"/>
      <c r="D59" s="588"/>
      <c r="E59" s="573"/>
      <c r="F59" s="370"/>
      <c r="G59" s="370"/>
      <c r="H59" s="370"/>
      <c r="I59" s="370"/>
      <c r="J59" s="370"/>
      <c r="K59" s="370"/>
      <c r="L59" s="370"/>
      <c r="M59" s="370"/>
      <c r="N59" s="370"/>
      <c r="O59" s="370"/>
      <c r="P59" s="370"/>
      <c r="Q59" s="370"/>
      <c r="R59" s="370"/>
      <c r="S59" s="370"/>
      <c r="T59" s="370"/>
      <c r="U59" s="370"/>
      <c r="V59" s="370"/>
    </row>
    <row r="60" spans="1:22" ht="36.75" customHeight="1">
      <c r="E60" s="482"/>
      <c r="F60" s="370"/>
      <c r="G60" s="370"/>
      <c r="H60" s="370"/>
      <c r="I60" s="370"/>
      <c r="J60" s="370"/>
      <c r="K60" s="370"/>
      <c r="L60" s="370"/>
      <c r="M60" s="370"/>
      <c r="N60" s="370"/>
      <c r="O60" s="370"/>
      <c r="P60" s="370"/>
      <c r="Q60" s="370"/>
      <c r="R60" s="370"/>
      <c r="S60" s="370"/>
      <c r="T60" s="370"/>
      <c r="U60" s="370"/>
      <c r="V60" s="370"/>
    </row>
    <row r="61" spans="1:22" ht="36.75" customHeight="1" thickBot="1">
      <c r="E61" s="483"/>
      <c r="F61" s="371"/>
      <c r="G61" s="371"/>
      <c r="H61" s="371"/>
      <c r="I61" s="371"/>
      <c r="J61" s="371"/>
      <c r="K61" s="371"/>
      <c r="L61" s="371"/>
      <c r="M61" s="371"/>
      <c r="N61" s="371"/>
      <c r="O61" s="371"/>
      <c r="P61" s="371"/>
      <c r="Q61" s="371"/>
      <c r="R61" s="371"/>
      <c r="S61" s="371"/>
      <c r="T61" s="371"/>
      <c r="U61" s="371"/>
      <c r="V61" s="371"/>
    </row>
    <row r="62" spans="1:22" ht="18" customHeight="1"/>
    <row r="63" spans="1:22" ht="45" customHeight="1">
      <c r="E63"/>
    </row>
    <row r="64" spans="1:22">
      <c r="E64"/>
    </row>
    <row r="65" spans="5:5">
      <c r="E65"/>
    </row>
    <row r="66" spans="5:5">
      <c r="E66"/>
    </row>
    <row r="67" spans="5:5">
      <c r="E67"/>
    </row>
    <row r="68" spans="5:5">
      <c r="E68"/>
    </row>
    <row r="69" spans="5:5">
      <c r="E69"/>
    </row>
    <row r="70" spans="5:5">
      <c r="E70"/>
    </row>
    <row r="71" spans="5:5">
      <c r="E71"/>
    </row>
    <row r="72" spans="5:5" ht="21.75" customHeight="1">
      <c r="E72"/>
    </row>
    <row r="73" spans="5:5" ht="23.25" customHeight="1">
      <c r="E73"/>
    </row>
    <row r="74" spans="5:5" ht="27.75" customHeight="1">
      <c r="E74"/>
    </row>
    <row r="75" spans="5:5" ht="30" customHeight="1">
      <c r="E75"/>
    </row>
    <row r="76" spans="5:5">
      <c r="E76"/>
    </row>
    <row r="77" spans="5:5" ht="22.5" customHeight="1">
      <c r="E77"/>
    </row>
    <row r="78" spans="5:5" ht="21" customHeight="1"/>
    <row r="79" spans="5:5" ht="24.75" customHeight="1"/>
    <row r="80" spans="5:5" ht="21" customHeight="1"/>
    <row r="82" ht="20.25" customHeight="1"/>
    <row r="86" ht="52.5" customHeight="1"/>
  </sheetData>
  <sheetProtection algorithmName="SHA-512" hashValue="ELDWfBBgBsfMZ4+TuJmVZmgFapAYALkruuGhx0RpXDQspXXo7URwhxFQOcImRWRnMWKViSM7+4xg6GpIYayDtw==" saltValue="vUfdIupGd5tia7REGj0h/w==" spinCount="100000" sheet="1" objects="1" scenarios="1"/>
  <mergeCells count="151">
    <mergeCell ref="A1:D2"/>
    <mergeCell ref="E1:E61"/>
    <mergeCell ref="F1:P2"/>
    <mergeCell ref="G3:H3"/>
    <mergeCell ref="I3:J3"/>
    <mergeCell ref="K3:L3"/>
    <mergeCell ref="M3:N3"/>
    <mergeCell ref="O3:P3"/>
    <mergeCell ref="A4:D12"/>
    <mergeCell ref="G4:H4"/>
    <mergeCell ref="I4:J4"/>
    <mergeCell ref="K4:L4"/>
    <mergeCell ref="M4:N4"/>
    <mergeCell ref="O4:P4"/>
    <mergeCell ref="G8:H8"/>
    <mergeCell ref="I8:J8"/>
    <mergeCell ref="K8:L8"/>
    <mergeCell ref="M8:N8"/>
    <mergeCell ref="O8:P8"/>
    <mergeCell ref="M20:N20"/>
    <mergeCell ref="O20:P20"/>
    <mergeCell ref="G25:H25"/>
    <mergeCell ref="I25:J25"/>
    <mergeCell ref="K25:L25"/>
    <mergeCell ref="M25:N25"/>
    <mergeCell ref="O25:P25"/>
    <mergeCell ref="A13:D13"/>
    <mergeCell ref="G13:H13"/>
    <mergeCell ref="I13:J13"/>
    <mergeCell ref="K13:L13"/>
    <mergeCell ref="M13:N13"/>
    <mergeCell ref="O13:P13"/>
    <mergeCell ref="G26:H26"/>
    <mergeCell ref="I26:J26"/>
    <mergeCell ref="K26:L26"/>
    <mergeCell ref="M26:N26"/>
    <mergeCell ref="O26:P26"/>
    <mergeCell ref="Q26:R26"/>
    <mergeCell ref="S26:T26"/>
    <mergeCell ref="U26:V26"/>
    <mergeCell ref="Q25:R25"/>
    <mergeCell ref="S25:T25"/>
    <mergeCell ref="U25:V25"/>
    <mergeCell ref="Q27:R27"/>
    <mergeCell ref="S27:T27"/>
    <mergeCell ref="U27:V27"/>
    <mergeCell ref="A28:D28"/>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A29:D31"/>
    <mergeCell ref="G29:H29"/>
    <mergeCell ref="I29:J29"/>
    <mergeCell ref="K29:L29"/>
    <mergeCell ref="M29:N29"/>
    <mergeCell ref="O29:P29"/>
    <mergeCell ref="Q29:R29"/>
    <mergeCell ref="S29:T29"/>
    <mergeCell ref="U29:V29"/>
    <mergeCell ref="G31:H31"/>
    <mergeCell ref="I31:J31"/>
    <mergeCell ref="K31:L31"/>
    <mergeCell ref="M31:N31"/>
    <mergeCell ref="O31:P31"/>
    <mergeCell ref="Q31:R31"/>
    <mergeCell ref="S31:T31"/>
    <mergeCell ref="U31:V31"/>
    <mergeCell ref="Q32:R32"/>
    <mergeCell ref="S32:T32"/>
    <mergeCell ref="U32:V32"/>
    <mergeCell ref="A33:D33"/>
    <mergeCell ref="G33:H33"/>
    <mergeCell ref="I33:J33"/>
    <mergeCell ref="K33:L33"/>
    <mergeCell ref="M33:N33"/>
    <mergeCell ref="O33:P33"/>
    <mergeCell ref="Q33:R33"/>
    <mergeCell ref="A32:D32"/>
    <mergeCell ref="G32:H32"/>
    <mergeCell ref="I32:J32"/>
    <mergeCell ref="K32:L32"/>
    <mergeCell ref="M32:N32"/>
    <mergeCell ref="O32:P32"/>
    <mergeCell ref="S33:T33"/>
    <mergeCell ref="U33:V33"/>
    <mergeCell ref="A34:D34"/>
    <mergeCell ref="G34:H34"/>
    <mergeCell ref="I34:J34"/>
    <mergeCell ref="K34:L34"/>
    <mergeCell ref="M34:N34"/>
    <mergeCell ref="O34:P34"/>
    <mergeCell ref="Q34:R34"/>
    <mergeCell ref="S34:T34"/>
    <mergeCell ref="U34:V34"/>
    <mergeCell ref="A35:D35"/>
    <mergeCell ref="G35:H35"/>
    <mergeCell ref="I35:J35"/>
    <mergeCell ref="K35:L35"/>
    <mergeCell ref="M35:N35"/>
    <mergeCell ref="O35:P35"/>
    <mergeCell ref="Q35:R35"/>
    <mergeCell ref="S35:T35"/>
    <mergeCell ref="U35:V35"/>
    <mergeCell ref="A47:D47"/>
    <mergeCell ref="Q36:R36"/>
    <mergeCell ref="S36:T36"/>
    <mergeCell ref="U36:V36"/>
    <mergeCell ref="A37:D37"/>
    <mergeCell ref="A38:D38"/>
    <mergeCell ref="F38:V38"/>
    <mergeCell ref="A36:D36"/>
    <mergeCell ref="G36:H36"/>
    <mergeCell ref="I36:J36"/>
    <mergeCell ref="K36:L36"/>
    <mergeCell ref="M36:N36"/>
    <mergeCell ref="O36:P36"/>
    <mergeCell ref="A58:D58"/>
    <mergeCell ref="A59:D59"/>
    <mergeCell ref="G20:H20"/>
    <mergeCell ref="I20:J20"/>
    <mergeCell ref="K20:L20"/>
    <mergeCell ref="F39:V61"/>
    <mergeCell ref="A14:D26"/>
    <mergeCell ref="A48:D48"/>
    <mergeCell ref="A49:D49"/>
    <mergeCell ref="A50:D50"/>
    <mergeCell ref="A51:D51"/>
    <mergeCell ref="A52:D52"/>
    <mergeCell ref="A53:D53"/>
    <mergeCell ref="A54:C54"/>
    <mergeCell ref="A56:D56"/>
    <mergeCell ref="A57:D57"/>
    <mergeCell ref="A39:D39"/>
    <mergeCell ref="A40:D40"/>
    <mergeCell ref="A41:B42"/>
    <mergeCell ref="C41:D42"/>
    <mergeCell ref="A43:D43"/>
    <mergeCell ref="A44:D44"/>
    <mergeCell ref="A45:D45"/>
    <mergeCell ref="A46:D4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C1C80-5697-4186-87BF-58607DB6C547}">
  <dimension ref="A1:V85"/>
  <sheetViews>
    <sheetView workbookViewId="0">
      <selection activeCell="Q24" sqref="Q24:V24"/>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1406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378"/>
      <c r="H4" s="380"/>
      <c r="I4" s="378"/>
      <c r="J4" s="380"/>
      <c r="K4" s="378"/>
      <c r="L4" s="380"/>
      <c r="M4" s="378"/>
      <c r="N4" s="380"/>
      <c r="O4" s="378"/>
      <c r="P4" s="380"/>
    </row>
    <row r="5" spans="1:16" ht="21" customHeight="1">
      <c r="A5" s="450"/>
      <c r="B5" s="370"/>
      <c r="C5" s="370"/>
      <c r="D5" s="615"/>
      <c r="E5" s="482"/>
      <c r="F5" s="24" t="s">
        <v>48</v>
      </c>
      <c r="G5" s="156">
        <v>-1.1515858296529179E-3</v>
      </c>
      <c r="H5" s="21" t="s">
        <v>63</v>
      </c>
      <c r="I5" s="8">
        <v>-1.243870378422952E-3</v>
      </c>
      <c r="J5" s="21" t="s">
        <v>63</v>
      </c>
      <c r="K5" s="144">
        <v>-8.5117942223043933E-3</v>
      </c>
      <c r="L5" s="21" t="s">
        <v>63</v>
      </c>
      <c r="M5" s="19">
        <v>6.2407099246276486E-4</v>
      </c>
      <c r="N5" s="18" t="s">
        <v>65</v>
      </c>
      <c r="O5" s="19">
        <v>0.14952714790388394</v>
      </c>
      <c r="P5" s="14" t="s">
        <v>61</v>
      </c>
    </row>
    <row r="6" spans="1:16" ht="25.5" customHeight="1">
      <c r="A6" s="450"/>
      <c r="B6" s="370"/>
      <c r="C6" s="370"/>
      <c r="D6" s="615"/>
      <c r="E6" s="482"/>
      <c r="F6" s="25" t="s">
        <v>49</v>
      </c>
      <c r="G6" s="156">
        <v>-1.1995915391957853E-3</v>
      </c>
      <c r="H6" s="21" t="s">
        <v>63</v>
      </c>
      <c r="I6" s="10">
        <v>-1.3138323810511733E-3</v>
      </c>
      <c r="J6" s="21" t="s">
        <v>63</v>
      </c>
      <c r="K6" s="144">
        <v>-9.0119168102364717E-3</v>
      </c>
      <c r="L6" s="21" t="s">
        <v>63</v>
      </c>
      <c r="M6" s="20">
        <v>6.6040939198002812E-4</v>
      </c>
      <c r="N6" s="18" t="s">
        <v>65</v>
      </c>
      <c r="O6" s="20">
        <v>2.3137850615560351</v>
      </c>
      <c r="P6" s="14" t="s">
        <v>61</v>
      </c>
    </row>
    <row r="7" spans="1:16" ht="25.5">
      <c r="A7" s="450"/>
      <c r="B7" s="370"/>
      <c r="C7" s="370"/>
      <c r="D7" s="615"/>
      <c r="E7" s="482"/>
      <c r="F7" s="26" t="s">
        <v>50</v>
      </c>
      <c r="G7" s="156">
        <v>0.37917708677524609</v>
      </c>
      <c r="H7" s="16" t="s">
        <v>64</v>
      </c>
      <c r="I7" s="8">
        <v>0.81072373880467496</v>
      </c>
      <c r="J7" s="21" t="s">
        <v>63</v>
      </c>
      <c r="K7" s="144">
        <v>0.15993237867939539</v>
      </c>
      <c r="L7" s="16" t="s">
        <v>64</v>
      </c>
      <c r="M7" s="19">
        <v>0.82864559104007507</v>
      </c>
      <c r="N7" s="21" t="s">
        <v>63</v>
      </c>
      <c r="O7" s="19">
        <v>1.028528253936797</v>
      </c>
      <c r="P7" s="18" t="s">
        <v>65</v>
      </c>
    </row>
    <row r="8" spans="1:16" ht="19.5" customHeight="1">
      <c r="A8" s="450"/>
      <c r="B8" s="370"/>
      <c r="C8" s="370"/>
      <c r="D8" s="615"/>
      <c r="E8" s="482"/>
      <c r="F8" s="27" t="s">
        <v>46</v>
      </c>
      <c r="G8" s="372"/>
      <c r="H8" s="374"/>
      <c r="I8" s="372"/>
      <c r="J8" s="374"/>
      <c r="K8" s="372"/>
      <c r="L8" s="374"/>
      <c r="M8" s="372"/>
      <c r="N8" s="374"/>
      <c r="O8" s="372"/>
      <c r="P8" s="374"/>
    </row>
    <row r="9" spans="1:16" ht="23.25" customHeight="1">
      <c r="A9" s="450"/>
      <c r="B9" s="370"/>
      <c r="C9" s="370"/>
      <c r="D9" s="615"/>
      <c r="E9" s="482"/>
      <c r="F9" s="24" t="s">
        <v>51</v>
      </c>
      <c r="G9" s="8">
        <v>1.3089701920531422</v>
      </c>
      <c r="H9" s="18" t="s">
        <v>65</v>
      </c>
      <c r="I9" s="8">
        <v>2.4907608170720397</v>
      </c>
      <c r="J9" s="14" t="s">
        <v>61</v>
      </c>
      <c r="K9" s="8">
        <v>2.3075580483992058</v>
      </c>
      <c r="L9" s="14" t="s">
        <v>61</v>
      </c>
      <c r="M9" s="19">
        <v>2.3134529465782361</v>
      </c>
      <c r="N9" s="14" t="s">
        <v>61</v>
      </c>
      <c r="O9" s="19">
        <v>0.45210617721392843</v>
      </c>
      <c r="P9" s="16" t="s">
        <v>64</v>
      </c>
    </row>
    <row r="10" spans="1:16" ht="21" customHeight="1">
      <c r="A10" s="450"/>
      <c r="B10" s="370"/>
      <c r="C10" s="370"/>
      <c r="D10" s="615"/>
      <c r="E10" s="482"/>
      <c r="F10" s="25" t="s">
        <v>52</v>
      </c>
      <c r="G10" s="10">
        <v>1.2765438443108177</v>
      </c>
      <c r="H10" s="9" t="s">
        <v>61</v>
      </c>
      <c r="I10" s="10">
        <v>2.4805312117039597</v>
      </c>
      <c r="J10" s="14" t="s">
        <v>61</v>
      </c>
      <c r="K10" s="10">
        <v>2.2982402372139825</v>
      </c>
      <c r="L10" s="14" t="s">
        <v>61</v>
      </c>
      <c r="M10" s="20">
        <v>2.3023015159459304</v>
      </c>
      <c r="N10" s="14" t="s">
        <v>61</v>
      </c>
      <c r="O10" s="20">
        <v>0.43899437282524151</v>
      </c>
      <c r="P10" s="16" t="s">
        <v>64</v>
      </c>
    </row>
    <row r="11" spans="1:16" ht="22.5" customHeight="1">
      <c r="A11" s="450"/>
      <c r="B11" s="370"/>
      <c r="C11" s="370"/>
      <c r="D11" s="615"/>
      <c r="E11" s="482"/>
      <c r="F11" s="24" t="s">
        <v>53</v>
      </c>
      <c r="G11" s="33">
        <v>163.21881584685235</v>
      </c>
      <c r="H11" s="16" t="s">
        <v>64</v>
      </c>
      <c r="I11" s="135">
        <v>98.701131844811357</v>
      </c>
      <c r="J11" s="16" t="s">
        <v>64</v>
      </c>
      <c r="K11" s="33">
        <v>215.98125533696455</v>
      </c>
      <c r="L11" s="16" t="s">
        <v>64</v>
      </c>
      <c r="M11" s="34">
        <v>60.925860561971966</v>
      </c>
      <c r="N11" s="21" t="s">
        <v>63</v>
      </c>
      <c r="O11" s="34">
        <v>1.6067039090315332</v>
      </c>
      <c r="P11" s="14" t="s">
        <v>61</v>
      </c>
    </row>
    <row r="12" spans="1:16" ht="25.5" customHeight="1" thickBot="1">
      <c r="A12" s="451"/>
      <c r="B12" s="452"/>
      <c r="C12" s="452"/>
      <c r="D12" s="616"/>
      <c r="E12" s="482"/>
      <c r="F12" s="28" t="s">
        <v>54</v>
      </c>
      <c r="G12" s="17">
        <v>3169.1909745057837</v>
      </c>
      <c r="H12" s="16" t="s">
        <v>64</v>
      </c>
      <c r="I12" s="17">
        <v>120.5089499664526</v>
      </c>
      <c r="J12" s="16" t="s">
        <v>64</v>
      </c>
      <c r="K12" s="17">
        <v>609.2596351017404</v>
      </c>
      <c r="L12" s="16" t="s">
        <v>64</v>
      </c>
      <c r="M12" s="35">
        <v>262.05215510156938</v>
      </c>
      <c r="N12" s="16" t="s">
        <v>64</v>
      </c>
      <c r="O12" s="35">
        <v>40.379143041073071</v>
      </c>
      <c r="P12" s="11" t="s">
        <v>62</v>
      </c>
    </row>
    <row r="13" spans="1:16" ht="20.25" customHeight="1" thickTop="1">
      <c r="A13" s="617" t="s">
        <v>161</v>
      </c>
      <c r="B13" s="618"/>
      <c r="C13" s="618"/>
      <c r="D13" s="618"/>
      <c r="E13" s="482"/>
      <c r="F13" s="29" t="s">
        <v>47</v>
      </c>
      <c r="G13" s="375"/>
      <c r="H13" s="377"/>
      <c r="I13" s="375"/>
      <c r="J13" s="377"/>
      <c r="K13" s="375"/>
      <c r="L13" s="377"/>
      <c r="M13" s="375"/>
      <c r="N13" s="377"/>
      <c r="O13" s="375"/>
      <c r="P13" s="377"/>
    </row>
    <row r="14" spans="1:16" ht="21.75" customHeight="1">
      <c r="A14" s="787" t="s">
        <v>506</v>
      </c>
      <c r="B14" s="787"/>
      <c r="C14" s="787"/>
      <c r="D14" s="787"/>
      <c r="E14" s="573"/>
      <c r="F14" s="25" t="s">
        <v>55</v>
      </c>
      <c r="G14" s="10">
        <v>4.0018379568641113E-2</v>
      </c>
      <c r="H14" s="9" t="s">
        <v>61</v>
      </c>
      <c r="I14" s="10">
        <v>5.3250326021228048E-2</v>
      </c>
      <c r="J14" s="14" t="s">
        <v>61</v>
      </c>
      <c r="K14" s="10">
        <v>5.5495695140460925E-2</v>
      </c>
      <c r="L14" s="14" t="s">
        <v>61</v>
      </c>
      <c r="M14" s="20">
        <v>5.502405017032555E-2</v>
      </c>
      <c r="N14" s="14" t="s">
        <v>61</v>
      </c>
      <c r="O14" s="20">
        <v>0.93537552368700749</v>
      </c>
      <c r="P14" s="21" t="s">
        <v>63</v>
      </c>
    </row>
    <row r="15" spans="1:16" ht="18.75" customHeight="1">
      <c r="A15" s="788"/>
      <c r="B15" s="788"/>
      <c r="C15" s="788"/>
      <c r="D15" s="788"/>
      <c r="E15" s="573"/>
      <c r="F15" s="24" t="s">
        <v>56</v>
      </c>
      <c r="G15" s="8">
        <v>4.1686610156826988E-2</v>
      </c>
      <c r="H15" s="9" t="s">
        <v>61</v>
      </c>
      <c r="I15" s="8">
        <v>5.624541257821656E-2</v>
      </c>
      <c r="J15" s="14" t="s">
        <v>61</v>
      </c>
      <c r="K15" s="8">
        <v>5.8756423718697513E-2</v>
      </c>
      <c r="L15" s="14" t="s">
        <v>61</v>
      </c>
      <c r="M15" s="19">
        <v>5.8227990014183183E-2</v>
      </c>
      <c r="N15" s="14" t="s">
        <v>61</v>
      </c>
      <c r="O15" s="19">
        <v>14.474013207577103</v>
      </c>
      <c r="P15" s="16" t="s">
        <v>64</v>
      </c>
    </row>
    <row r="16" spans="1:16" ht="19.5" customHeight="1">
      <c r="A16" s="788"/>
      <c r="B16" s="788"/>
      <c r="C16" s="788"/>
      <c r="D16" s="788"/>
      <c r="E16" s="573"/>
      <c r="F16" s="30" t="s">
        <v>57</v>
      </c>
      <c r="G16" s="10">
        <v>22.46538407961739</v>
      </c>
      <c r="H16" s="16" t="s">
        <v>64</v>
      </c>
      <c r="I16" s="10">
        <v>16.517874328603764</v>
      </c>
      <c r="J16" s="16" t="s">
        <v>64</v>
      </c>
      <c r="K16" s="10">
        <v>-9.1122131215639754</v>
      </c>
      <c r="L16" s="16" t="s">
        <v>64</v>
      </c>
      <c r="M16" s="20">
        <v>18.209396306367157</v>
      </c>
      <c r="N16" s="16" t="s">
        <v>64</v>
      </c>
      <c r="O16" s="20">
        <v>3.1214910759650669</v>
      </c>
      <c r="P16" s="21" t="s">
        <v>63</v>
      </c>
    </row>
    <row r="17" spans="1:22" ht="21.75" customHeight="1">
      <c r="A17" s="788"/>
      <c r="B17" s="788"/>
      <c r="C17" s="788"/>
      <c r="D17" s="788"/>
      <c r="E17" s="573"/>
      <c r="F17" s="24" t="s">
        <v>58</v>
      </c>
      <c r="G17" s="8">
        <v>0.3381686066070107</v>
      </c>
      <c r="H17" s="16" t="s">
        <v>64</v>
      </c>
      <c r="I17" s="8" t="s">
        <v>44</v>
      </c>
      <c r="J17" s="37"/>
      <c r="K17" s="8">
        <v>-65.955485846590491</v>
      </c>
      <c r="L17" s="16" t="s">
        <v>64</v>
      </c>
      <c r="M17" s="19">
        <v>8.4616231361953371</v>
      </c>
      <c r="N17" s="14" t="s">
        <v>61</v>
      </c>
      <c r="O17" s="19">
        <v>23.821647141108585</v>
      </c>
      <c r="P17" s="14" t="s">
        <v>61</v>
      </c>
    </row>
    <row r="18" spans="1:22" ht="18.75" customHeight="1">
      <c r="A18" s="788"/>
      <c r="B18" s="788"/>
      <c r="C18" s="788"/>
      <c r="D18" s="788"/>
      <c r="E18" s="573"/>
      <c r="F18" s="25" t="s">
        <v>59</v>
      </c>
      <c r="G18" s="10">
        <v>2.608181390028931</v>
      </c>
      <c r="H18" s="11" t="s">
        <v>62</v>
      </c>
      <c r="I18" s="10" t="s">
        <v>44</v>
      </c>
      <c r="J18" s="37"/>
      <c r="K18" s="10">
        <v>-52.141160654268432</v>
      </c>
      <c r="L18" s="16" t="s">
        <v>64</v>
      </c>
      <c r="M18" s="20">
        <v>17.333833683578504</v>
      </c>
      <c r="N18" s="14" t="s">
        <v>61</v>
      </c>
      <c r="O18" s="20">
        <v>34.0703502943405</v>
      </c>
      <c r="P18" s="14" t="s">
        <v>61</v>
      </c>
    </row>
    <row r="19" spans="1:22" ht="18" customHeight="1" thickBot="1">
      <c r="A19" s="788"/>
      <c r="B19" s="788"/>
      <c r="C19" s="788"/>
      <c r="D19" s="788"/>
      <c r="E19" s="573"/>
      <c r="F19" s="137" t="s">
        <v>60</v>
      </c>
      <c r="G19" s="138">
        <v>0.64609000000000005</v>
      </c>
      <c r="H19" s="11" t="s">
        <v>62</v>
      </c>
      <c r="I19" s="138">
        <v>1.8145658536585365</v>
      </c>
      <c r="J19" s="146" t="s">
        <v>61</v>
      </c>
      <c r="K19" s="138">
        <v>-1.5612857631674879</v>
      </c>
      <c r="L19" s="147" t="s">
        <v>64</v>
      </c>
      <c r="M19" s="140">
        <v>0.67493892246367493</v>
      </c>
      <c r="N19" s="11" t="s">
        <v>62</v>
      </c>
      <c r="O19" s="140">
        <v>0.91102985842169426</v>
      </c>
      <c r="P19" s="14" t="s">
        <v>61</v>
      </c>
    </row>
    <row r="20" spans="1:22" ht="32.25" customHeight="1" thickBot="1">
      <c r="A20" s="788"/>
      <c r="B20" s="788"/>
      <c r="C20" s="788"/>
      <c r="D20" s="788"/>
      <c r="E20" s="482"/>
      <c r="F20" s="246" t="s">
        <v>700</v>
      </c>
      <c r="G20" s="824" t="s">
        <v>65</v>
      </c>
      <c r="H20" s="825"/>
      <c r="I20" s="824" t="s">
        <v>65</v>
      </c>
      <c r="J20" s="825"/>
      <c r="K20" s="790" t="s">
        <v>63</v>
      </c>
      <c r="L20" s="791"/>
      <c r="M20" s="738" t="s">
        <v>62</v>
      </c>
      <c r="N20" s="739"/>
      <c r="O20" s="824" t="s">
        <v>65</v>
      </c>
      <c r="P20" s="825"/>
      <c r="Q20" s="6"/>
      <c r="R20" s="6"/>
      <c r="S20" s="6"/>
      <c r="T20" s="6"/>
      <c r="U20" s="6"/>
      <c r="V20" s="6"/>
    </row>
    <row r="21" spans="1:22" ht="26.25" customHeight="1" thickBot="1">
      <c r="A21" s="788"/>
      <c r="B21" s="788"/>
      <c r="C21" s="788"/>
      <c r="D21" s="788"/>
      <c r="E21" s="573"/>
      <c r="F21" s="254" t="s">
        <v>182</v>
      </c>
      <c r="G21" s="157">
        <v>25.18</v>
      </c>
      <c r="H21" s="11" t="s">
        <v>62</v>
      </c>
      <c r="I21" s="142">
        <v>18.899999999999999</v>
      </c>
      <c r="J21" s="11" t="s">
        <v>62</v>
      </c>
      <c r="K21" s="142">
        <v>18.010000000000002</v>
      </c>
      <c r="L21" s="11" t="s">
        <v>62</v>
      </c>
      <c r="M21" s="142">
        <v>18.239999999999998</v>
      </c>
      <c r="N21" s="11" t="s">
        <v>62</v>
      </c>
      <c r="O21" s="142">
        <v>-1.69</v>
      </c>
      <c r="P21" s="21" t="s">
        <v>63</v>
      </c>
      <c r="Q21" s="40"/>
      <c r="R21" s="40"/>
      <c r="S21" s="40"/>
      <c r="T21" s="40"/>
      <c r="U21" s="40"/>
      <c r="V21" s="40"/>
    </row>
    <row r="22" spans="1:22" ht="15" customHeight="1">
      <c r="A22" s="788"/>
      <c r="B22" s="788"/>
      <c r="C22" s="788"/>
      <c r="D22" s="788"/>
      <c r="E22" s="573"/>
      <c r="Q22" s="6"/>
      <c r="R22" s="6"/>
      <c r="S22" s="6"/>
      <c r="T22" s="6"/>
      <c r="U22" s="6"/>
      <c r="V22" s="6"/>
    </row>
    <row r="23" spans="1:22" ht="15" customHeight="1" thickBot="1">
      <c r="A23" s="788"/>
      <c r="B23" s="788"/>
      <c r="C23" s="788"/>
      <c r="D23" s="788"/>
      <c r="E23" s="573"/>
    </row>
    <row r="24" spans="1:22" ht="41.25" customHeight="1" thickBot="1">
      <c r="A24" s="788"/>
      <c r="B24" s="788"/>
      <c r="C24" s="788"/>
      <c r="D24" s="788"/>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ht="27" customHeight="1">
      <c r="A25" s="789"/>
      <c r="B25" s="789"/>
      <c r="C25" s="789"/>
      <c r="D25" s="789"/>
      <c r="E25" s="573"/>
      <c r="F25" s="2" t="s">
        <v>75</v>
      </c>
      <c r="G25" s="468">
        <v>1312737</v>
      </c>
      <c r="H25" s="468"/>
      <c r="I25" s="468">
        <v>1035441</v>
      </c>
      <c r="J25" s="468"/>
      <c r="K25" s="468">
        <v>146147</v>
      </c>
      <c r="L25" s="468"/>
      <c r="M25" s="468">
        <v>791980</v>
      </c>
      <c r="N25" s="468"/>
      <c r="O25" s="468">
        <v>1136705</v>
      </c>
      <c r="P25" s="468"/>
      <c r="Q25" s="468">
        <v>344725</v>
      </c>
      <c r="R25" s="468"/>
      <c r="S25" s="468">
        <v>0.43526983004621322</v>
      </c>
      <c r="T25" s="468"/>
      <c r="U25" s="468">
        <v>-3.5355014546280872E-2</v>
      </c>
      <c r="V25" s="505"/>
    </row>
    <row r="26" spans="1:22" ht="15" customHeight="1" thickBot="1">
      <c r="A26" s="453" t="s">
        <v>85</v>
      </c>
      <c r="B26" s="454"/>
      <c r="C26" s="454"/>
      <c r="D26" s="578"/>
      <c r="E26" s="482"/>
      <c r="F26" s="3" t="s">
        <v>76</v>
      </c>
      <c r="G26" s="468">
        <v>25131</v>
      </c>
      <c r="H26" s="468"/>
      <c r="I26" s="468">
        <v>-54525</v>
      </c>
      <c r="J26" s="468"/>
      <c r="K26" s="468">
        <v>-883078</v>
      </c>
      <c r="L26" s="468"/>
      <c r="M26" s="468">
        <v>169114</v>
      </c>
      <c r="N26" s="468"/>
      <c r="O26" s="468">
        <v>408708</v>
      </c>
      <c r="P26" s="468"/>
      <c r="Q26" s="603">
        <v>239594</v>
      </c>
      <c r="R26" s="603"/>
      <c r="S26" s="468">
        <v>1.4167602918741204</v>
      </c>
      <c r="T26" s="468"/>
      <c r="U26" s="468">
        <v>1.0081716981076374</v>
      </c>
      <c r="V26" s="505"/>
    </row>
    <row r="27" spans="1:22" ht="15" customHeight="1" thickTop="1">
      <c r="A27" s="455" t="s">
        <v>86</v>
      </c>
      <c r="B27" s="456"/>
      <c r="C27" s="456"/>
      <c r="D27" s="606"/>
      <c r="E27" s="482"/>
      <c r="F27" s="2" t="s">
        <v>703</v>
      </c>
      <c r="G27" s="468">
        <v>-45335</v>
      </c>
      <c r="H27" s="468"/>
      <c r="I27" s="468">
        <v>-63850</v>
      </c>
      <c r="J27" s="468"/>
      <c r="K27" s="468">
        <v>-896435</v>
      </c>
      <c r="L27" s="468"/>
      <c r="M27" s="468">
        <v>149133</v>
      </c>
      <c r="N27" s="468"/>
      <c r="O27" s="468">
        <v>391554</v>
      </c>
      <c r="P27" s="468"/>
      <c r="Q27" s="603">
        <v>242421</v>
      </c>
      <c r="R27" s="603"/>
      <c r="S27" s="468">
        <v>1.625535595743397</v>
      </c>
      <c r="T27" s="468"/>
      <c r="U27" s="468" t="s">
        <v>178</v>
      </c>
      <c r="V27" s="505"/>
    </row>
    <row r="28" spans="1:22" ht="18" customHeight="1" thickBot="1">
      <c r="A28" s="471" t="s">
        <v>507</v>
      </c>
      <c r="B28" s="472"/>
      <c r="C28" s="472"/>
      <c r="D28" s="473"/>
      <c r="E28" s="482"/>
      <c r="F28" s="4" t="s">
        <v>78</v>
      </c>
      <c r="G28" s="395">
        <v>-125304</v>
      </c>
      <c r="H28" s="395"/>
      <c r="I28" s="395">
        <v>-143527</v>
      </c>
      <c r="J28" s="395"/>
      <c r="K28" s="604">
        <v>-975696</v>
      </c>
      <c r="L28" s="604"/>
      <c r="M28" s="395">
        <v>71548</v>
      </c>
      <c r="N28" s="395"/>
      <c r="O28" s="395">
        <v>291685</v>
      </c>
      <c r="P28" s="395"/>
      <c r="Q28" s="605">
        <v>220137</v>
      </c>
      <c r="R28" s="605"/>
      <c r="S28" s="395">
        <v>3.0767736344831444</v>
      </c>
      <c r="T28" s="395"/>
      <c r="U28" s="395" t="s">
        <v>178</v>
      </c>
      <c r="V28" s="493"/>
    </row>
    <row r="29" spans="1:22" ht="15.75" customHeight="1" thickBot="1">
      <c r="A29" s="474"/>
      <c r="B29" s="475"/>
      <c r="C29" s="475"/>
      <c r="D29" s="476"/>
      <c r="E29" s="482"/>
    </row>
    <row r="30" spans="1:22" ht="38.25"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v>108809953</v>
      </c>
      <c r="H31" s="398"/>
      <c r="I31" s="398">
        <v>115387425</v>
      </c>
      <c r="J31" s="398"/>
      <c r="K31" s="398">
        <v>114628711</v>
      </c>
      <c r="L31" s="398"/>
      <c r="M31" s="398">
        <v>114647213</v>
      </c>
      <c r="N31" s="398"/>
      <c r="O31" s="398">
        <v>1950716.0009999999</v>
      </c>
      <c r="P31" s="398"/>
      <c r="Q31" s="398">
        <v>-112696496.999</v>
      </c>
      <c r="R31" s="398"/>
      <c r="S31" s="398">
        <v>-0.98298505519711155</v>
      </c>
      <c r="T31" s="398"/>
      <c r="U31" s="398">
        <v>-0.6340840369905878</v>
      </c>
      <c r="V31" s="511"/>
    </row>
    <row r="32" spans="1:22" ht="18" customHeight="1">
      <c r="A32" s="432" t="s">
        <v>89</v>
      </c>
      <c r="B32" s="433"/>
      <c r="C32" s="433"/>
      <c r="D32" s="433"/>
      <c r="E32" s="482"/>
      <c r="F32" s="3" t="s">
        <v>70</v>
      </c>
      <c r="G32" s="599">
        <v>4354398</v>
      </c>
      <c r="H32" s="599"/>
      <c r="I32" s="468">
        <v>6144418</v>
      </c>
      <c r="J32" s="468"/>
      <c r="K32" s="468">
        <v>6361400</v>
      </c>
      <c r="L32" s="468"/>
      <c r="M32" s="468">
        <v>6308354</v>
      </c>
      <c r="N32" s="468"/>
      <c r="O32" s="468">
        <v>1824652.0009999999</v>
      </c>
      <c r="P32" s="468"/>
      <c r="Q32" s="468">
        <v>-4483701.9989999998</v>
      </c>
      <c r="R32" s="468"/>
      <c r="S32" s="468">
        <v>-0.71075624465589593</v>
      </c>
      <c r="T32" s="468"/>
      <c r="U32" s="468">
        <v>-0.19543158123728255</v>
      </c>
      <c r="V32" s="505"/>
    </row>
    <row r="33" spans="1:22" ht="18" customHeight="1">
      <c r="A33" s="428" t="s">
        <v>155</v>
      </c>
      <c r="B33" s="429"/>
      <c r="C33" s="429"/>
      <c r="D33" s="429"/>
      <c r="E33" s="482"/>
      <c r="F33" s="2" t="s">
        <v>72</v>
      </c>
      <c r="G33" s="468">
        <v>104455555</v>
      </c>
      <c r="H33" s="468"/>
      <c r="I33" s="468">
        <v>109243007</v>
      </c>
      <c r="J33" s="468"/>
      <c r="K33" s="468">
        <v>108267311</v>
      </c>
      <c r="L33" s="468"/>
      <c r="M33" s="468">
        <v>108338859</v>
      </c>
      <c r="N33" s="468"/>
      <c r="O33" s="468">
        <v>126064</v>
      </c>
      <c r="P33" s="468"/>
      <c r="Q33" s="468">
        <v>-108212795</v>
      </c>
      <c r="R33" s="468"/>
      <c r="S33" s="468">
        <v>-0.99883639165887839</v>
      </c>
      <c r="T33" s="468"/>
      <c r="U33" s="468">
        <v>-0.81361331442530116</v>
      </c>
      <c r="V33" s="505"/>
    </row>
    <row r="34" spans="1:22" ht="18" customHeight="1">
      <c r="A34" s="430" t="s">
        <v>124</v>
      </c>
      <c r="B34" s="431"/>
      <c r="C34" s="431"/>
      <c r="D34" s="431"/>
      <c r="E34" s="482"/>
      <c r="F34" s="3" t="s">
        <v>73</v>
      </c>
      <c r="G34" s="468">
        <v>108809953</v>
      </c>
      <c r="H34" s="468"/>
      <c r="I34" s="468">
        <v>115387425</v>
      </c>
      <c r="J34" s="468"/>
      <c r="K34" s="468">
        <v>114628711</v>
      </c>
      <c r="L34" s="468"/>
      <c r="M34" s="468">
        <v>114647213</v>
      </c>
      <c r="N34" s="468"/>
      <c r="O34" s="468">
        <v>1950716.0009999999</v>
      </c>
      <c r="P34" s="468"/>
      <c r="Q34" s="468">
        <v>-112696496.999</v>
      </c>
      <c r="R34" s="468"/>
      <c r="S34" s="468">
        <v>-0.98298505519711155</v>
      </c>
      <c r="T34" s="468"/>
      <c r="U34" s="468">
        <v>-0.6340840369905878</v>
      </c>
      <c r="V34" s="505"/>
    </row>
    <row r="35" spans="1:22" ht="18" customHeight="1" thickBot="1">
      <c r="A35" s="428" t="s">
        <v>90</v>
      </c>
      <c r="B35" s="429"/>
      <c r="C35" s="429"/>
      <c r="D35" s="429"/>
      <c r="E35" s="482"/>
      <c r="F35" s="5" t="s">
        <v>212</v>
      </c>
      <c r="G35" s="395">
        <v>104455555</v>
      </c>
      <c r="H35" s="395"/>
      <c r="I35" s="395">
        <v>109243007</v>
      </c>
      <c r="J35" s="395"/>
      <c r="K35" s="395">
        <v>108267311</v>
      </c>
      <c r="L35" s="395"/>
      <c r="M35" s="395">
        <v>108338859</v>
      </c>
      <c r="N35" s="395"/>
      <c r="O35" s="395">
        <v>126064</v>
      </c>
      <c r="P35" s="395"/>
      <c r="Q35" s="395">
        <v>-108212795</v>
      </c>
      <c r="R35" s="395"/>
      <c r="S35" s="395">
        <v>-0.99883639165887805</v>
      </c>
      <c r="T35" s="395"/>
      <c r="U35" s="395">
        <v>-0.81361331442530116</v>
      </c>
      <c r="V35" s="493"/>
    </row>
    <row r="36" spans="1:22" ht="18" customHeight="1" thickBot="1">
      <c r="A36" s="432" t="s">
        <v>508</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5510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444" t="s">
        <v>382</v>
      </c>
      <c r="B40" s="445"/>
      <c r="C40" s="592" t="s">
        <v>509</v>
      </c>
      <c r="D40" s="593"/>
      <c r="E40" s="573"/>
      <c r="F40" s="370"/>
      <c r="G40" s="370"/>
      <c r="H40" s="370"/>
      <c r="I40" s="370"/>
      <c r="J40" s="370"/>
      <c r="K40" s="370"/>
      <c r="L40" s="370"/>
      <c r="M40" s="370"/>
      <c r="N40" s="370"/>
      <c r="O40" s="370"/>
      <c r="P40" s="370"/>
      <c r="Q40" s="370"/>
      <c r="R40" s="370"/>
      <c r="S40" s="370"/>
      <c r="T40" s="370"/>
      <c r="U40" s="370"/>
      <c r="V40" s="370"/>
    </row>
    <row r="41" spans="1:22" ht="18" customHeight="1">
      <c r="A41" s="822" t="s">
        <v>309</v>
      </c>
      <c r="B41" s="823"/>
      <c r="C41" s="594" t="s">
        <v>510</v>
      </c>
      <c r="D41" s="595"/>
      <c r="E41" s="482"/>
      <c r="F41" s="370"/>
      <c r="G41" s="370"/>
      <c r="H41" s="370"/>
      <c r="I41" s="370"/>
      <c r="J41" s="370"/>
      <c r="K41" s="370"/>
      <c r="L41" s="370"/>
      <c r="M41" s="370"/>
      <c r="N41" s="370"/>
      <c r="O41" s="370"/>
      <c r="P41" s="370"/>
      <c r="Q41" s="370"/>
      <c r="R41" s="370"/>
      <c r="S41" s="370"/>
      <c r="T41" s="370"/>
      <c r="U41" s="370"/>
      <c r="V41" s="370"/>
    </row>
    <row r="42" spans="1:22" ht="18" customHeight="1">
      <c r="A42" s="822" t="s">
        <v>311</v>
      </c>
      <c r="B42" s="823"/>
      <c r="C42" s="594" t="s">
        <v>511</v>
      </c>
      <c r="D42" s="782"/>
      <c r="E42" s="573"/>
      <c r="F42" s="370"/>
      <c r="G42" s="370"/>
      <c r="H42" s="370"/>
      <c r="I42" s="370"/>
      <c r="J42" s="370"/>
      <c r="K42" s="370"/>
      <c r="L42" s="370"/>
      <c r="M42" s="370"/>
      <c r="N42" s="370"/>
      <c r="O42" s="370"/>
      <c r="P42" s="370"/>
      <c r="Q42" s="370"/>
      <c r="R42" s="370"/>
      <c r="S42" s="370"/>
      <c r="T42" s="370"/>
      <c r="U42" s="370"/>
      <c r="V42" s="370"/>
    </row>
    <row r="43" spans="1:22" ht="18" customHeight="1">
      <c r="A43" s="783" t="s">
        <v>310</v>
      </c>
      <c r="B43" s="783"/>
      <c r="C43" s="594" t="s">
        <v>512</v>
      </c>
      <c r="D43" s="595"/>
      <c r="E43" s="482"/>
      <c r="F43" s="370"/>
      <c r="G43" s="370"/>
      <c r="H43" s="370"/>
      <c r="I43" s="370"/>
      <c r="J43" s="370"/>
      <c r="K43" s="370"/>
      <c r="L43" s="370"/>
      <c r="M43" s="370"/>
      <c r="N43" s="370"/>
      <c r="O43" s="370"/>
      <c r="P43" s="370"/>
      <c r="Q43" s="370"/>
      <c r="R43" s="370"/>
      <c r="S43" s="370"/>
      <c r="T43" s="370"/>
      <c r="U43" s="370"/>
      <c r="V43" s="370"/>
    </row>
    <row r="44" spans="1:22" ht="18" customHeight="1">
      <c r="A44" s="780" t="s">
        <v>513</v>
      </c>
      <c r="B44" s="780"/>
      <c r="C44" s="594" t="s">
        <v>514</v>
      </c>
      <c r="D44" s="595"/>
      <c r="E44" s="482"/>
      <c r="F44" s="370"/>
      <c r="G44" s="370"/>
      <c r="H44" s="370"/>
      <c r="I44" s="370"/>
      <c r="J44" s="370"/>
      <c r="K44" s="370"/>
      <c r="L44" s="370"/>
      <c r="M44" s="370"/>
      <c r="N44" s="370"/>
      <c r="O44" s="370"/>
      <c r="P44" s="370"/>
      <c r="Q44" s="370"/>
      <c r="R44" s="370"/>
      <c r="S44" s="370"/>
      <c r="T44" s="370"/>
      <c r="U44" s="370"/>
      <c r="V44" s="370"/>
    </row>
    <row r="45" spans="1:22" ht="18" customHeight="1">
      <c r="A45" s="442" t="s">
        <v>94</v>
      </c>
      <c r="B45" s="443"/>
      <c r="C45" s="443"/>
      <c r="D45" s="443"/>
      <c r="E45" s="482"/>
      <c r="F45" s="370"/>
      <c r="G45" s="370"/>
      <c r="H45" s="370"/>
      <c r="I45" s="370"/>
      <c r="J45" s="370"/>
      <c r="K45" s="370"/>
      <c r="L45" s="370"/>
      <c r="M45" s="370"/>
      <c r="N45" s="370"/>
      <c r="O45" s="370"/>
      <c r="P45" s="370"/>
      <c r="Q45" s="370"/>
      <c r="R45" s="370"/>
      <c r="S45" s="370"/>
      <c r="T45" s="370"/>
      <c r="U45" s="370"/>
      <c r="V45" s="370"/>
    </row>
    <row r="46" spans="1:22" ht="18" customHeight="1" thickBot="1">
      <c r="A46" s="440" t="s">
        <v>515</v>
      </c>
      <c r="B46" s="441"/>
      <c r="C46" s="441"/>
      <c r="D46" s="441"/>
      <c r="E46" s="482"/>
      <c r="F46" s="370"/>
      <c r="G46" s="370"/>
      <c r="H46" s="370"/>
      <c r="I46" s="370"/>
      <c r="J46" s="370"/>
      <c r="K46" s="370"/>
      <c r="L46" s="370"/>
      <c r="M46" s="370"/>
      <c r="N46" s="370"/>
      <c r="O46" s="370"/>
      <c r="P46" s="370"/>
      <c r="Q46" s="370"/>
      <c r="R46" s="370"/>
      <c r="S46" s="370"/>
      <c r="T46" s="370"/>
      <c r="U46" s="370"/>
      <c r="V46" s="370"/>
    </row>
    <row r="47" spans="1:22" ht="18" customHeight="1" thickTop="1" thickBot="1">
      <c r="A47" s="404" t="s">
        <v>154</v>
      </c>
      <c r="B47" s="405"/>
      <c r="C47" s="405"/>
      <c r="D47" s="405"/>
      <c r="E47" s="482"/>
      <c r="F47" s="370"/>
      <c r="G47" s="370"/>
      <c r="H47" s="370"/>
      <c r="I47" s="370"/>
      <c r="J47" s="370"/>
      <c r="K47" s="370"/>
      <c r="L47" s="370"/>
      <c r="M47" s="370"/>
      <c r="N47" s="370"/>
      <c r="O47" s="370"/>
      <c r="P47" s="370"/>
      <c r="Q47" s="370"/>
      <c r="R47" s="370"/>
      <c r="S47" s="370"/>
      <c r="T47" s="370"/>
      <c r="U47" s="370"/>
      <c r="V47" s="370"/>
    </row>
    <row r="48" spans="1:22" ht="18" customHeight="1" thickTop="1">
      <c r="A48" s="406" t="s">
        <v>95</v>
      </c>
      <c r="B48" s="407"/>
      <c r="C48" s="407"/>
      <c r="D48" s="408"/>
      <c r="E48" s="482"/>
      <c r="F48" s="370"/>
      <c r="G48" s="370"/>
      <c r="H48" s="370"/>
      <c r="I48" s="370"/>
      <c r="J48" s="370"/>
      <c r="K48" s="370"/>
      <c r="L48" s="370"/>
      <c r="M48" s="370"/>
      <c r="N48" s="370"/>
      <c r="O48" s="370"/>
      <c r="P48" s="370"/>
      <c r="Q48" s="370"/>
      <c r="R48" s="370"/>
      <c r="S48" s="370"/>
      <c r="T48" s="370"/>
      <c r="U48" s="370"/>
      <c r="V48" s="370"/>
    </row>
    <row r="49" spans="1:22" ht="18" customHeight="1">
      <c r="A49" s="655" t="s">
        <v>516</v>
      </c>
      <c r="B49" s="542"/>
      <c r="C49" s="542"/>
      <c r="D49" s="656"/>
      <c r="E49" s="482"/>
      <c r="F49" s="370"/>
      <c r="G49" s="370"/>
      <c r="H49" s="370"/>
      <c r="I49" s="370"/>
      <c r="J49" s="370"/>
      <c r="K49" s="370"/>
      <c r="L49" s="370"/>
      <c r="M49" s="370"/>
      <c r="N49" s="370"/>
      <c r="O49" s="370"/>
      <c r="P49" s="370"/>
      <c r="Q49" s="370"/>
      <c r="R49" s="370"/>
      <c r="S49" s="370"/>
      <c r="T49" s="370"/>
      <c r="U49" s="370"/>
      <c r="V49" s="370"/>
    </row>
    <row r="50" spans="1:22" ht="18" customHeight="1">
      <c r="A50" s="409" t="s">
        <v>96</v>
      </c>
      <c r="B50" s="410"/>
      <c r="C50" s="410"/>
      <c r="D50" s="411"/>
      <c r="E50" s="482"/>
      <c r="F50" s="370"/>
      <c r="G50" s="370"/>
      <c r="H50" s="370"/>
      <c r="I50" s="370"/>
      <c r="J50" s="370"/>
      <c r="K50" s="370"/>
      <c r="L50" s="370"/>
      <c r="M50" s="370"/>
      <c r="N50" s="370"/>
      <c r="O50" s="370"/>
      <c r="P50" s="370"/>
      <c r="Q50" s="370"/>
      <c r="R50" s="370"/>
      <c r="S50" s="370"/>
      <c r="T50" s="370"/>
      <c r="U50" s="370"/>
      <c r="V50" s="370"/>
    </row>
    <row r="51" spans="1:22" ht="18" customHeight="1">
      <c r="A51" s="422" t="s">
        <v>517</v>
      </c>
      <c r="B51" s="423"/>
      <c r="C51" s="423"/>
      <c r="D51" s="424"/>
      <c r="E51" s="482"/>
      <c r="F51" s="370"/>
      <c r="G51" s="370"/>
      <c r="H51" s="370"/>
      <c r="I51" s="370"/>
      <c r="J51" s="370"/>
      <c r="K51" s="370"/>
      <c r="L51" s="370"/>
      <c r="M51" s="370"/>
      <c r="N51" s="370"/>
      <c r="O51" s="370"/>
      <c r="P51" s="370"/>
      <c r="Q51" s="370"/>
      <c r="R51" s="370"/>
      <c r="S51" s="370"/>
      <c r="T51" s="370"/>
      <c r="U51" s="370"/>
      <c r="V51" s="370"/>
    </row>
    <row r="52" spans="1:22" ht="18" customHeight="1">
      <c r="A52" s="422" t="s">
        <v>518</v>
      </c>
      <c r="B52" s="423"/>
      <c r="C52" s="423"/>
      <c r="D52" s="424"/>
      <c r="E52" s="482"/>
      <c r="F52" s="370"/>
      <c r="G52" s="370"/>
      <c r="H52" s="370"/>
      <c r="I52" s="370"/>
      <c r="J52" s="370"/>
      <c r="K52" s="370"/>
      <c r="L52" s="370"/>
      <c r="M52" s="370"/>
      <c r="N52" s="370"/>
      <c r="O52" s="370"/>
      <c r="P52" s="370"/>
      <c r="Q52" s="370"/>
      <c r="R52" s="370"/>
      <c r="S52" s="370"/>
      <c r="T52" s="370"/>
      <c r="U52" s="370"/>
      <c r="V52" s="370"/>
    </row>
    <row r="53" spans="1:22" ht="18" customHeight="1">
      <c r="A53" s="422" t="s">
        <v>519</v>
      </c>
      <c r="B53" s="423"/>
      <c r="C53" s="423"/>
      <c r="D53" s="424"/>
      <c r="E53" s="482"/>
      <c r="F53" s="370"/>
      <c r="G53" s="370"/>
      <c r="H53" s="370"/>
      <c r="I53" s="370"/>
      <c r="J53" s="370"/>
      <c r="K53" s="370"/>
      <c r="L53" s="370"/>
      <c r="M53" s="370"/>
      <c r="N53" s="370"/>
      <c r="O53" s="370"/>
      <c r="P53" s="370"/>
      <c r="Q53" s="370"/>
      <c r="R53" s="370"/>
      <c r="S53" s="370"/>
      <c r="T53" s="370"/>
      <c r="U53" s="370"/>
      <c r="V53" s="370"/>
    </row>
    <row r="54" spans="1:22" ht="18" customHeight="1">
      <c r="A54" s="422" t="s">
        <v>520</v>
      </c>
      <c r="B54" s="423"/>
      <c r="C54" s="423"/>
      <c r="D54" s="424"/>
      <c r="E54" s="482"/>
      <c r="F54" s="370"/>
      <c r="G54" s="370"/>
      <c r="H54" s="370"/>
      <c r="I54" s="370"/>
      <c r="J54" s="370"/>
      <c r="K54" s="370"/>
      <c r="L54" s="370"/>
      <c r="M54" s="370"/>
      <c r="N54" s="370"/>
      <c r="O54" s="370"/>
      <c r="P54" s="370"/>
      <c r="Q54" s="370"/>
      <c r="R54" s="370"/>
      <c r="S54" s="370"/>
      <c r="T54" s="370"/>
      <c r="U54" s="370"/>
      <c r="V54" s="370"/>
    </row>
    <row r="55" spans="1:22" ht="18" customHeight="1">
      <c r="A55" s="425" t="s">
        <v>521</v>
      </c>
      <c r="B55" s="426"/>
      <c r="C55" s="426"/>
      <c r="D55" s="427"/>
      <c r="E55" s="482"/>
      <c r="F55" s="370"/>
      <c r="G55" s="370"/>
      <c r="H55" s="370"/>
      <c r="I55" s="370"/>
      <c r="J55" s="370"/>
      <c r="K55" s="370"/>
      <c r="L55" s="370"/>
      <c r="M55" s="370"/>
      <c r="N55" s="370"/>
      <c r="O55" s="370"/>
      <c r="P55" s="370"/>
      <c r="Q55" s="370"/>
      <c r="R55" s="370"/>
      <c r="S55" s="370"/>
      <c r="T55" s="370"/>
      <c r="U55" s="370"/>
      <c r="V55" s="370"/>
    </row>
    <row r="56" spans="1:22" ht="18" customHeight="1">
      <c r="A56" s="409" t="s">
        <v>97</v>
      </c>
      <c r="B56" s="410"/>
      <c r="C56" s="410"/>
      <c r="D56" s="411"/>
      <c r="E56" s="482"/>
      <c r="F56" s="370"/>
      <c r="G56" s="370"/>
      <c r="H56" s="370"/>
      <c r="I56" s="370"/>
      <c r="J56" s="370"/>
      <c r="K56" s="370"/>
      <c r="L56" s="370"/>
      <c r="M56" s="370"/>
      <c r="N56" s="370"/>
      <c r="O56" s="370"/>
      <c r="P56" s="370"/>
      <c r="Q56" s="370"/>
      <c r="R56" s="370"/>
      <c r="S56" s="370"/>
      <c r="T56" s="370"/>
      <c r="U56" s="370"/>
      <c r="V56" s="370"/>
    </row>
    <row r="57" spans="1:22" ht="18" customHeight="1">
      <c r="A57" s="582" t="s">
        <v>522</v>
      </c>
      <c r="B57" s="583"/>
      <c r="C57" s="583"/>
      <c r="D57" s="584"/>
      <c r="E57" s="482"/>
      <c r="F57" s="370"/>
      <c r="G57" s="370"/>
      <c r="H57" s="370"/>
      <c r="I57" s="370"/>
      <c r="J57" s="370"/>
      <c r="K57" s="370"/>
      <c r="L57" s="370"/>
      <c r="M57" s="370"/>
      <c r="N57" s="370"/>
      <c r="O57" s="370"/>
      <c r="P57" s="370"/>
      <c r="Q57" s="370"/>
      <c r="R57" s="370"/>
      <c r="S57" s="370"/>
      <c r="T57" s="370"/>
      <c r="U57" s="370"/>
      <c r="V57" s="370"/>
    </row>
    <row r="58" spans="1:22" ht="18" customHeight="1">
      <c r="A58" s="582" t="s">
        <v>523</v>
      </c>
      <c r="B58" s="583"/>
      <c r="C58" s="583"/>
      <c r="D58" s="584"/>
      <c r="E58" s="482"/>
      <c r="F58" s="370"/>
      <c r="G58" s="370"/>
      <c r="H58" s="370"/>
      <c r="I58" s="370"/>
      <c r="J58" s="370"/>
      <c r="K58" s="370"/>
      <c r="L58" s="370"/>
      <c r="M58" s="370"/>
      <c r="N58" s="370"/>
      <c r="O58" s="370"/>
      <c r="P58" s="370"/>
      <c r="Q58" s="370"/>
      <c r="R58" s="370"/>
      <c r="S58" s="370"/>
      <c r="T58" s="370"/>
      <c r="U58" s="370"/>
      <c r="V58" s="370"/>
    </row>
    <row r="59" spans="1:22" ht="18" customHeight="1" thickBot="1">
      <c r="A59" s="585" t="s">
        <v>524</v>
      </c>
      <c r="B59" s="586"/>
      <c r="C59" s="586"/>
      <c r="D59" s="587"/>
      <c r="E59" s="482"/>
      <c r="F59" s="370"/>
      <c r="G59" s="370"/>
      <c r="H59" s="370"/>
      <c r="I59" s="370"/>
      <c r="J59" s="370"/>
      <c r="K59" s="370"/>
      <c r="L59" s="370"/>
      <c r="M59" s="370"/>
      <c r="N59" s="370"/>
      <c r="O59" s="370"/>
      <c r="P59" s="370"/>
      <c r="Q59" s="370"/>
      <c r="R59" s="370"/>
      <c r="S59" s="370"/>
      <c r="T59" s="370"/>
      <c r="U59" s="370"/>
      <c r="V59" s="370"/>
    </row>
    <row r="60" spans="1:22" ht="18" customHeight="1" thickTop="1" thickBot="1">
      <c r="A60" s="412" t="s">
        <v>98</v>
      </c>
      <c r="B60" s="413"/>
      <c r="C60" s="413"/>
      <c r="D60" s="414"/>
      <c r="E60" s="482"/>
      <c r="F60" s="370"/>
      <c r="G60" s="370"/>
      <c r="H60" s="370"/>
      <c r="I60" s="370"/>
      <c r="J60" s="370"/>
      <c r="K60" s="370"/>
      <c r="L60" s="370"/>
      <c r="M60" s="370"/>
      <c r="N60" s="370"/>
      <c r="O60" s="370"/>
      <c r="P60" s="370"/>
      <c r="Q60" s="370"/>
      <c r="R60" s="370"/>
      <c r="S60" s="370"/>
      <c r="T60" s="370"/>
      <c r="U60" s="370"/>
      <c r="V60" s="370"/>
    </row>
    <row r="61" spans="1:22" ht="18" customHeight="1" thickTop="1">
      <c r="A61" s="406" t="s">
        <v>99</v>
      </c>
      <c r="B61" s="407"/>
      <c r="C61" s="407"/>
      <c r="D61" s="408"/>
      <c r="E61" s="482"/>
      <c r="F61" s="370"/>
      <c r="G61" s="370"/>
      <c r="H61" s="370"/>
      <c r="I61" s="370"/>
      <c r="J61" s="370"/>
      <c r="K61" s="370"/>
      <c r="L61" s="370"/>
      <c r="M61" s="370"/>
      <c r="N61" s="370"/>
      <c r="O61" s="370"/>
      <c r="P61" s="370"/>
      <c r="Q61" s="370"/>
      <c r="R61" s="370"/>
      <c r="S61" s="370"/>
      <c r="T61" s="370"/>
      <c r="U61" s="370"/>
      <c r="V61" s="370"/>
    </row>
    <row r="62" spans="1:22" ht="33.75" customHeight="1">
      <c r="A62" s="588" t="s">
        <v>525</v>
      </c>
      <c r="B62" s="588"/>
      <c r="C62" s="588"/>
      <c r="D62" s="588"/>
      <c r="E62" s="573"/>
      <c r="F62" s="370"/>
      <c r="G62" s="370"/>
      <c r="H62" s="370"/>
      <c r="I62" s="370"/>
      <c r="J62" s="370"/>
      <c r="K62" s="370"/>
      <c r="L62" s="370"/>
      <c r="M62" s="370"/>
      <c r="N62" s="370"/>
      <c r="O62" s="370"/>
      <c r="P62" s="370"/>
      <c r="Q62" s="370"/>
      <c r="R62" s="370"/>
      <c r="S62" s="370"/>
      <c r="T62" s="370"/>
      <c r="U62" s="370"/>
      <c r="V62" s="370"/>
    </row>
    <row r="63" spans="1:22" ht="36.75" customHeight="1">
      <c r="A63" s="588" t="s">
        <v>477</v>
      </c>
      <c r="B63" s="589"/>
      <c r="C63" s="589"/>
      <c r="D63" s="589"/>
      <c r="E63" s="573"/>
      <c r="F63" s="370"/>
      <c r="G63" s="370"/>
      <c r="H63" s="370"/>
      <c r="I63" s="370"/>
      <c r="J63" s="370"/>
      <c r="K63" s="370"/>
      <c r="L63" s="370"/>
      <c r="M63" s="370"/>
      <c r="N63" s="370"/>
      <c r="O63" s="370"/>
      <c r="P63" s="370"/>
      <c r="Q63" s="370"/>
      <c r="R63" s="370"/>
      <c r="S63" s="370"/>
      <c r="T63" s="370"/>
      <c r="U63" s="370"/>
      <c r="V63" s="370"/>
    </row>
    <row r="64" spans="1:22" ht="36.75" customHeight="1" thickBot="1">
      <c r="E64" s="483"/>
      <c r="F64" s="371"/>
      <c r="G64" s="371"/>
      <c r="H64" s="371"/>
      <c r="I64" s="371"/>
      <c r="J64" s="371"/>
      <c r="K64" s="371"/>
      <c r="L64" s="371"/>
      <c r="M64" s="371"/>
      <c r="N64" s="371"/>
      <c r="O64" s="371"/>
      <c r="P64" s="371"/>
      <c r="Q64" s="371"/>
      <c r="R64" s="371"/>
      <c r="S64" s="371"/>
      <c r="T64" s="371"/>
      <c r="U64" s="371"/>
      <c r="V64" s="371"/>
    </row>
    <row r="65" spans="5:5" ht="18" customHeight="1"/>
    <row r="66" spans="5:5" ht="45" customHeight="1">
      <c r="E66"/>
    </row>
    <row r="67" spans="5:5">
      <c r="E67"/>
    </row>
    <row r="68" spans="5:5">
      <c r="E68"/>
    </row>
    <row r="69" spans="5:5">
      <c r="E69"/>
    </row>
    <row r="70" spans="5:5">
      <c r="E70"/>
    </row>
    <row r="71" spans="5:5">
      <c r="E71"/>
    </row>
    <row r="72" spans="5:5">
      <c r="E72"/>
    </row>
    <row r="73" spans="5:5">
      <c r="E73"/>
    </row>
    <row r="74" spans="5:5">
      <c r="E74"/>
    </row>
    <row r="75" spans="5:5" ht="21.75" customHeight="1">
      <c r="E75"/>
    </row>
    <row r="76" spans="5:5" ht="23.25" customHeight="1">
      <c r="E76"/>
    </row>
    <row r="77" spans="5:5" ht="27.75" customHeight="1">
      <c r="E77"/>
    </row>
    <row r="78" spans="5:5" ht="30" customHeight="1">
      <c r="E78"/>
    </row>
    <row r="79" spans="5:5">
      <c r="E79"/>
    </row>
    <row r="80" spans="5:5" ht="22.5" customHeight="1">
      <c r="E80"/>
    </row>
    <row r="81" ht="21" customHeight="1"/>
    <row r="82" ht="24.75" customHeight="1"/>
    <row r="83" ht="21" customHeight="1"/>
    <row r="85" ht="20.25" customHeight="1"/>
  </sheetData>
  <sheetProtection algorithmName="SHA-512" hashValue="+mB4ygAFs1uTj47iNOdd9ShX5oB0zDAwTqO9eR71Ihx1okmw8LGTGQvr7FQn4SEQDtbQj+apVPwZJSD1GHEtTA==" saltValue="wGcPTwMbsmLpchv7NYyn5A==" spinCount="100000" sheet="1" objects="1" scenarios="1"/>
  <mergeCells count="162">
    <mergeCell ref="A1:D2"/>
    <mergeCell ref="E1:E64"/>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M24:N24"/>
    <mergeCell ref="O24:P24"/>
    <mergeCell ref="Q24:R24"/>
    <mergeCell ref="S24:T24"/>
    <mergeCell ref="U24:V24"/>
    <mergeCell ref="A14:D25"/>
    <mergeCell ref="G20:H20"/>
    <mergeCell ref="I20:J20"/>
    <mergeCell ref="K20:L20"/>
    <mergeCell ref="M20:N20"/>
    <mergeCell ref="O20:P20"/>
    <mergeCell ref="G24:H24"/>
    <mergeCell ref="I24:J24"/>
    <mergeCell ref="K24:L24"/>
    <mergeCell ref="U25:V25"/>
    <mergeCell ref="A26:D26"/>
    <mergeCell ref="G26:H26"/>
    <mergeCell ref="I26:J26"/>
    <mergeCell ref="K26:L26"/>
    <mergeCell ref="M26:N26"/>
    <mergeCell ref="O26:P26"/>
    <mergeCell ref="Q26:R26"/>
    <mergeCell ref="S26:T26"/>
    <mergeCell ref="U26:V26"/>
    <mergeCell ref="G25:H25"/>
    <mergeCell ref="I25:J25"/>
    <mergeCell ref="K25:L25"/>
    <mergeCell ref="M25:N25"/>
    <mergeCell ref="O25:P25"/>
    <mergeCell ref="Q25:R25"/>
    <mergeCell ref="S25:T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S35:T35"/>
    <mergeCell ref="U35:V35"/>
    <mergeCell ref="A36:D36"/>
    <mergeCell ref="A37:D37"/>
    <mergeCell ref="F37:V37"/>
    <mergeCell ref="A35:D35"/>
    <mergeCell ref="G35:H35"/>
    <mergeCell ref="I35:J35"/>
    <mergeCell ref="K35:L35"/>
    <mergeCell ref="M35:N35"/>
    <mergeCell ref="O35:P35"/>
    <mergeCell ref="A39:D39"/>
    <mergeCell ref="A40:B40"/>
    <mergeCell ref="C40:D40"/>
    <mergeCell ref="A41:B41"/>
    <mergeCell ref="C41:D41"/>
    <mergeCell ref="A42:B42"/>
    <mergeCell ref="C42:D42"/>
    <mergeCell ref="A43:B43"/>
    <mergeCell ref="Q35:R35"/>
    <mergeCell ref="A63:D63"/>
    <mergeCell ref="F38:V64"/>
    <mergeCell ref="A54:D54"/>
    <mergeCell ref="A55:D55"/>
    <mergeCell ref="A56:D56"/>
    <mergeCell ref="A57:D57"/>
    <mergeCell ref="A58:D58"/>
    <mergeCell ref="A59:D59"/>
    <mergeCell ref="A60:D60"/>
    <mergeCell ref="A61:D61"/>
    <mergeCell ref="A62:D62"/>
    <mergeCell ref="A48:D48"/>
    <mergeCell ref="A49:D49"/>
    <mergeCell ref="A50:D50"/>
    <mergeCell ref="A51:D51"/>
    <mergeCell ref="A52:D52"/>
    <mergeCell ref="A53:D53"/>
    <mergeCell ref="C43:D43"/>
    <mergeCell ref="A44:B44"/>
    <mergeCell ref="C44:D44"/>
    <mergeCell ref="A45:D45"/>
    <mergeCell ref="A46:D46"/>
    <mergeCell ref="A47:D47"/>
    <mergeCell ref="A38:D3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20BB2-90FA-42AB-AE8C-73E685E6FA3A}">
  <dimension ref="A1:D55"/>
  <sheetViews>
    <sheetView workbookViewId="0">
      <selection activeCell="E5" sqref="E5"/>
    </sheetView>
  </sheetViews>
  <sheetFormatPr defaultRowHeight="15"/>
  <cols>
    <col min="1" max="1" width="3.85546875" customWidth="1"/>
    <col min="2" max="2" width="45.140625" customWidth="1"/>
    <col min="3" max="3" width="10.7109375" customWidth="1"/>
    <col min="4" max="4" width="23.85546875" customWidth="1"/>
  </cols>
  <sheetData>
    <row r="1" spans="1:4" ht="15.75" thickBot="1">
      <c r="A1" s="356" t="s">
        <v>430</v>
      </c>
      <c r="B1" s="357"/>
      <c r="C1" s="357"/>
      <c r="D1" s="358"/>
    </row>
    <row r="2" spans="1:4">
      <c r="A2" s="359" t="s">
        <v>0</v>
      </c>
      <c r="B2" s="361" t="s">
        <v>431</v>
      </c>
      <c r="C2" s="363" t="s">
        <v>152</v>
      </c>
      <c r="D2" s="365" t="s">
        <v>432</v>
      </c>
    </row>
    <row r="3" spans="1:4" ht="15.75" thickBot="1">
      <c r="A3" s="360"/>
      <c r="B3" s="362"/>
      <c r="C3" s="364"/>
      <c r="D3" s="366"/>
    </row>
    <row r="4" spans="1:4" ht="15.75" thickBot="1">
      <c r="A4" s="110">
        <v>1</v>
      </c>
      <c r="B4" s="111" t="s">
        <v>1</v>
      </c>
      <c r="C4" s="112" t="s">
        <v>109</v>
      </c>
      <c r="D4" s="113">
        <v>1</v>
      </c>
    </row>
    <row r="5" spans="1:4" ht="15.75" thickBot="1">
      <c r="A5" s="114">
        <v>2</v>
      </c>
      <c r="B5" s="115" t="s">
        <v>433</v>
      </c>
      <c r="C5" s="116" t="s">
        <v>110</v>
      </c>
      <c r="D5" s="117" t="s">
        <v>434</v>
      </c>
    </row>
    <row r="6" spans="1:4" ht="15.75" thickBot="1">
      <c r="A6" s="110">
        <v>3</v>
      </c>
      <c r="B6" s="111" t="s">
        <v>2</v>
      </c>
      <c r="C6" s="112" t="s">
        <v>111</v>
      </c>
      <c r="D6" s="118" t="s">
        <v>435</v>
      </c>
    </row>
    <row r="7" spans="1:4" ht="15.75" thickBot="1">
      <c r="A7" s="119">
        <v>4</v>
      </c>
      <c r="B7" s="115" t="s">
        <v>3</v>
      </c>
      <c r="C7" s="116" t="s">
        <v>112</v>
      </c>
      <c r="D7" s="120">
        <v>1</v>
      </c>
    </row>
    <row r="8" spans="1:4" ht="15.75" thickBot="1">
      <c r="A8" s="121">
        <v>5</v>
      </c>
      <c r="B8" s="111" t="s">
        <v>4</v>
      </c>
      <c r="C8" s="112" t="s">
        <v>113</v>
      </c>
      <c r="D8" s="122" t="s">
        <v>436</v>
      </c>
    </row>
    <row r="9" spans="1:4" ht="15.75" thickBot="1">
      <c r="A9" s="119">
        <v>6</v>
      </c>
      <c r="B9" s="115" t="s">
        <v>5</v>
      </c>
      <c r="C9" s="116" t="s">
        <v>114</v>
      </c>
      <c r="D9" s="117" t="s">
        <v>437</v>
      </c>
    </row>
    <row r="10" spans="1:4" ht="26.25" thickBot="1">
      <c r="A10" s="110">
        <v>7</v>
      </c>
      <c r="B10" s="111" t="s">
        <v>6</v>
      </c>
      <c r="C10" s="112" t="s">
        <v>115</v>
      </c>
      <c r="D10" s="113">
        <v>1</v>
      </c>
    </row>
    <row r="11" spans="1:4" ht="15.75" thickBot="1">
      <c r="A11" s="114">
        <v>8</v>
      </c>
      <c r="B11" s="115" t="s">
        <v>7</v>
      </c>
      <c r="C11" s="116" t="s">
        <v>116</v>
      </c>
      <c r="D11" s="120">
        <v>1</v>
      </c>
    </row>
    <row r="12" spans="1:4" ht="26.25" thickBot="1">
      <c r="A12" s="110">
        <v>9</v>
      </c>
      <c r="B12" s="111" t="s">
        <v>8</v>
      </c>
      <c r="C12" s="112" t="s">
        <v>117</v>
      </c>
      <c r="D12" s="113" t="s">
        <v>438</v>
      </c>
    </row>
    <row r="13" spans="1:4" ht="26.25" thickBot="1">
      <c r="A13" s="119">
        <v>10</v>
      </c>
      <c r="B13" s="115" t="s">
        <v>9</v>
      </c>
      <c r="C13" s="116" t="s">
        <v>118</v>
      </c>
      <c r="D13" s="120">
        <v>1</v>
      </c>
    </row>
    <row r="14" spans="1:4" ht="15.75" thickBot="1">
      <c r="A14" s="121">
        <v>11</v>
      </c>
      <c r="B14" s="111" t="s">
        <v>10</v>
      </c>
      <c r="C14" s="112" t="s">
        <v>119</v>
      </c>
      <c r="D14" s="123" t="s">
        <v>439</v>
      </c>
    </row>
    <row r="15" spans="1:4" ht="26.25" thickBot="1">
      <c r="A15" s="119">
        <v>12</v>
      </c>
      <c r="B15" s="115" t="s">
        <v>11</v>
      </c>
      <c r="C15" s="116" t="s">
        <v>120</v>
      </c>
      <c r="D15" s="117" t="s">
        <v>439</v>
      </c>
    </row>
    <row r="16" spans="1:4" ht="26.25" thickBot="1">
      <c r="A16" s="110">
        <v>13</v>
      </c>
      <c r="B16" s="111" t="s">
        <v>12</v>
      </c>
      <c r="C16" s="112" t="s">
        <v>121</v>
      </c>
      <c r="D16" s="113">
        <v>1</v>
      </c>
    </row>
    <row r="17" spans="1:4" ht="15.75" thickBot="1">
      <c r="A17" s="114">
        <v>14</v>
      </c>
      <c r="B17" s="115" t="s">
        <v>440</v>
      </c>
      <c r="C17" s="116" t="s">
        <v>122</v>
      </c>
      <c r="D17" s="117" t="s">
        <v>441</v>
      </c>
    </row>
    <row r="18" spans="1:4" ht="26.25" thickBot="1">
      <c r="A18" s="110">
        <v>15</v>
      </c>
      <c r="B18" s="111" t="s">
        <v>13</v>
      </c>
      <c r="C18" s="112" t="s">
        <v>123</v>
      </c>
      <c r="D18" s="113">
        <v>1</v>
      </c>
    </row>
    <row r="19" spans="1:4" ht="15.75" thickBot="1">
      <c r="A19" s="119">
        <v>16</v>
      </c>
      <c r="B19" s="115" t="s">
        <v>14</v>
      </c>
      <c r="C19" s="116" t="s">
        <v>124</v>
      </c>
      <c r="D19" s="117" t="s">
        <v>442</v>
      </c>
    </row>
    <row r="20" spans="1:4" ht="26.25" thickBot="1">
      <c r="A20" s="121">
        <v>17</v>
      </c>
      <c r="B20" s="111" t="s">
        <v>443</v>
      </c>
      <c r="C20" s="112" t="s">
        <v>125</v>
      </c>
      <c r="D20" s="113">
        <v>1</v>
      </c>
    </row>
    <row r="21" spans="1:4" ht="15.75" thickBot="1">
      <c r="A21" s="119">
        <v>18</v>
      </c>
      <c r="B21" s="115" t="s">
        <v>15</v>
      </c>
      <c r="C21" s="116" t="s">
        <v>126</v>
      </c>
      <c r="D21" s="117" t="s">
        <v>444</v>
      </c>
    </row>
    <row r="22" spans="1:4" ht="26.25" thickBot="1">
      <c r="A22" s="110">
        <v>19</v>
      </c>
      <c r="B22" s="111" t="s">
        <v>445</v>
      </c>
      <c r="C22" s="112" t="s">
        <v>127</v>
      </c>
      <c r="D22" s="122" t="s">
        <v>446</v>
      </c>
    </row>
    <row r="23" spans="1:4" ht="15.75" thickBot="1">
      <c r="A23" s="114">
        <v>20</v>
      </c>
      <c r="B23" s="115" t="s">
        <v>16</v>
      </c>
      <c r="C23" s="116" t="s">
        <v>128</v>
      </c>
      <c r="D23" s="120">
        <v>1</v>
      </c>
    </row>
    <row r="24" spans="1:4" ht="26.25" thickBot="1">
      <c r="A24" s="110">
        <v>21</v>
      </c>
      <c r="B24" s="111" t="s">
        <v>447</v>
      </c>
      <c r="C24" s="112" t="s">
        <v>129</v>
      </c>
      <c r="D24" s="113">
        <v>1</v>
      </c>
    </row>
    <row r="25" spans="1:4" ht="15.75" thickBot="1">
      <c r="A25" s="119">
        <v>22</v>
      </c>
      <c r="B25" s="115" t="s">
        <v>17</v>
      </c>
      <c r="C25" s="116" t="s">
        <v>130</v>
      </c>
      <c r="D25" s="117" t="s">
        <v>448</v>
      </c>
    </row>
    <row r="26" spans="1:4" ht="15.75" thickBot="1">
      <c r="A26" s="121">
        <v>23</v>
      </c>
      <c r="B26" s="111" t="s">
        <v>18</v>
      </c>
      <c r="C26" s="112" t="s">
        <v>131</v>
      </c>
      <c r="D26" s="122" t="s">
        <v>449</v>
      </c>
    </row>
    <row r="27" spans="1:4" ht="15.75" thickBot="1">
      <c r="A27" s="119">
        <v>24</v>
      </c>
      <c r="B27" s="115" t="s">
        <v>19</v>
      </c>
      <c r="C27" s="116" t="s">
        <v>132</v>
      </c>
      <c r="D27" s="117" t="s">
        <v>450</v>
      </c>
    </row>
    <row r="28" spans="1:4" ht="15.75" thickBot="1">
      <c r="A28" s="110">
        <v>25</v>
      </c>
      <c r="B28" s="111" t="s">
        <v>20</v>
      </c>
      <c r="C28" s="112" t="s">
        <v>133</v>
      </c>
      <c r="D28" s="113">
        <v>1</v>
      </c>
    </row>
    <row r="29" spans="1:4" ht="15.75" thickBot="1">
      <c r="A29" s="114">
        <v>26</v>
      </c>
      <c r="B29" s="115" t="s">
        <v>21</v>
      </c>
      <c r="C29" s="116" t="s">
        <v>451</v>
      </c>
      <c r="D29" s="117" t="s">
        <v>452</v>
      </c>
    </row>
    <row r="30" spans="1:4" ht="15.75" thickBot="1">
      <c r="A30" s="110">
        <v>27</v>
      </c>
      <c r="B30" s="111" t="s">
        <v>22</v>
      </c>
      <c r="C30" s="112" t="s">
        <v>134</v>
      </c>
      <c r="D30" s="122" t="s">
        <v>453</v>
      </c>
    </row>
    <row r="31" spans="1:4" ht="15.75" thickBot="1">
      <c r="A31" s="119">
        <v>28</v>
      </c>
      <c r="B31" s="124" t="s">
        <v>23</v>
      </c>
      <c r="C31" s="116" t="s">
        <v>135</v>
      </c>
      <c r="D31" s="120">
        <v>1</v>
      </c>
    </row>
    <row r="32" spans="1:4" ht="26.25" thickBot="1">
      <c r="A32" s="121">
        <v>29</v>
      </c>
      <c r="B32" s="111" t="s">
        <v>24</v>
      </c>
      <c r="C32" s="112" t="s">
        <v>136</v>
      </c>
      <c r="D32" s="113">
        <v>1</v>
      </c>
    </row>
    <row r="33" spans="1:4" ht="26.25" thickBot="1">
      <c r="A33" s="119">
        <v>30</v>
      </c>
      <c r="B33" s="115" t="s">
        <v>25</v>
      </c>
      <c r="C33" s="125" t="s">
        <v>137</v>
      </c>
      <c r="D33" s="117" t="s">
        <v>450</v>
      </c>
    </row>
    <row r="34" spans="1:4" ht="15.75" thickBot="1">
      <c r="A34" s="110">
        <v>31</v>
      </c>
      <c r="B34" s="126" t="s">
        <v>26</v>
      </c>
      <c r="C34" s="112" t="s">
        <v>138</v>
      </c>
      <c r="D34" s="127">
        <v>1</v>
      </c>
    </row>
    <row r="35" spans="1:4" ht="15.75" thickBot="1">
      <c r="A35" s="114">
        <v>32</v>
      </c>
      <c r="B35" s="115" t="s">
        <v>27</v>
      </c>
      <c r="C35" s="116" t="s">
        <v>139</v>
      </c>
      <c r="D35" s="117" t="s">
        <v>454</v>
      </c>
    </row>
    <row r="36" spans="1:4" ht="15.75" thickBot="1">
      <c r="A36" s="110">
        <v>33</v>
      </c>
      <c r="B36" s="111" t="s">
        <v>28</v>
      </c>
      <c r="C36" s="112" t="s">
        <v>140</v>
      </c>
      <c r="D36" s="113">
        <v>1</v>
      </c>
    </row>
    <row r="37" spans="1:4" ht="15.75" thickBot="1">
      <c r="A37" s="119">
        <v>34</v>
      </c>
      <c r="B37" s="115" t="s">
        <v>29</v>
      </c>
      <c r="C37" s="116" t="s">
        <v>141</v>
      </c>
      <c r="D37" s="120">
        <v>1</v>
      </c>
    </row>
    <row r="38" spans="1:4" ht="15.75" thickBot="1">
      <c r="A38" s="121">
        <v>35</v>
      </c>
      <c r="B38" s="126" t="s">
        <v>30</v>
      </c>
      <c r="C38" s="112" t="s">
        <v>142</v>
      </c>
      <c r="D38" s="113">
        <v>1</v>
      </c>
    </row>
    <row r="39" spans="1:4" ht="15.75" thickBot="1">
      <c r="A39" s="119">
        <v>36</v>
      </c>
      <c r="B39" s="124" t="s">
        <v>31</v>
      </c>
      <c r="C39" s="116" t="s">
        <v>455</v>
      </c>
      <c r="D39" s="120">
        <v>1</v>
      </c>
    </row>
    <row r="40" spans="1:4" ht="26.25" thickBot="1">
      <c r="A40" s="110">
        <v>37</v>
      </c>
      <c r="B40" s="126" t="s">
        <v>32</v>
      </c>
      <c r="C40" s="112" t="s">
        <v>143</v>
      </c>
      <c r="D40" s="113">
        <v>1</v>
      </c>
    </row>
    <row r="41" spans="1:4" ht="26.25" thickBot="1">
      <c r="A41" s="114">
        <v>38</v>
      </c>
      <c r="B41" s="124" t="s">
        <v>33</v>
      </c>
      <c r="C41" s="116" t="s">
        <v>456</v>
      </c>
      <c r="D41" s="120">
        <v>1</v>
      </c>
    </row>
    <row r="42" spans="1:4" ht="15.75" thickBot="1">
      <c r="A42" s="110">
        <v>39</v>
      </c>
      <c r="B42" s="111" t="s">
        <v>34</v>
      </c>
      <c r="C42" s="112" t="s">
        <v>144</v>
      </c>
      <c r="D42" s="122" t="s">
        <v>439</v>
      </c>
    </row>
    <row r="43" spans="1:4" ht="15.75" thickBot="1">
      <c r="A43" s="119">
        <v>40</v>
      </c>
      <c r="B43" s="128" t="s">
        <v>35</v>
      </c>
      <c r="C43" s="116" t="s">
        <v>145</v>
      </c>
      <c r="D43" s="120">
        <v>1</v>
      </c>
    </row>
    <row r="44" spans="1:4" ht="15.75" thickBot="1">
      <c r="A44" s="121">
        <v>41</v>
      </c>
      <c r="B44" s="126" t="s">
        <v>36</v>
      </c>
      <c r="C44" s="112" t="s">
        <v>146</v>
      </c>
      <c r="D44" s="122" t="s">
        <v>457</v>
      </c>
    </row>
    <row r="45" spans="1:4" ht="15.75" thickBot="1">
      <c r="A45" s="119">
        <v>42</v>
      </c>
      <c r="B45" s="115" t="s">
        <v>37</v>
      </c>
      <c r="C45" s="116" t="s">
        <v>458</v>
      </c>
      <c r="D45" s="117" t="s">
        <v>459</v>
      </c>
    </row>
    <row r="46" spans="1:4" ht="15.75" thickBot="1">
      <c r="A46" s="110">
        <v>43</v>
      </c>
      <c r="B46" s="126" t="s">
        <v>38</v>
      </c>
      <c r="C46" s="112" t="s">
        <v>147</v>
      </c>
      <c r="D46" s="113">
        <v>1</v>
      </c>
    </row>
    <row r="47" spans="1:4" ht="15.75" thickBot="1">
      <c r="A47" s="114">
        <v>44</v>
      </c>
      <c r="B47" s="124" t="s">
        <v>39</v>
      </c>
      <c r="C47" s="116" t="s">
        <v>148</v>
      </c>
      <c r="D47" s="120">
        <v>1</v>
      </c>
    </row>
    <row r="48" spans="1:4" ht="15.75" thickBot="1">
      <c r="A48" s="110">
        <v>45</v>
      </c>
      <c r="B48" s="126" t="s">
        <v>460</v>
      </c>
      <c r="C48" s="112" t="s">
        <v>149</v>
      </c>
      <c r="D48" s="113">
        <v>1</v>
      </c>
    </row>
    <row r="49" spans="1:4" ht="26.25" thickBot="1">
      <c r="A49" s="119">
        <v>46</v>
      </c>
      <c r="B49" s="115" t="s">
        <v>40</v>
      </c>
      <c r="C49" s="116" t="s">
        <v>150</v>
      </c>
      <c r="D49" s="117" t="s">
        <v>461</v>
      </c>
    </row>
    <row r="50" spans="1:4" ht="15.75" thickBot="1">
      <c r="A50" s="121">
        <v>47</v>
      </c>
      <c r="B50" s="111" t="s">
        <v>41</v>
      </c>
      <c r="C50" s="112" t="s">
        <v>462</v>
      </c>
      <c r="D50" s="122" t="s">
        <v>463</v>
      </c>
    </row>
    <row r="51" spans="1:4" ht="15.75" thickBot="1">
      <c r="A51" s="119">
        <v>48</v>
      </c>
      <c r="B51" s="124" t="s">
        <v>42</v>
      </c>
      <c r="C51" s="116" t="s">
        <v>151</v>
      </c>
      <c r="D51" s="117" t="s">
        <v>464</v>
      </c>
    </row>
    <row r="52" spans="1:4" ht="15.75" thickBot="1">
      <c r="A52" s="129">
        <v>49</v>
      </c>
      <c r="B52" s="130" t="s">
        <v>43</v>
      </c>
      <c r="C52" s="131" t="s">
        <v>465</v>
      </c>
      <c r="D52" s="132">
        <v>1</v>
      </c>
    </row>
    <row r="53" spans="1:4" ht="15.75" thickBot="1">
      <c r="A53" s="986">
        <v>50</v>
      </c>
      <c r="B53" s="987" t="s">
        <v>872</v>
      </c>
      <c r="C53" s="988" t="s">
        <v>396</v>
      </c>
      <c r="D53" s="989" t="s">
        <v>873</v>
      </c>
    </row>
    <row r="54" spans="1:4">
      <c r="A54" s="87"/>
      <c r="B54" s="87"/>
      <c r="C54" s="87"/>
      <c r="D54" s="87"/>
    </row>
    <row r="55" spans="1:4">
      <c r="B55" s="133"/>
      <c r="C55" s="133"/>
    </row>
  </sheetData>
  <sheetProtection algorithmName="SHA-512" hashValue="wJdUIIHVXwVzksKTnU60GRmRVfvhx2JgxcdQPxSEj4Uibxt3mMPjAY3JbODwPMazU6cGA9gXAQmWFQFHLEfAIg==" saltValue="vtfZHOGop3eKTlA8Sv64SQ==" spinCount="100000" sheet="1" objects="1" scenarios="1"/>
  <mergeCells count="5">
    <mergeCell ref="A1:D1"/>
    <mergeCell ref="A2:A3"/>
    <mergeCell ref="B2:B3"/>
    <mergeCell ref="C2:C3"/>
    <mergeCell ref="D2:D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8E532-6EE9-4D9E-9F76-B6B5CFE09772}">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thickBot="1">
      <c r="A4" s="450"/>
      <c r="B4" s="370"/>
      <c r="C4" s="370"/>
      <c r="D4" s="370"/>
      <c r="E4" s="482"/>
      <c r="F4" s="23" t="s">
        <v>45</v>
      </c>
      <c r="G4" s="378"/>
      <c r="H4" s="380"/>
      <c r="I4" s="378"/>
      <c r="J4" s="380"/>
      <c r="K4" s="378"/>
      <c r="L4" s="380"/>
      <c r="M4" s="378"/>
      <c r="N4" s="380"/>
      <c r="O4" s="378"/>
      <c r="P4" s="380"/>
    </row>
    <row r="5" spans="1:16" ht="21" customHeight="1">
      <c r="A5" s="450"/>
      <c r="B5" s="370"/>
      <c r="C5" s="370"/>
      <c r="D5" s="370"/>
      <c r="E5" s="482"/>
      <c r="F5" s="24" t="s">
        <v>48</v>
      </c>
      <c r="G5" s="8">
        <v>-3.8888177519787919E-3</v>
      </c>
      <c r="H5" s="21" t="s">
        <v>723</v>
      </c>
      <c r="I5" s="8">
        <v>9.9720202962279583E-2</v>
      </c>
      <c r="J5" s="14" t="s">
        <v>725</v>
      </c>
      <c r="K5" s="8">
        <v>2.3246177566491069E-2</v>
      </c>
      <c r="L5" s="15" t="s">
        <v>724</v>
      </c>
      <c r="M5" s="19">
        <v>1.0716887897928662E-3</v>
      </c>
      <c r="N5" s="313" t="s">
        <v>726</v>
      </c>
      <c r="O5" s="19">
        <v>2.7281777562700053E-2</v>
      </c>
      <c r="P5" s="15" t="s">
        <v>724</v>
      </c>
    </row>
    <row r="6" spans="1:16" ht="25.5" customHeight="1" thickBot="1">
      <c r="A6" s="450"/>
      <c r="B6" s="370"/>
      <c r="C6" s="370"/>
      <c r="D6" s="370"/>
      <c r="E6" s="482"/>
      <c r="F6" s="25" t="s">
        <v>49</v>
      </c>
      <c r="G6" s="10">
        <v>-2.1527960094512997E-2</v>
      </c>
      <c r="H6" s="21" t="s">
        <v>723</v>
      </c>
      <c r="I6" s="10">
        <v>0.44589142151696726</v>
      </c>
      <c r="J6" s="14" t="s">
        <v>725</v>
      </c>
      <c r="K6" s="10">
        <v>0.10152775634460796</v>
      </c>
      <c r="L6" s="14" t="s">
        <v>725</v>
      </c>
      <c r="M6" s="10">
        <v>2.1483677895835048E-2</v>
      </c>
      <c r="N6" s="15" t="s">
        <v>724</v>
      </c>
      <c r="O6" s="10">
        <v>0.42215858611498919</v>
      </c>
      <c r="P6" s="14" t="s">
        <v>725</v>
      </c>
    </row>
    <row r="7" spans="1:16" ht="25.5">
      <c r="A7" s="450"/>
      <c r="B7" s="370"/>
      <c r="C7" s="370"/>
      <c r="D7" s="370"/>
      <c r="E7" s="482"/>
      <c r="F7" s="26" t="s">
        <v>50</v>
      </c>
      <c r="G7" s="8">
        <v>8.0034572169403628E-2</v>
      </c>
      <c r="H7" s="317" t="s">
        <v>722</v>
      </c>
      <c r="I7" s="8">
        <v>0.11272464827008581</v>
      </c>
      <c r="J7" s="317" t="s">
        <v>722</v>
      </c>
      <c r="K7" s="8">
        <v>1.7732169423042413E-2</v>
      </c>
      <c r="L7" s="317" t="s">
        <v>722</v>
      </c>
      <c r="M7" s="8">
        <v>3.8307302913975355E-2</v>
      </c>
      <c r="N7" s="317" t="s">
        <v>722</v>
      </c>
      <c r="O7" s="8">
        <v>2.5916665484353632E-2</v>
      </c>
      <c r="P7" s="16" t="s">
        <v>722</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0.59699794457260313</v>
      </c>
      <c r="H9" s="16" t="s">
        <v>722</v>
      </c>
      <c r="I9" s="8">
        <v>0.7437674376743767</v>
      </c>
      <c r="J9" s="16" t="s">
        <v>722</v>
      </c>
      <c r="K9" s="8">
        <v>0.71103554842735162</v>
      </c>
      <c r="L9" s="16" t="s">
        <v>722</v>
      </c>
      <c r="M9" s="8">
        <v>0.39797362432985472</v>
      </c>
      <c r="N9" s="16" t="s">
        <v>722</v>
      </c>
      <c r="O9" s="8">
        <v>0.45210617666029063</v>
      </c>
      <c r="P9" s="16" t="s">
        <v>722</v>
      </c>
    </row>
    <row r="10" spans="1:16" ht="21" customHeight="1">
      <c r="A10" s="450"/>
      <c r="B10" s="370"/>
      <c r="C10" s="370"/>
      <c r="D10" s="370"/>
      <c r="E10" s="482"/>
      <c r="F10" s="25" t="s">
        <v>52</v>
      </c>
      <c r="G10" s="10">
        <v>0.58986366293504977</v>
      </c>
      <c r="H10" s="16" t="s">
        <v>722</v>
      </c>
      <c r="I10" s="10">
        <v>0.74163441634416349</v>
      </c>
      <c r="J10" s="21" t="s">
        <v>723</v>
      </c>
      <c r="K10" s="10">
        <v>0.64786160861972941</v>
      </c>
      <c r="L10" s="16" t="s">
        <v>722</v>
      </c>
      <c r="M10" s="10">
        <v>0.39093469624312444</v>
      </c>
      <c r="N10" s="16" t="s">
        <v>722</v>
      </c>
      <c r="O10" s="10">
        <v>0.43899437227160365</v>
      </c>
      <c r="P10" s="16" t="s">
        <v>722</v>
      </c>
    </row>
    <row r="11" spans="1:16" ht="22.5" customHeight="1">
      <c r="A11" s="450"/>
      <c r="B11" s="370"/>
      <c r="C11" s="370"/>
      <c r="D11" s="370"/>
      <c r="E11" s="482"/>
      <c r="F11" s="24" t="s">
        <v>53</v>
      </c>
      <c r="G11" s="33">
        <v>1209.8257975427539</v>
      </c>
      <c r="H11" s="16" t="s">
        <v>722</v>
      </c>
      <c r="I11" s="33">
        <v>130.51046541039585</v>
      </c>
      <c r="J11" s="16" t="s">
        <v>722</v>
      </c>
      <c r="K11" s="33">
        <v>323.08740716559208</v>
      </c>
      <c r="L11" s="16" t="s">
        <v>722</v>
      </c>
      <c r="M11" s="33">
        <v>145.85976128239852</v>
      </c>
      <c r="N11" s="16" t="s">
        <v>722</v>
      </c>
      <c r="O11" s="33">
        <v>95.511433023118713</v>
      </c>
      <c r="P11" s="16" t="s">
        <v>722</v>
      </c>
    </row>
    <row r="12" spans="1:16" ht="25.5" customHeight="1" thickBot="1">
      <c r="A12" s="451"/>
      <c r="B12" s="452"/>
      <c r="C12" s="452"/>
      <c r="D12" s="452"/>
      <c r="E12" s="482"/>
      <c r="F12" s="28" t="s">
        <v>54</v>
      </c>
      <c r="G12" s="17">
        <v>881.75232725842397</v>
      </c>
      <c r="H12" s="16" t="s">
        <v>722</v>
      </c>
      <c r="I12" s="17">
        <v>249.64307504575962</v>
      </c>
      <c r="J12" s="16" t="s">
        <v>722</v>
      </c>
      <c r="K12" s="17">
        <v>156.85523069783346</v>
      </c>
      <c r="L12" s="16" t="s">
        <v>722</v>
      </c>
      <c r="M12" s="17">
        <v>151.56669843227385</v>
      </c>
      <c r="N12" s="16" t="s">
        <v>722</v>
      </c>
      <c r="O12" s="17">
        <v>134.99106317786101</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815</v>
      </c>
      <c r="B14" s="728"/>
      <c r="C14" s="728"/>
      <c r="D14" s="729"/>
      <c r="E14" s="482"/>
      <c r="F14" s="25" t="s">
        <v>55</v>
      </c>
      <c r="G14" s="10">
        <v>0.81935967295991197</v>
      </c>
      <c r="H14" s="21" t="s">
        <v>723</v>
      </c>
      <c r="I14" s="10">
        <v>0.77635765536142975</v>
      </c>
      <c r="J14" s="21" t="s">
        <v>723</v>
      </c>
      <c r="K14" s="10">
        <v>0.7710362328151098</v>
      </c>
      <c r="L14" s="21" t="s">
        <v>723</v>
      </c>
      <c r="M14" s="20">
        <v>0.95011613956469576</v>
      </c>
      <c r="N14" s="21" t="s">
        <v>723</v>
      </c>
      <c r="O14" s="20">
        <v>0.93537552365387888</v>
      </c>
      <c r="P14" s="21" t="s">
        <v>723</v>
      </c>
    </row>
    <row r="15" spans="1:16" ht="18.75" customHeight="1" thickBot="1">
      <c r="A15" s="730"/>
      <c r="B15" s="731"/>
      <c r="C15" s="731"/>
      <c r="D15" s="732"/>
      <c r="E15" s="482"/>
      <c r="F15" s="24" t="s">
        <v>56</v>
      </c>
      <c r="G15" s="8">
        <v>4.5358624310842739</v>
      </c>
      <c r="H15" s="16" t="s">
        <v>722</v>
      </c>
      <c r="I15" s="8">
        <v>3.4714251302279364</v>
      </c>
      <c r="J15" s="16" t="s">
        <v>722</v>
      </c>
      <c r="K15" s="8">
        <v>3.3675032617387521</v>
      </c>
      <c r="L15" s="16" t="s">
        <v>722</v>
      </c>
      <c r="M15" s="19">
        <v>19.046563984295638</v>
      </c>
      <c r="N15" s="16" t="s">
        <v>722</v>
      </c>
      <c r="O15" s="19">
        <v>14.474013199644626</v>
      </c>
      <c r="P15" s="16" t="s">
        <v>722</v>
      </c>
    </row>
    <row r="16" spans="1:16" ht="19.5" customHeight="1">
      <c r="A16" s="730"/>
      <c r="B16" s="731"/>
      <c r="C16" s="731"/>
      <c r="D16" s="732"/>
      <c r="E16" s="482"/>
      <c r="F16" s="30" t="s">
        <v>57</v>
      </c>
      <c r="G16" s="10">
        <v>12.516009852216749</v>
      </c>
      <c r="H16" s="16" t="s">
        <v>722</v>
      </c>
      <c r="I16" s="10">
        <v>0.96884375236350495</v>
      </c>
      <c r="J16" s="14" t="s">
        <v>725</v>
      </c>
      <c r="K16" s="10">
        <v>6.0008249793755155</v>
      </c>
      <c r="L16" s="16" t="s">
        <v>722</v>
      </c>
      <c r="M16" s="20">
        <v>11.934678078362221</v>
      </c>
      <c r="N16" s="317" t="s">
        <v>722</v>
      </c>
      <c r="O16" s="20">
        <v>10.119864229301625</v>
      </c>
      <c r="P16" s="16" t="s">
        <v>722</v>
      </c>
    </row>
    <row r="17" spans="1:22" ht="21.75" customHeight="1">
      <c r="A17" s="730"/>
      <c r="B17" s="731"/>
      <c r="C17" s="731"/>
      <c r="D17" s="732"/>
      <c r="E17" s="482"/>
      <c r="F17" s="24" t="s">
        <v>58</v>
      </c>
      <c r="G17" s="8">
        <v>0.47547416612164811</v>
      </c>
      <c r="H17" s="16" t="s">
        <v>722</v>
      </c>
      <c r="I17" s="8" t="s">
        <v>44</v>
      </c>
      <c r="J17" s="77" t="s">
        <v>44</v>
      </c>
      <c r="K17" s="318">
        <v>5.2447730749617545</v>
      </c>
      <c r="L17" s="14" t="s">
        <v>725</v>
      </c>
      <c r="M17" s="19">
        <v>1.9821005777062222</v>
      </c>
      <c r="N17" s="15" t="s">
        <v>724</v>
      </c>
      <c r="O17" s="19">
        <v>135.44967880085653</v>
      </c>
      <c r="P17" s="14" t="s">
        <v>725</v>
      </c>
    </row>
    <row r="18" spans="1:22" ht="18.75" customHeight="1">
      <c r="A18" s="730"/>
      <c r="B18" s="731"/>
      <c r="C18" s="731"/>
      <c r="D18" s="732"/>
      <c r="E18" s="482"/>
      <c r="F18" s="25" t="s">
        <v>59</v>
      </c>
      <c r="G18" s="10">
        <v>9.0281229561805105</v>
      </c>
      <c r="H18" s="14" t="s">
        <v>725</v>
      </c>
      <c r="I18" s="10" t="s">
        <v>44</v>
      </c>
      <c r="J18" s="77" t="s">
        <v>44</v>
      </c>
      <c r="K18" s="318">
        <v>20.398266190719021</v>
      </c>
      <c r="L18" s="14" t="s">
        <v>725</v>
      </c>
      <c r="M18" s="20">
        <v>11.010038829434606</v>
      </c>
      <c r="N18" s="14" t="s">
        <v>725</v>
      </c>
      <c r="O18" s="20">
        <v>386.08993576017133</v>
      </c>
      <c r="P18" s="14" t="s">
        <v>725</v>
      </c>
    </row>
    <row r="19" spans="1:22" ht="19.5" customHeight="1" thickBot="1">
      <c r="A19" s="730"/>
      <c r="B19" s="731"/>
      <c r="C19" s="731"/>
      <c r="D19" s="732"/>
      <c r="E19" s="482"/>
      <c r="F19" s="137" t="s">
        <v>60</v>
      </c>
      <c r="G19" s="138">
        <v>0.24784099682209096</v>
      </c>
      <c r="H19" s="147" t="s">
        <v>722</v>
      </c>
      <c r="I19" s="138">
        <v>15.893815947642581</v>
      </c>
      <c r="J19" s="14" t="s">
        <v>725</v>
      </c>
      <c r="K19" s="319">
        <v>0.30382506190280878</v>
      </c>
      <c r="L19" s="21" t="s">
        <v>723</v>
      </c>
      <c r="M19" s="315">
        <v>0.27266288121322141</v>
      </c>
      <c r="N19" s="21" t="s">
        <v>723</v>
      </c>
      <c r="O19" s="315">
        <v>0.28100886646686335</v>
      </c>
      <c r="P19" s="21" t="s">
        <v>723</v>
      </c>
    </row>
    <row r="20" spans="1:22" ht="15" customHeight="1" thickBot="1">
      <c r="A20" s="730"/>
      <c r="B20" s="731"/>
      <c r="C20" s="731"/>
      <c r="D20" s="732"/>
      <c r="E20" s="481"/>
      <c r="G20" s="151"/>
    </row>
    <row r="21" spans="1:22" ht="55.5" customHeight="1" thickBot="1">
      <c r="A21" s="730"/>
      <c r="B21" s="731"/>
      <c r="C21" s="731"/>
      <c r="D21" s="732"/>
      <c r="E21" s="482"/>
      <c r="F21" s="245" t="s">
        <v>700</v>
      </c>
      <c r="G21" s="316"/>
      <c r="H21" s="320" t="s">
        <v>723</v>
      </c>
      <c r="I21" s="152"/>
      <c r="J21" s="321" t="s">
        <v>726</v>
      </c>
      <c r="K21" s="152"/>
      <c r="L21" s="320" t="s">
        <v>723</v>
      </c>
      <c r="M21" s="152"/>
      <c r="N21" s="320" t="s">
        <v>723</v>
      </c>
      <c r="O21" s="152"/>
      <c r="P21" s="320" t="s">
        <v>723</v>
      </c>
      <c r="Q21" s="185"/>
      <c r="R21" s="40"/>
      <c r="S21" s="40"/>
      <c r="T21" s="271"/>
      <c r="U21" s="40"/>
      <c r="V21" s="40"/>
    </row>
    <row r="22" spans="1:22" ht="15" customHeight="1" thickBot="1">
      <c r="A22" s="730"/>
      <c r="B22" s="731"/>
      <c r="C22" s="731"/>
      <c r="D22" s="732"/>
      <c r="E22" s="481"/>
      <c r="F22" s="314" t="s">
        <v>728</v>
      </c>
      <c r="G22" s="272">
        <v>-1.61</v>
      </c>
      <c r="H22" s="43" t="s">
        <v>723</v>
      </c>
      <c r="I22" s="274">
        <v>0.21</v>
      </c>
      <c r="J22" s="43" t="s">
        <v>723</v>
      </c>
      <c r="K22" s="275">
        <v>-0.49</v>
      </c>
      <c r="L22" s="43" t="s">
        <v>723</v>
      </c>
      <c r="M22" s="311">
        <v>-3.48</v>
      </c>
      <c r="N22" s="43" t="s">
        <v>723</v>
      </c>
      <c r="O22" s="311">
        <v>-2.88</v>
      </c>
      <c r="P22" s="43" t="s">
        <v>723</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20616</v>
      </c>
      <c r="H25" s="398"/>
      <c r="I25" s="398">
        <v>15725</v>
      </c>
      <c r="J25" s="398"/>
      <c r="K25" s="398">
        <v>-28688</v>
      </c>
      <c r="L25" s="398"/>
      <c r="M25" s="398">
        <v>-21764</v>
      </c>
      <c r="N25" s="398"/>
      <c r="O25" s="398">
        <v>-58497</v>
      </c>
      <c r="P25" s="398"/>
      <c r="Q25" s="398">
        <v>-36733</v>
      </c>
      <c r="R25" s="398"/>
      <c r="S25" s="398">
        <v>-168</v>
      </c>
      <c r="T25" s="398"/>
      <c r="U25" s="398">
        <v>-70.2</v>
      </c>
      <c r="V25" s="511"/>
    </row>
    <row r="26" spans="1:22" ht="15" customHeight="1" thickBot="1">
      <c r="A26" s="453" t="s">
        <v>85</v>
      </c>
      <c r="B26" s="454"/>
      <c r="C26" s="454"/>
      <c r="D26" s="454"/>
      <c r="E26" s="481"/>
      <c r="F26" s="3" t="s">
        <v>76</v>
      </c>
      <c r="G26" s="468">
        <v>727</v>
      </c>
      <c r="H26" s="468"/>
      <c r="I26" s="468">
        <v>33763</v>
      </c>
      <c r="J26" s="468"/>
      <c r="K26" s="468">
        <v>10285</v>
      </c>
      <c r="L26" s="468"/>
      <c r="M26" s="468">
        <v>20929</v>
      </c>
      <c r="N26" s="468"/>
      <c r="O26" s="468">
        <v>63255</v>
      </c>
      <c r="P26" s="468"/>
      <c r="Q26" s="468">
        <v>42326</v>
      </c>
      <c r="R26" s="468"/>
      <c r="S26" s="468">
        <v>202.2</v>
      </c>
      <c r="T26" s="468"/>
      <c r="U26" s="468">
        <v>205.4</v>
      </c>
      <c r="V26" s="505"/>
    </row>
    <row r="27" spans="1:22" ht="15" customHeight="1" thickTop="1">
      <c r="A27" s="455" t="s">
        <v>86</v>
      </c>
      <c r="B27" s="456"/>
      <c r="C27" s="456"/>
      <c r="D27" s="456"/>
      <c r="E27" s="481"/>
      <c r="F27" s="2" t="s">
        <v>703</v>
      </c>
      <c r="G27" s="468">
        <v>283</v>
      </c>
      <c r="H27" s="468"/>
      <c r="I27" s="468">
        <v>32271</v>
      </c>
      <c r="J27" s="468"/>
      <c r="K27" s="468">
        <v>8324</v>
      </c>
      <c r="L27" s="468"/>
      <c r="M27" s="468">
        <v>10412</v>
      </c>
      <c r="N27" s="468"/>
      <c r="O27" s="468">
        <v>62789</v>
      </c>
      <c r="P27" s="468"/>
      <c r="Q27" s="468">
        <v>52377</v>
      </c>
      <c r="R27" s="468"/>
      <c r="S27" s="468">
        <v>503</v>
      </c>
      <c r="T27" s="468"/>
      <c r="U27" s="468">
        <v>285.89999999999998</v>
      </c>
      <c r="V27" s="505"/>
    </row>
    <row r="28" spans="1:22" ht="18" customHeight="1" thickBot="1">
      <c r="A28" s="517" t="s">
        <v>816</v>
      </c>
      <c r="B28" s="518"/>
      <c r="C28" s="518"/>
      <c r="D28" s="519"/>
      <c r="E28" s="481"/>
      <c r="F28" s="4" t="s">
        <v>78</v>
      </c>
      <c r="G28" s="395">
        <v>-820</v>
      </c>
      <c r="H28" s="395"/>
      <c r="I28" s="395">
        <v>29617</v>
      </c>
      <c r="J28" s="395"/>
      <c r="K28" s="395">
        <v>7237</v>
      </c>
      <c r="L28" s="395"/>
      <c r="M28" s="395">
        <v>1565</v>
      </c>
      <c r="N28" s="395"/>
      <c r="O28" s="395">
        <v>53219</v>
      </c>
      <c r="P28" s="395"/>
      <c r="Q28" s="395" t="s">
        <v>730</v>
      </c>
      <c r="R28" s="395"/>
      <c r="S28" s="395">
        <v>3300.6</v>
      </c>
      <c r="T28" s="395"/>
      <c r="U28" s="395" t="s">
        <v>730</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c r="H30" s="448"/>
      <c r="I30" s="448"/>
      <c r="J30" s="448"/>
      <c r="K30" s="448"/>
      <c r="L30" s="448"/>
      <c r="M30" s="448"/>
      <c r="N30" s="448"/>
      <c r="O30" s="448"/>
      <c r="P30" s="448"/>
      <c r="Q30" s="396" t="s">
        <v>79</v>
      </c>
      <c r="R30" s="396"/>
      <c r="S30" s="396" t="s">
        <v>729</v>
      </c>
      <c r="T30" s="396"/>
      <c r="U30" s="515" t="s">
        <v>81</v>
      </c>
      <c r="V30" s="516"/>
    </row>
    <row r="31" spans="1:22" ht="18" customHeight="1">
      <c r="A31" s="428" t="s">
        <v>88</v>
      </c>
      <c r="B31" s="429"/>
      <c r="C31" s="429"/>
      <c r="D31" s="429"/>
      <c r="E31" s="481"/>
      <c r="F31" s="32" t="s">
        <v>71</v>
      </c>
      <c r="G31" s="828">
        <v>210861</v>
      </c>
      <c r="H31" s="828"/>
      <c r="I31" s="828">
        <v>297001</v>
      </c>
      <c r="J31" s="828"/>
      <c r="K31" s="828">
        <v>311320</v>
      </c>
      <c r="L31" s="828"/>
      <c r="M31" s="828">
        <v>1460312</v>
      </c>
      <c r="N31" s="828"/>
      <c r="O31" s="828">
        <v>1950716</v>
      </c>
      <c r="P31" s="828"/>
      <c r="Q31" s="398">
        <v>490404</v>
      </c>
      <c r="R31" s="398"/>
      <c r="S31" s="398">
        <v>33.6</v>
      </c>
      <c r="T31" s="398"/>
      <c r="U31" s="398">
        <v>74.400000000000006</v>
      </c>
      <c r="V31" s="511"/>
    </row>
    <row r="32" spans="1:22" ht="18" customHeight="1">
      <c r="A32" s="432" t="s">
        <v>166</v>
      </c>
      <c r="B32" s="433"/>
      <c r="C32" s="433"/>
      <c r="D32" s="433"/>
      <c r="E32" s="481"/>
      <c r="F32" s="3" t="s">
        <v>70</v>
      </c>
      <c r="G32" s="827">
        <v>172771</v>
      </c>
      <c r="H32" s="827"/>
      <c r="I32" s="827">
        <v>230579</v>
      </c>
      <c r="J32" s="827"/>
      <c r="K32" s="827">
        <v>240039</v>
      </c>
      <c r="L32" s="827"/>
      <c r="M32" s="827">
        <v>1387466</v>
      </c>
      <c r="N32" s="827"/>
      <c r="O32" s="827">
        <v>1824652</v>
      </c>
      <c r="P32" s="827"/>
      <c r="Q32" s="468">
        <v>437186</v>
      </c>
      <c r="R32" s="468"/>
      <c r="S32" s="468">
        <v>31.5</v>
      </c>
      <c r="T32" s="468"/>
      <c r="U32" s="468">
        <v>80.3</v>
      </c>
      <c r="V32" s="505"/>
    </row>
    <row r="33" spans="1:22" ht="18" customHeight="1">
      <c r="A33" s="428" t="s">
        <v>155</v>
      </c>
      <c r="B33" s="429"/>
      <c r="C33" s="429"/>
      <c r="D33" s="429"/>
      <c r="E33" s="481"/>
      <c r="F33" s="2" t="s">
        <v>72</v>
      </c>
      <c r="G33" s="827">
        <v>38090</v>
      </c>
      <c r="H33" s="827"/>
      <c r="I33" s="827">
        <v>66422</v>
      </c>
      <c r="J33" s="827"/>
      <c r="K33" s="827">
        <v>71281</v>
      </c>
      <c r="L33" s="827"/>
      <c r="M33" s="827">
        <v>72846</v>
      </c>
      <c r="N33" s="827"/>
      <c r="O33" s="827">
        <v>126064</v>
      </c>
      <c r="P33" s="827"/>
      <c r="Q33" s="468">
        <v>53218</v>
      </c>
      <c r="R33" s="468"/>
      <c r="S33" s="468">
        <v>73.099999999999994</v>
      </c>
      <c r="T33" s="468"/>
      <c r="U33" s="468">
        <v>34.9</v>
      </c>
      <c r="V33" s="505"/>
    </row>
    <row r="34" spans="1:22" ht="18" customHeight="1">
      <c r="A34" s="430" t="s">
        <v>125</v>
      </c>
      <c r="B34" s="431"/>
      <c r="C34" s="431"/>
      <c r="D34" s="431"/>
      <c r="E34" s="481"/>
      <c r="F34" s="3" t="s">
        <v>73</v>
      </c>
      <c r="G34" s="827">
        <v>210861</v>
      </c>
      <c r="H34" s="827"/>
      <c r="I34" s="827">
        <v>297001</v>
      </c>
      <c r="J34" s="827"/>
      <c r="K34" s="827">
        <v>311320</v>
      </c>
      <c r="L34" s="827"/>
      <c r="M34" s="827">
        <v>1460312</v>
      </c>
      <c r="N34" s="827"/>
      <c r="O34" s="827">
        <v>1950716</v>
      </c>
      <c r="P34" s="827"/>
      <c r="Q34" s="468">
        <v>490404</v>
      </c>
      <c r="R34" s="468"/>
      <c r="S34" s="468">
        <v>33.6</v>
      </c>
      <c r="T34" s="468"/>
      <c r="U34" s="468">
        <v>74.400000000000006</v>
      </c>
      <c r="V34" s="505"/>
    </row>
    <row r="35" spans="1:22" ht="18" customHeight="1" thickBot="1">
      <c r="A35" s="428" t="s">
        <v>90</v>
      </c>
      <c r="B35" s="429"/>
      <c r="C35" s="429"/>
      <c r="D35" s="429"/>
      <c r="E35" s="481"/>
      <c r="F35" s="5" t="s">
        <v>212</v>
      </c>
      <c r="G35" s="826">
        <v>38090</v>
      </c>
      <c r="H35" s="826"/>
      <c r="I35" s="826">
        <v>66422</v>
      </c>
      <c r="J35" s="826"/>
      <c r="K35" s="826">
        <v>71281</v>
      </c>
      <c r="L35" s="826"/>
      <c r="M35" s="826">
        <v>72846</v>
      </c>
      <c r="N35" s="826"/>
      <c r="O35" s="826">
        <v>126064</v>
      </c>
      <c r="P35" s="826"/>
      <c r="Q35" s="395">
        <v>53218</v>
      </c>
      <c r="R35" s="395"/>
      <c r="S35" s="395">
        <v>74.400000000000006</v>
      </c>
      <c r="T35" s="395"/>
      <c r="U35" s="395">
        <v>34.9</v>
      </c>
      <c r="V35" s="493"/>
    </row>
    <row r="36" spans="1:22" ht="18" customHeight="1" thickBot="1">
      <c r="A36" s="432" t="s">
        <v>817</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1</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818</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819</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5"/>
      <c r="B59" s="725"/>
      <c r="C59" s="725"/>
      <c r="D59" s="725"/>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5vOybnEc+d5feoLo3V9aiRcX+ZsuJlThZCxQEPXrZA/a0hLX1cVuut8kIUpW5QOt4w+qAW6BiZW4k7pSRz1llw==" saltValue="AB7RcHgtJt088uUoEMabog==" spinCount="100000" sheet="1" objects="1" scenarios="1"/>
  <mergeCells count="147">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59"/>
    <mergeCell ref="A60:D60"/>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31" operator="equal" id="{4705D38F-802B-4E4C-9ADF-ED545DE2E6A9}">
            <xm:f>'\Users\iva.vukovic\Documents\HOE CHECK TOOL 2022\[20240120 50 dodatih 20221108 SOEHCT-v1-0-Beta Montenegro - guarantees.xlsm]Risk Tables'!#REF!</xm:f>
            <x14:dxf>
              <font>
                <color theme="1"/>
              </font>
              <fill>
                <patternFill>
                  <bgColor theme="7"/>
                </patternFill>
              </fill>
            </x14:dxf>
          </x14:cfRule>
          <x14:cfRule type="cellIs" priority="32" operator="equal" id="{88FDF9AE-13A6-41B6-908D-8D9607F516D6}">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DEC625BC-94D6-4A84-B2BC-F1D4E2CA4BCA}">
            <xm:f>'\Users\iva.vukovic\Documents\HOE CHECK TOOL 2022\[20240120 50 dodatih 20221108 SOEHCT-v1-0-Beta Montenegro - guarantees.xlsm]Risk Tables'!#REF!</xm:f>
            <x14:dxf>
              <font>
                <color theme="1"/>
              </font>
              <fill>
                <patternFill>
                  <bgColor theme="5"/>
                </patternFill>
              </fill>
            </x14:dxf>
          </x14:cfRule>
          <x14:cfRule type="cellIs" priority="34" operator="equal" id="{BC3356FD-B1C7-4F80-9DB9-C706F597B261}">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9313D1F8-F9C6-46DB-9DD1-D27E81F2480F}">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26" operator="equal" id="{77FB80D7-387E-43CD-A230-B04810F029E6}">
            <xm:f>'\Users\iva.vukovic\Documents\HOE CHECK TOOL 2022\[20240120 50 dodatih 20221108 SOEHCT-v1-0-Beta Montenegro - guarantees.xlsm]Risk Tables'!#REF!</xm:f>
            <x14:dxf>
              <font>
                <color theme="1"/>
              </font>
              <fill>
                <patternFill>
                  <bgColor theme="7"/>
                </patternFill>
              </fill>
            </x14:dxf>
          </x14:cfRule>
          <x14:cfRule type="cellIs" priority="27" operator="equal" id="{6B6AF5A0-7E49-4157-8E78-83231C97EBAB}">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DFC79F62-BF2C-427B-8BD6-A5A8537A1E83}">
            <xm:f>'\Users\iva.vukovic\Documents\HOE CHECK TOOL 2022\[20240120 50 dodatih 20221108 SOEHCT-v1-0-Beta Montenegro - guarantees.xlsm]Risk Tables'!#REF!</xm:f>
            <x14:dxf>
              <font>
                <color theme="1"/>
              </font>
              <fill>
                <patternFill>
                  <bgColor theme="5"/>
                </patternFill>
              </fill>
            </x14:dxf>
          </x14:cfRule>
          <x14:cfRule type="cellIs" priority="29" operator="equal" id="{02B0816E-EA39-4C60-BD3B-5CC2772D8E2F}">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FD86E128-162F-4A06-A2D3-C7EEEBF4BF7C}">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21" operator="equal" id="{E61AF810-A71E-48D0-9062-9FBE96C5DC74}">
            <xm:f>'\Users\iva.vukovic\Documents\HOE CHECK TOOL 2022\[20240120 50 dodatih 20221108 SOEHCT-v1-0-Beta Montenegro - guarantees.xlsm]Risk Tables'!#REF!</xm:f>
            <x14:dxf>
              <font>
                <color theme="1"/>
              </font>
              <fill>
                <patternFill>
                  <bgColor theme="7"/>
                </patternFill>
              </fill>
            </x14:dxf>
          </x14:cfRule>
          <x14:cfRule type="cellIs" priority="22" operator="equal" id="{6995F318-D99E-42B5-86D6-A06FCC5C86A3}">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F784C6A8-60A6-47B6-8D68-C10AC4E0999D}">
            <xm:f>'\Users\iva.vukovic\Documents\HOE CHECK TOOL 2022\[20240120 50 dodatih 20221108 SOEHCT-v1-0-Beta Montenegro - guarantees.xlsm]Risk Tables'!#REF!</xm:f>
            <x14:dxf>
              <font>
                <color theme="1"/>
              </font>
              <fill>
                <patternFill>
                  <bgColor theme="5"/>
                </patternFill>
              </fill>
            </x14:dxf>
          </x14:cfRule>
          <x14:cfRule type="cellIs" priority="24" operator="equal" id="{1C001F2A-5319-4E4D-8286-4D1906D42DCB}">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250B5CD3-0EC8-400F-B793-BBA2AD899644}">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 xmlns:xm="http://schemas.microsoft.com/office/excel/2006/main">
          <x14:cfRule type="cellIs" priority="16" operator="equal" id="{184D524B-5F2F-493D-9DB1-7E2AEFE2E316}">
            <xm:f>'\Users\iva.vukovic\Documents\HOE CHECK TOOL 2022\[20240120 50 dodatih 20221108 SOEHCT-v1-0-Beta Montenegro - guarantees.xlsm]Risk Tables'!#REF!</xm:f>
            <x14:dxf>
              <font>
                <color theme="1"/>
              </font>
              <fill>
                <patternFill>
                  <bgColor theme="7"/>
                </patternFill>
              </fill>
            </x14:dxf>
          </x14:cfRule>
          <x14:cfRule type="cellIs" priority="17" operator="equal" id="{57C344E3-DC16-4C56-8BCC-7AC6E2E3CEB6}">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607A1A3B-E69D-4728-83B5-FA04D75894F8}">
            <xm:f>'\Users\iva.vukovic\Documents\HOE CHECK TOOL 2022\[20240120 50 dodatih 20221108 SOEHCT-v1-0-Beta Montenegro - guarantees.xlsm]Risk Tables'!#REF!</xm:f>
            <x14:dxf>
              <font>
                <color theme="1"/>
              </font>
              <fill>
                <patternFill>
                  <bgColor theme="5"/>
                </patternFill>
              </fill>
            </x14:dxf>
          </x14:cfRule>
          <x14:cfRule type="cellIs" priority="19" operator="equal" id="{8A277A12-5173-42A3-BDFE-A66A724B3561}">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7B1E5002-CA2B-46FE-AA30-E8872CCD4490}">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11" operator="equal" id="{9663BA7C-E4A6-40DA-B8BA-0DB0E04CFDA6}">
            <xm:f>'\Users\iva.vukovic\Documents\HOE CHECK TOOL 2022\[20240120 50 dodatih 20221108 SOEHCT-v1-0-Beta Montenegro - guarantees.xlsm]Risk Tables'!#REF!</xm:f>
            <x14:dxf>
              <font>
                <color theme="1"/>
              </font>
              <fill>
                <patternFill>
                  <bgColor theme="7"/>
                </patternFill>
              </fill>
            </x14:dxf>
          </x14:cfRule>
          <x14:cfRule type="cellIs" priority="12" operator="equal" id="{63A2CCE9-AD9E-4DB4-A596-760F5C4CE771}">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A1F7E984-D3A5-45EF-A712-D78B2CD52C76}">
            <xm:f>'\Users\iva.vukovic\Documents\HOE CHECK TOOL 2022\[20240120 50 dodatih 20221108 SOEHCT-v1-0-Beta Montenegro - guarantees.xlsm]Risk Tables'!#REF!</xm:f>
            <x14:dxf>
              <font>
                <color theme="1"/>
              </font>
              <fill>
                <patternFill>
                  <bgColor theme="5"/>
                </patternFill>
              </fill>
            </x14:dxf>
          </x14:cfRule>
          <x14:cfRule type="cellIs" priority="14" operator="equal" id="{BD87BE09-D1A8-441C-8145-9B9A34AF3A6F}">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79DEF88A-57C6-4C8F-B03E-13842A9AAC7C}">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6" operator="equal" id="{7C0B7C84-83B6-4052-AC26-E8B7EDC4A26D}">
            <xm:f>'\Users\iva.vukovic\Documents\HOE CHECK TOOL 2022\[20240120 50 dodatih 20221108 SOEHCT-v1-0-Beta Montenegro - guarantees.xlsm]Risk Tables'!#REF!</xm:f>
            <x14:dxf>
              <font>
                <color theme="1"/>
              </font>
              <fill>
                <patternFill>
                  <bgColor theme="7"/>
                </patternFill>
              </fill>
            </x14:dxf>
          </x14:cfRule>
          <x14:cfRule type="cellIs" priority="7" operator="equal" id="{4C4535D0-0D52-47C6-8D56-D346CB7BFD38}">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654A630B-4AB3-466A-8E03-A7E21B024966}">
            <xm:f>'\Users\iva.vukovic\Documents\HOE CHECK TOOL 2022\[20240120 50 dodatih 20221108 SOEHCT-v1-0-Beta Montenegro - guarantees.xlsm]Risk Tables'!#REF!</xm:f>
            <x14:dxf>
              <font>
                <color theme="1"/>
              </font>
              <fill>
                <patternFill>
                  <bgColor theme="5"/>
                </patternFill>
              </fill>
            </x14:dxf>
          </x14:cfRule>
          <x14:cfRule type="cellIs" priority="9" operator="equal" id="{AA9BA3A4-DB56-4FC4-A997-EDA503FC0C73}">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CC0F0120-4C7B-4DC9-8DF0-DD3594DC24A4}">
            <xm:f>'\Users\iva.vukovic\Documents\HOE CHECK TOOL 2022\[20240120 50 dodatih 20221108 SOEHCT-v1-0-Beta Montenegro - guarantees.xlsm]Risk Tables'!#REF!</xm:f>
            <x14:dxf>
              <font>
                <color theme="0"/>
              </font>
              <fill>
                <patternFill>
                  <bgColor rgb="FFA20000"/>
                </patternFill>
              </fill>
            </x14:dxf>
          </x14:cfRule>
          <xm:sqref>N16</xm:sqref>
        </x14:conditionalFormatting>
        <x14:conditionalFormatting xmlns:xm="http://schemas.microsoft.com/office/excel/2006/main">
          <x14:cfRule type="cellIs" priority="1" operator="equal" id="{7A146072-1111-4B86-8F01-3CFEAA172AA7}">
            <xm:f>'\Users\iva.vukovic\Documents\HOE CHECK TOOL 2022\[20240120 50 dodatih 20221108 SOEHCT-v1-0-Beta Montenegro - guarantees.xlsm]Risk Tables'!#REF!</xm:f>
            <x14:dxf>
              <font>
                <color theme="1"/>
              </font>
              <fill>
                <patternFill>
                  <bgColor theme="7"/>
                </patternFill>
              </fill>
            </x14:dxf>
          </x14:cfRule>
          <x14:cfRule type="cellIs" priority="2" operator="equal" id="{F59221D0-76A7-4EAC-9F2D-5A1D984CF1F3}">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1DB2184F-D73B-4FF3-8047-21F91A961F94}">
            <xm:f>'\Users\iva.vukovic\Documents\HOE CHECK TOOL 2022\[20240120 50 dodatih 20221108 SOEHCT-v1-0-Beta Montenegro - guarantees.xlsm]Risk Tables'!#REF!</xm:f>
            <x14:dxf>
              <font>
                <color theme="1"/>
              </font>
              <fill>
                <patternFill>
                  <bgColor theme="5"/>
                </patternFill>
              </fill>
            </x14:dxf>
          </x14:cfRule>
          <x14:cfRule type="cellIs" priority="4" operator="equal" id="{72E3B38F-9A0F-43FF-9568-AC43FB73897B}">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463D166F-39DD-41C6-ADB6-6E444EFB169A}">
            <xm:f>'\Users\iva.vukovic\Documents\HOE CHECK TOOL 2022\[20240120 50 dodatih 20221108 SOEHCT-v1-0-Beta Montenegro - guarantees.xlsm]Risk Tables'!#REF!</xm:f>
            <x14:dxf>
              <font>
                <color theme="0"/>
              </font>
              <fill>
                <patternFill>
                  <bgColor rgb="FFA20000"/>
                </patternFill>
              </fill>
            </x14:dxf>
          </x14:cfRule>
          <xm:sqref>L7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DE2DE-7791-46D0-BBD2-88AB4AE74702}">
  <dimension ref="A1:V89"/>
  <sheetViews>
    <sheetView topLeftCell="A10" workbookViewId="0">
      <selection activeCell="Q24" sqref="Q24:V24"/>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7109375" bestFit="1" customWidth="1"/>
    <col min="13" max="13" width="7" bestFit="1" customWidth="1"/>
    <col min="14" max="14" width="11.7109375" bestFit="1" customWidth="1"/>
    <col min="15" max="15" width="7" bestFit="1" customWidth="1"/>
    <col min="16" max="16" width="11.7109375" bestFit="1"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101"/>
      <c r="H4" s="105"/>
      <c r="I4" s="105"/>
      <c r="J4" s="105"/>
      <c r="K4" s="105"/>
      <c r="L4" s="105"/>
      <c r="M4" s="105"/>
      <c r="N4" s="105"/>
      <c r="O4" s="105"/>
      <c r="P4" s="102"/>
    </row>
    <row r="5" spans="1:16" ht="21" customHeight="1">
      <c r="A5" s="450"/>
      <c r="B5" s="370"/>
      <c r="C5" s="370"/>
      <c r="D5" s="370"/>
      <c r="E5" s="482"/>
      <c r="F5" s="24" t="s">
        <v>48</v>
      </c>
      <c r="G5" s="48">
        <v>-3.3389265283487062E-2</v>
      </c>
      <c r="H5" s="21" t="s">
        <v>63</v>
      </c>
      <c r="I5" s="48">
        <v>-1.7402288750746071E-2</v>
      </c>
      <c r="J5" s="21" t="s">
        <v>63</v>
      </c>
      <c r="K5" s="48">
        <v>-5.9682023856007294E-2</v>
      </c>
      <c r="L5" s="16" t="s">
        <v>64</v>
      </c>
      <c r="M5" s="48">
        <v>-6.3350586018832242E-2</v>
      </c>
      <c r="N5" s="16" t="s">
        <v>64</v>
      </c>
      <c r="O5" s="48">
        <v>-2.4767811094348405E-2</v>
      </c>
      <c r="P5" s="21" t="s">
        <v>63</v>
      </c>
    </row>
    <row r="6" spans="1:16" ht="25.5" customHeight="1">
      <c r="A6" s="450"/>
      <c r="B6" s="370"/>
      <c r="C6" s="370"/>
      <c r="D6" s="370"/>
      <c r="E6" s="482"/>
      <c r="F6" s="25" t="s">
        <v>49</v>
      </c>
      <c r="G6" s="49">
        <v>-4.0514307669129793E-2</v>
      </c>
      <c r="H6" s="21" t="s">
        <v>63</v>
      </c>
      <c r="I6" s="49">
        <v>-2.0681208051227879E-2</v>
      </c>
      <c r="J6" s="21" t="s">
        <v>63</v>
      </c>
      <c r="K6" s="49">
        <v>-7.4131241472102802E-2</v>
      </c>
      <c r="L6" s="21" t="s">
        <v>63</v>
      </c>
      <c r="M6" s="49">
        <v>-8.1088552509723036E-2</v>
      </c>
      <c r="N6" s="21" t="s">
        <v>63</v>
      </c>
      <c r="O6" s="49">
        <v>-3.8260681651054798E-2</v>
      </c>
      <c r="P6" s="21" t="s">
        <v>63</v>
      </c>
    </row>
    <row r="7" spans="1:16" ht="25.5">
      <c r="A7" s="450"/>
      <c r="B7" s="370"/>
      <c r="C7" s="370"/>
      <c r="D7" s="370"/>
      <c r="E7" s="482"/>
      <c r="F7" s="26" t="s">
        <v>50</v>
      </c>
      <c r="G7" s="48">
        <v>0.81336730597279749</v>
      </c>
      <c r="H7" s="21" t="s">
        <v>63</v>
      </c>
      <c r="I7" s="48">
        <v>0.84554502012673138</v>
      </c>
      <c r="J7" s="21" t="s">
        <v>63</v>
      </c>
      <c r="K7" s="48">
        <v>0.68620690759656255</v>
      </c>
      <c r="L7" s="16" t="s">
        <v>64</v>
      </c>
      <c r="M7" s="48">
        <v>0.71085678543179043</v>
      </c>
      <c r="N7" s="16" t="s">
        <v>64</v>
      </c>
      <c r="O7" s="48">
        <v>0.91594713561944752</v>
      </c>
      <c r="P7" s="21" t="s">
        <v>63</v>
      </c>
    </row>
    <row r="8" spans="1:16" ht="19.5" customHeight="1">
      <c r="A8" s="450"/>
      <c r="B8" s="370"/>
      <c r="C8" s="370"/>
      <c r="D8" s="370"/>
      <c r="E8" s="482"/>
      <c r="F8" s="27" t="s">
        <v>46</v>
      </c>
      <c r="G8" s="61"/>
      <c r="H8" s="104"/>
      <c r="I8" s="104"/>
      <c r="J8" s="104"/>
      <c r="K8" s="104"/>
      <c r="L8" s="104"/>
      <c r="M8" s="104"/>
      <c r="N8" s="104"/>
      <c r="O8" s="104"/>
      <c r="P8" s="62"/>
    </row>
    <row r="9" spans="1:16" ht="23.25" customHeight="1">
      <c r="A9" s="450"/>
      <c r="B9" s="370"/>
      <c r="C9" s="370"/>
      <c r="D9" s="370"/>
      <c r="E9" s="482"/>
      <c r="F9" s="24" t="s">
        <v>51</v>
      </c>
      <c r="G9" s="48">
        <v>0.67959132686280155</v>
      </c>
      <c r="H9" s="16" t="s">
        <v>64</v>
      </c>
      <c r="I9" s="48">
        <v>0.74251937944458135</v>
      </c>
      <c r="J9" s="16" t="s">
        <v>64</v>
      </c>
      <c r="K9" s="48">
        <v>0.50519404198535678</v>
      </c>
      <c r="L9" s="16" t="s">
        <v>64</v>
      </c>
      <c r="M9" s="48">
        <v>0.36543299341596769</v>
      </c>
      <c r="N9" s="16" t="s">
        <v>64</v>
      </c>
      <c r="O9" s="48">
        <v>0.55521400700578305</v>
      </c>
      <c r="P9" s="16" t="s">
        <v>64</v>
      </c>
    </row>
    <row r="10" spans="1:16" ht="21" customHeight="1">
      <c r="A10" s="450"/>
      <c r="B10" s="370"/>
      <c r="C10" s="370"/>
      <c r="D10" s="370"/>
      <c r="E10" s="482"/>
      <c r="F10" s="25" t="s">
        <v>52</v>
      </c>
      <c r="G10" s="49">
        <v>0.46006515956775634</v>
      </c>
      <c r="H10" s="16" t="s">
        <v>64</v>
      </c>
      <c r="I10" s="49">
        <v>0.49186528168629573</v>
      </c>
      <c r="J10" s="16" t="s">
        <v>64</v>
      </c>
      <c r="K10" s="49">
        <v>0.30279099669931997</v>
      </c>
      <c r="L10" s="16" t="s">
        <v>64</v>
      </c>
      <c r="M10" s="49">
        <v>0.20654878357369105</v>
      </c>
      <c r="N10" s="16" t="s">
        <v>64</v>
      </c>
      <c r="O10" s="49">
        <v>0.32031363562517634</v>
      </c>
      <c r="P10" s="16" t="s">
        <v>64</v>
      </c>
    </row>
    <row r="11" spans="1:16" ht="22.5" customHeight="1">
      <c r="A11" s="450"/>
      <c r="B11" s="370"/>
      <c r="C11" s="370"/>
      <c r="D11" s="370"/>
      <c r="E11" s="482"/>
      <c r="F11" s="24" t="s">
        <v>53</v>
      </c>
      <c r="G11" s="48">
        <v>102.16678863066355</v>
      </c>
      <c r="H11" s="16" t="s">
        <v>64</v>
      </c>
      <c r="I11" s="48">
        <v>76.419602330134211</v>
      </c>
      <c r="J11" s="16" t="s">
        <v>64</v>
      </c>
      <c r="K11" s="48">
        <v>83.326310011361159</v>
      </c>
      <c r="L11" s="16" t="s">
        <v>64</v>
      </c>
      <c r="M11" s="48">
        <v>66.254887763179028</v>
      </c>
      <c r="N11" s="21" t="s">
        <v>63</v>
      </c>
      <c r="O11" s="48">
        <v>56.122349180501907</v>
      </c>
      <c r="P11" s="21" t="s">
        <v>63</v>
      </c>
    </row>
    <row r="12" spans="1:16" ht="25.5" customHeight="1" thickBot="1">
      <c r="A12" s="451"/>
      <c r="B12" s="452"/>
      <c r="C12" s="452"/>
      <c r="D12" s="452"/>
      <c r="E12" s="482"/>
      <c r="F12" s="28" t="s">
        <v>54</v>
      </c>
      <c r="G12" s="49" t="s">
        <v>44</v>
      </c>
      <c r="H12" s="65"/>
      <c r="I12" s="49" t="s">
        <v>44</v>
      </c>
      <c r="J12" s="65"/>
      <c r="K12" s="49">
        <v>415.15654814463852</v>
      </c>
      <c r="L12" s="16" t="s">
        <v>64</v>
      </c>
      <c r="M12" s="49">
        <v>484.06230882773872</v>
      </c>
      <c r="N12" s="16" t="s">
        <v>64</v>
      </c>
      <c r="O12" s="49">
        <v>276.51913469873159</v>
      </c>
      <c r="P12" s="16" t="s">
        <v>64</v>
      </c>
    </row>
    <row r="13" spans="1:16" ht="20.25" customHeight="1" thickTop="1" thickBot="1">
      <c r="A13" s="457" t="s">
        <v>161</v>
      </c>
      <c r="B13" s="458"/>
      <c r="C13" s="458"/>
      <c r="D13" s="458"/>
      <c r="E13" s="482"/>
      <c r="F13" s="29" t="s">
        <v>47</v>
      </c>
      <c r="G13" s="64"/>
      <c r="H13" s="103"/>
      <c r="I13" s="103"/>
      <c r="J13" s="103"/>
      <c r="K13" s="103"/>
      <c r="L13" s="103"/>
      <c r="M13" s="103"/>
      <c r="N13" s="103"/>
      <c r="O13" s="103"/>
      <c r="P13" s="63"/>
    </row>
    <row r="14" spans="1:16" ht="32.25" customHeight="1" thickTop="1">
      <c r="A14" s="459" t="s">
        <v>305</v>
      </c>
      <c r="B14" s="460"/>
      <c r="C14" s="460"/>
      <c r="D14" s="754"/>
      <c r="E14" s="482"/>
      <c r="F14" s="25" t="s">
        <v>55</v>
      </c>
      <c r="G14" s="49">
        <v>0.17586484369500185</v>
      </c>
      <c r="H14" s="9" t="s">
        <v>61</v>
      </c>
      <c r="I14" s="49">
        <v>0.1585458302222888</v>
      </c>
      <c r="J14" s="9" t="s">
        <v>61</v>
      </c>
      <c r="K14" s="49">
        <v>0.19491401100483477</v>
      </c>
      <c r="L14" s="9" t="s">
        <v>61</v>
      </c>
      <c r="M14" s="49">
        <v>0.21874809627122016</v>
      </c>
      <c r="N14" s="9" t="s">
        <v>61</v>
      </c>
      <c r="O14" s="49">
        <v>0.35265630340212228</v>
      </c>
      <c r="P14" s="15" t="s">
        <v>62</v>
      </c>
    </row>
    <row r="15" spans="1:16" ht="26.25" customHeight="1">
      <c r="A15" s="461"/>
      <c r="B15" s="462"/>
      <c r="C15" s="462"/>
      <c r="D15" s="695"/>
      <c r="E15" s="482"/>
      <c r="F15" s="24" t="s">
        <v>56</v>
      </c>
      <c r="G15" s="48">
        <v>0.21339320662340161</v>
      </c>
      <c r="H15" s="9" t="s">
        <v>61</v>
      </c>
      <c r="I15" s="48">
        <v>0.18841885383273124</v>
      </c>
      <c r="J15" s="9" t="s">
        <v>61</v>
      </c>
      <c r="K15" s="48">
        <v>0.24210334507014417</v>
      </c>
      <c r="L15" s="9" t="s">
        <v>61</v>
      </c>
      <c r="M15" s="48">
        <v>0.27999688093836755</v>
      </c>
      <c r="N15" s="9" t="s">
        <v>61</v>
      </c>
      <c r="O15" s="48">
        <v>0.54477444556193499</v>
      </c>
      <c r="P15" s="15" t="s">
        <v>62</v>
      </c>
    </row>
    <row r="16" spans="1:16" ht="24.75" customHeight="1">
      <c r="A16" s="461"/>
      <c r="B16" s="462"/>
      <c r="C16" s="462"/>
      <c r="D16" s="695"/>
      <c r="E16" s="482"/>
      <c r="F16" s="30" t="s">
        <v>57</v>
      </c>
      <c r="G16" s="49">
        <v>26.18713786545181</v>
      </c>
      <c r="H16" s="16" t="s">
        <v>64</v>
      </c>
      <c r="I16" s="49">
        <v>8.3413387713981617</v>
      </c>
      <c r="J16" s="16" t="s">
        <v>64</v>
      </c>
      <c r="K16" s="49">
        <v>-9.5321132327995386</v>
      </c>
      <c r="L16" s="16" t="s">
        <v>64</v>
      </c>
      <c r="M16" s="49">
        <v>-7.7197045553605292</v>
      </c>
      <c r="N16" s="16" t="s">
        <v>64</v>
      </c>
      <c r="O16" s="49">
        <v>13.17125382262997</v>
      </c>
      <c r="P16" s="16" t="s">
        <v>64</v>
      </c>
    </row>
    <row r="17" spans="1:22" ht="26.25" customHeight="1">
      <c r="A17" s="461"/>
      <c r="B17" s="462"/>
      <c r="C17" s="462"/>
      <c r="D17" s="695"/>
      <c r="E17" s="482"/>
      <c r="F17" s="24" t="s">
        <v>58</v>
      </c>
      <c r="G17" s="48">
        <v>-30.3673224207839</v>
      </c>
      <c r="H17" s="16" t="s">
        <v>64</v>
      </c>
      <c r="I17" s="48">
        <v>-32.774877650897224</v>
      </c>
      <c r="J17" s="16" t="s">
        <v>64</v>
      </c>
      <c r="K17" s="48">
        <v>-83.892518939393938</v>
      </c>
      <c r="L17" s="16" t="s">
        <v>64</v>
      </c>
      <c r="M17" s="48">
        <v>-75.325682627621688</v>
      </c>
      <c r="N17" s="16" t="s">
        <v>64</v>
      </c>
      <c r="O17" s="48">
        <v>-7.9481533101045292</v>
      </c>
      <c r="P17" s="16" t="s">
        <v>64</v>
      </c>
    </row>
    <row r="18" spans="1:22" ht="30" customHeight="1">
      <c r="A18" s="461"/>
      <c r="B18" s="462"/>
      <c r="C18" s="462"/>
      <c r="D18" s="695"/>
      <c r="E18" s="482"/>
      <c r="F18" s="25" t="s">
        <v>59</v>
      </c>
      <c r="G18" s="49">
        <v>6.7905090854482655</v>
      </c>
      <c r="H18" s="9" t="s">
        <v>61</v>
      </c>
      <c r="I18" s="49">
        <v>33.464654703643284</v>
      </c>
      <c r="J18" s="9" t="s">
        <v>61</v>
      </c>
      <c r="K18" s="49">
        <v>-30.42471590909091</v>
      </c>
      <c r="L18" s="16" t="s">
        <v>64</v>
      </c>
      <c r="M18" s="49">
        <v>-33.59279778393352</v>
      </c>
      <c r="N18" s="16" t="s">
        <v>64</v>
      </c>
      <c r="O18" s="49">
        <v>11.257003484320558</v>
      </c>
      <c r="P18" s="14" t="s">
        <v>61</v>
      </c>
    </row>
    <row r="19" spans="1:22" ht="19.5" customHeight="1" thickBot="1">
      <c r="A19" s="461"/>
      <c r="B19" s="462"/>
      <c r="C19" s="462"/>
      <c r="D19" s="695"/>
      <c r="E19" s="482"/>
      <c r="F19" s="24" t="s">
        <v>60</v>
      </c>
      <c r="G19" s="48">
        <v>1.297987771622126</v>
      </c>
      <c r="H19" s="9" t="s">
        <v>61</v>
      </c>
      <c r="I19" s="48" t="s">
        <v>44</v>
      </c>
      <c r="J19" s="38"/>
      <c r="K19" s="48">
        <v>-4.1748367605496544</v>
      </c>
      <c r="L19" s="16" t="s">
        <v>64</v>
      </c>
      <c r="M19" s="48">
        <v>-3.556379480089654</v>
      </c>
      <c r="N19" s="16" t="s">
        <v>64</v>
      </c>
      <c r="O19" s="48">
        <v>1.4949193951396473</v>
      </c>
      <c r="P19" s="9" t="s">
        <v>61</v>
      </c>
    </row>
    <row r="20" spans="1:22" ht="32.25" customHeight="1" thickBot="1">
      <c r="A20" s="461" t="s">
        <v>306</v>
      </c>
      <c r="B20" s="462"/>
      <c r="C20" s="462"/>
      <c r="D20" s="695"/>
      <c r="E20" s="482"/>
      <c r="F20" s="246" t="s">
        <v>700</v>
      </c>
      <c r="G20" s="835" t="s">
        <v>65</v>
      </c>
      <c r="H20" s="835"/>
      <c r="I20" s="752" t="s">
        <v>63</v>
      </c>
      <c r="J20" s="752"/>
      <c r="K20" s="752" t="s">
        <v>63</v>
      </c>
      <c r="L20" s="752"/>
      <c r="M20" s="752" t="s">
        <v>422</v>
      </c>
      <c r="N20" s="752"/>
      <c r="O20" s="752" t="s">
        <v>63</v>
      </c>
      <c r="P20" s="752"/>
    </row>
    <row r="21" spans="1:22" ht="28.5" customHeight="1" thickBot="1">
      <c r="A21" s="461"/>
      <c r="B21" s="462"/>
      <c r="C21" s="462"/>
      <c r="D21" s="695"/>
      <c r="E21" s="482"/>
      <c r="F21" s="254" t="s">
        <v>182</v>
      </c>
      <c r="G21" s="55">
        <v>3.2520269848794272</v>
      </c>
      <c r="H21" s="72" t="s">
        <v>62</v>
      </c>
      <c r="I21" s="55">
        <v>3.9764779702553676</v>
      </c>
      <c r="J21" s="72" t="s">
        <v>62</v>
      </c>
      <c r="K21" s="55">
        <v>1.9551201679903132</v>
      </c>
      <c r="L21" s="78" t="s">
        <v>65</v>
      </c>
      <c r="M21" s="55">
        <v>0.80101230852222693</v>
      </c>
      <c r="N21" s="21" t="s">
        <v>63</v>
      </c>
      <c r="O21" s="55">
        <v>-3.0327294431096199</v>
      </c>
      <c r="P21" s="21" t="s">
        <v>63</v>
      </c>
      <c r="Q21" s="40"/>
      <c r="R21" s="40"/>
      <c r="S21" s="40"/>
      <c r="T21" s="40"/>
      <c r="U21" s="40"/>
      <c r="V21" s="40"/>
    </row>
    <row r="22" spans="1:22" ht="15" customHeight="1">
      <c r="A22" s="461"/>
      <c r="B22" s="462"/>
      <c r="C22" s="462"/>
      <c r="D22" s="695"/>
      <c r="E22" s="482"/>
      <c r="Q22" s="6"/>
    </row>
    <row r="23" spans="1:22" ht="15" customHeight="1" thickBot="1">
      <c r="A23" s="461"/>
      <c r="B23" s="462"/>
      <c r="C23" s="462"/>
      <c r="D23" s="695"/>
      <c r="E23" s="481"/>
    </row>
    <row r="24" spans="1:22" ht="39.75" customHeight="1" thickTop="1" thickBot="1">
      <c r="A24" s="461"/>
      <c r="B24" s="462"/>
      <c r="C24" s="462"/>
      <c r="D24" s="695"/>
      <c r="E24" s="481"/>
      <c r="F24" s="31" t="s">
        <v>69</v>
      </c>
      <c r="G24" s="448">
        <v>2018</v>
      </c>
      <c r="H24" s="448"/>
      <c r="I24" s="448">
        <v>2019</v>
      </c>
      <c r="J24" s="448"/>
      <c r="K24" s="448">
        <v>2020</v>
      </c>
      <c r="L24" s="448"/>
      <c r="M24" s="448">
        <v>2021</v>
      </c>
      <c r="N24" s="448"/>
      <c r="O24" s="448">
        <v>2022</v>
      </c>
      <c r="P24" s="448"/>
      <c r="Q24" s="785" t="s">
        <v>704</v>
      </c>
      <c r="R24" s="785"/>
      <c r="S24" s="785" t="s">
        <v>701</v>
      </c>
      <c r="T24" s="785"/>
      <c r="U24" s="785" t="s">
        <v>699</v>
      </c>
      <c r="V24" s="786"/>
    </row>
    <row r="25" spans="1:22" ht="15" customHeight="1">
      <c r="A25" s="463"/>
      <c r="B25" s="464"/>
      <c r="C25" s="464"/>
      <c r="D25" s="696"/>
      <c r="E25" s="481"/>
      <c r="F25" s="32" t="s">
        <v>75</v>
      </c>
      <c r="G25" s="541">
        <v>1221672</v>
      </c>
      <c r="H25" s="541"/>
      <c r="I25" s="541">
        <v>1380693</v>
      </c>
      <c r="J25" s="541"/>
      <c r="K25" s="541">
        <v>839028</v>
      </c>
      <c r="L25" s="541"/>
      <c r="M25" s="541">
        <v>874196</v>
      </c>
      <c r="N25" s="541"/>
      <c r="O25" s="541">
        <v>957474</v>
      </c>
      <c r="P25" s="541"/>
      <c r="Q25" s="541">
        <v>83278</v>
      </c>
      <c r="R25" s="541"/>
      <c r="S25" s="566">
        <v>9.5262389670051073E-2</v>
      </c>
      <c r="T25" s="566"/>
      <c r="U25" s="566">
        <v>-5.9100814994773154E-2</v>
      </c>
      <c r="V25" s="567"/>
    </row>
    <row r="26" spans="1:22" ht="15" customHeight="1" thickBot="1">
      <c r="A26" s="453" t="s">
        <v>85</v>
      </c>
      <c r="B26" s="454"/>
      <c r="C26" s="454"/>
      <c r="D26" s="454"/>
      <c r="E26" s="481"/>
      <c r="F26" s="3" t="s">
        <v>76</v>
      </c>
      <c r="G26" s="547">
        <v>-202216</v>
      </c>
      <c r="H26" s="547"/>
      <c r="I26" s="547">
        <v>-120546</v>
      </c>
      <c r="J26" s="547"/>
      <c r="K26" s="547">
        <v>-354362</v>
      </c>
      <c r="L26" s="547"/>
      <c r="M26" s="547">
        <v>-380696</v>
      </c>
      <c r="N26" s="547"/>
      <c r="O26" s="547">
        <v>-57028</v>
      </c>
      <c r="P26" s="547"/>
      <c r="Q26" s="547">
        <v>323668</v>
      </c>
      <c r="R26" s="547"/>
      <c r="S26" s="469">
        <v>0.85020068506104607</v>
      </c>
      <c r="T26" s="469"/>
      <c r="U26" s="469" t="s">
        <v>178</v>
      </c>
      <c r="V26" s="470"/>
    </row>
    <row r="27" spans="1:22" ht="15" customHeight="1" thickTop="1">
      <c r="A27" s="455" t="s">
        <v>86</v>
      </c>
      <c r="B27" s="456"/>
      <c r="C27" s="456"/>
      <c r="D27" s="456"/>
      <c r="E27" s="481"/>
      <c r="F27" s="2" t="s">
        <v>703</v>
      </c>
      <c r="G27" s="572">
        <v>-220357</v>
      </c>
      <c r="H27" s="572"/>
      <c r="I27" s="572">
        <v>-95712</v>
      </c>
      <c r="J27" s="572"/>
      <c r="K27" s="572">
        <v>-383705</v>
      </c>
      <c r="L27" s="572"/>
      <c r="M27" s="572">
        <v>-383519</v>
      </c>
      <c r="N27" s="572"/>
      <c r="O27" s="572">
        <v>-65455</v>
      </c>
      <c r="P27" s="572"/>
      <c r="Q27" s="572">
        <v>318064</v>
      </c>
      <c r="R27" s="572"/>
      <c r="S27" s="564">
        <v>0.82933048949334975</v>
      </c>
      <c r="T27" s="564"/>
      <c r="U27" s="564" t="s">
        <v>178</v>
      </c>
      <c r="V27" s="565"/>
    </row>
    <row r="28" spans="1:22" ht="18" customHeight="1" thickBot="1">
      <c r="A28" s="471" t="s">
        <v>307</v>
      </c>
      <c r="B28" s="472"/>
      <c r="C28" s="472"/>
      <c r="D28" s="473"/>
      <c r="E28" s="481"/>
      <c r="F28" s="4" t="s">
        <v>78</v>
      </c>
      <c r="G28" s="570">
        <v>-224816</v>
      </c>
      <c r="H28" s="570"/>
      <c r="I28" s="570">
        <v>-112690</v>
      </c>
      <c r="J28" s="570"/>
      <c r="K28" s="570">
        <v>-375094</v>
      </c>
      <c r="L28" s="570"/>
      <c r="M28" s="570">
        <v>-379567</v>
      </c>
      <c r="N28" s="570"/>
      <c r="O28" s="570">
        <v>-74715</v>
      </c>
      <c r="P28" s="570"/>
      <c r="Q28" s="570">
        <v>304852</v>
      </c>
      <c r="R28" s="570"/>
      <c r="S28" s="390">
        <v>0.80315728185010815</v>
      </c>
      <c r="T28" s="390"/>
      <c r="U28" s="390" t="s">
        <v>178</v>
      </c>
      <c r="V28" s="391"/>
    </row>
    <row r="29" spans="1:22" ht="15.75" customHeight="1" thickBot="1">
      <c r="A29" s="474"/>
      <c r="B29" s="475"/>
      <c r="C29" s="475"/>
      <c r="D29" s="476"/>
      <c r="E29" s="481"/>
    </row>
    <row r="30" spans="1:22" ht="42.75"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785" t="s">
        <v>704</v>
      </c>
      <c r="R30" s="785"/>
      <c r="S30" s="785" t="s">
        <v>701</v>
      </c>
      <c r="T30" s="785"/>
      <c r="U30" s="785" t="s">
        <v>699</v>
      </c>
      <c r="V30" s="786"/>
    </row>
    <row r="31" spans="1:22" ht="18" customHeight="1">
      <c r="A31" s="428" t="s">
        <v>88</v>
      </c>
      <c r="B31" s="429"/>
      <c r="C31" s="429"/>
      <c r="D31" s="429"/>
      <c r="E31" s="481"/>
      <c r="F31" s="32" t="s">
        <v>71</v>
      </c>
      <c r="G31" s="541">
        <v>6733182</v>
      </c>
      <c r="H31" s="541"/>
      <c r="I31" s="541">
        <v>6475585</v>
      </c>
      <c r="J31" s="541"/>
      <c r="K31" s="541">
        <v>6284874</v>
      </c>
      <c r="L31" s="541"/>
      <c r="M31" s="541">
        <v>5991531</v>
      </c>
      <c r="N31" s="541"/>
      <c r="O31" s="541">
        <v>3016617</v>
      </c>
      <c r="P31" s="541"/>
      <c r="Q31" s="541">
        <v>-2974914</v>
      </c>
      <c r="R31" s="541"/>
      <c r="S31" s="566">
        <v>-0.49651983775098552</v>
      </c>
      <c r="T31" s="566"/>
      <c r="U31" s="566">
        <v>-0.18186503234346352</v>
      </c>
      <c r="V31" s="567"/>
    </row>
    <row r="32" spans="1:22" ht="18" customHeight="1">
      <c r="A32" s="432" t="s">
        <v>89</v>
      </c>
      <c r="B32" s="433"/>
      <c r="C32" s="433"/>
      <c r="D32" s="433"/>
      <c r="E32" s="481"/>
      <c r="F32" s="3" t="s">
        <v>70</v>
      </c>
      <c r="G32" s="547">
        <v>1184130</v>
      </c>
      <c r="H32" s="547"/>
      <c r="I32" s="547">
        <v>1026677</v>
      </c>
      <c r="J32" s="547"/>
      <c r="K32" s="547">
        <v>1225010</v>
      </c>
      <c r="L32" s="547"/>
      <c r="M32" s="547">
        <v>1310636</v>
      </c>
      <c r="N32" s="547"/>
      <c r="O32" s="547">
        <v>1063829</v>
      </c>
      <c r="P32" s="547"/>
      <c r="Q32" s="547">
        <v>-246807</v>
      </c>
      <c r="R32" s="547"/>
      <c r="S32" s="469">
        <v>-0.18831086586969992</v>
      </c>
      <c r="T32" s="469"/>
      <c r="U32" s="469">
        <v>-2.6427921176771174E-2</v>
      </c>
      <c r="V32" s="470"/>
    </row>
    <row r="33" spans="1:22" ht="18" customHeight="1">
      <c r="A33" s="428" t="s">
        <v>155</v>
      </c>
      <c r="B33" s="429"/>
      <c r="C33" s="429"/>
      <c r="D33" s="429"/>
      <c r="E33" s="481"/>
      <c r="F33" s="2" t="s">
        <v>72</v>
      </c>
      <c r="G33" s="572">
        <v>5549052</v>
      </c>
      <c r="H33" s="572"/>
      <c r="I33" s="572">
        <v>5448908</v>
      </c>
      <c r="J33" s="572"/>
      <c r="K33" s="572">
        <v>5059864</v>
      </c>
      <c r="L33" s="572"/>
      <c r="M33" s="572">
        <v>4680895</v>
      </c>
      <c r="N33" s="572"/>
      <c r="O33" s="572">
        <v>1952788</v>
      </c>
      <c r="P33" s="572"/>
      <c r="Q33" s="572">
        <v>-2728107</v>
      </c>
      <c r="R33" s="572"/>
      <c r="S33" s="564">
        <v>-0.58281738855496656</v>
      </c>
      <c r="T33" s="564"/>
      <c r="U33" s="564">
        <v>-0.22979013692840178</v>
      </c>
      <c r="V33" s="565"/>
    </row>
    <row r="34" spans="1:22" ht="18" customHeight="1">
      <c r="A34" s="430" t="s">
        <v>126</v>
      </c>
      <c r="B34" s="431"/>
      <c r="C34" s="431"/>
      <c r="D34" s="431"/>
      <c r="E34" s="481"/>
      <c r="F34" s="3" t="s">
        <v>73</v>
      </c>
      <c r="G34" s="547">
        <v>6733182</v>
      </c>
      <c r="H34" s="547"/>
      <c r="I34" s="547">
        <v>6475585</v>
      </c>
      <c r="J34" s="547"/>
      <c r="K34" s="547">
        <v>6284874</v>
      </c>
      <c r="L34" s="547"/>
      <c r="M34" s="547">
        <v>5991531</v>
      </c>
      <c r="N34" s="547"/>
      <c r="O34" s="547">
        <v>3016617</v>
      </c>
      <c r="P34" s="547"/>
      <c r="Q34" s="547">
        <v>-2974914</v>
      </c>
      <c r="R34" s="547"/>
      <c r="S34" s="469">
        <v>-0.49651983775098552</v>
      </c>
      <c r="T34" s="469"/>
      <c r="U34" s="469">
        <v>-0.18186503234346352</v>
      </c>
      <c r="V34" s="470"/>
    </row>
    <row r="35" spans="1:22" ht="18" customHeight="1" thickBot="1">
      <c r="A35" s="428" t="s">
        <v>90</v>
      </c>
      <c r="B35" s="429"/>
      <c r="C35" s="429"/>
      <c r="D35" s="429"/>
      <c r="E35" s="481"/>
      <c r="F35" s="5" t="s">
        <v>212</v>
      </c>
      <c r="G35" s="758">
        <v>5549052</v>
      </c>
      <c r="H35" s="758"/>
      <c r="I35" s="758">
        <v>5448908</v>
      </c>
      <c r="J35" s="758"/>
      <c r="K35" s="758">
        <v>5059864</v>
      </c>
      <c r="L35" s="758"/>
      <c r="M35" s="758">
        <v>4680895</v>
      </c>
      <c r="N35" s="758"/>
      <c r="O35" s="758">
        <v>1952788</v>
      </c>
      <c r="P35" s="758"/>
      <c r="Q35" s="758">
        <v>-2728107</v>
      </c>
      <c r="R35" s="758"/>
      <c r="S35" s="550">
        <v>-0.58281738855496656</v>
      </c>
      <c r="T35" s="550"/>
      <c r="U35" s="550">
        <v>-0.22979013692840178</v>
      </c>
      <c r="V35" s="551"/>
    </row>
    <row r="36" spans="1:22" ht="18" customHeight="1" thickBot="1">
      <c r="A36" s="432" t="s">
        <v>308</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7120</v>
      </c>
      <c r="B38" s="435"/>
      <c r="C38" s="435"/>
      <c r="D38" s="435"/>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70"/>
      <c r="H39" s="370"/>
      <c r="I39" s="370"/>
      <c r="J39" s="370"/>
      <c r="K39" s="370"/>
      <c r="L39" s="370"/>
      <c r="M39" s="370"/>
      <c r="N39" s="370"/>
      <c r="O39" s="370"/>
      <c r="P39" s="370"/>
      <c r="Q39" s="370"/>
      <c r="R39" s="370"/>
      <c r="S39" s="370"/>
      <c r="T39" s="370"/>
      <c r="U39" s="370"/>
      <c r="V39" s="370"/>
    </row>
    <row r="40" spans="1:22" ht="18" customHeight="1">
      <c r="A40" s="558" t="s">
        <v>241</v>
      </c>
      <c r="B40" s="559"/>
      <c r="C40" s="834">
        <v>0.191131</v>
      </c>
      <c r="D40" s="834"/>
      <c r="E40" s="481"/>
      <c r="F40" s="501"/>
      <c r="G40" s="370"/>
      <c r="H40" s="370"/>
      <c r="I40" s="370"/>
      <c r="J40" s="370"/>
      <c r="K40" s="370"/>
      <c r="L40" s="370"/>
      <c r="M40" s="370"/>
      <c r="N40" s="370"/>
      <c r="O40" s="370"/>
      <c r="P40" s="370"/>
      <c r="Q40" s="370"/>
      <c r="R40" s="370"/>
      <c r="S40" s="370"/>
      <c r="T40" s="370"/>
      <c r="U40" s="370"/>
      <c r="V40" s="370"/>
    </row>
    <row r="41" spans="1:22" ht="18" customHeight="1">
      <c r="A41" s="552" t="s">
        <v>309</v>
      </c>
      <c r="B41" s="553"/>
      <c r="C41" s="761" t="s">
        <v>313</v>
      </c>
      <c r="D41" s="762"/>
      <c r="E41" s="481"/>
      <c r="F41" s="501"/>
      <c r="G41" s="370"/>
      <c r="H41" s="370"/>
      <c r="I41" s="370"/>
      <c r="J41" s="370"/>
      <c r="K41" s="370"/>
      <c r="L41" s="370"/>
      <c r="M41" s="370"/>
      <c r="N41" s="370"/>
      <c r="O41" s="370"/>
      <c r="P41" s="370"/>
      <c r="Q41" s="370"/>
      <c r="R41" s="370"/>
      <c r="S41" s="370"/>
      <c r="T41" s="370"/>
      <c r="U41" s="370"/>
      <c r="V41" s="370"/>
    </row>
    <row r="42" spans="1:22" ht="18" customHeight="1">
      <c r="A42" s="552" t="s">
        <v>310</v>
      </c>
      <c r="B42" s="553"/>
      <c r="C42" s="832">
        <v>6.3455999999999999E-2</v>
      </c>
      <c r="D42" s="833"/>
      <c r="E42" s="481"/>
      <c r="F42" s="501"/>
      <c r="G42" s="370"/>
      <c r="H42" s="370"/>
      <c r="I42" s="370"/>
      <c r="J42" s="370"/>
      <c r="K42" s="370"/>
      <c r="L42" s="370"/>
      <c r="M42" s="370"/>
      <c r="N42" s="370"/>
      <c r="O42" s="370"/>
      <c r="P42" s="370"/>
      <c r="Q42" s="370"/>
      <c r="R42" s="370"/>
      <c r="S42" s="370"/>
      <c r="T42" s="370"/>
      <c r="U42" s="370"/>
      <c r="V42" s="370"/>
    </row>
    <row r="43" spans="1:22" ht="18" customHeight="1">
      <c r="A43" s="552" t="s">
        <v>311</v>
      </c>
      <c r="B43" s="553"/>
      <c r="C43" s="761" t="s">
        <v>314</v>
      </c>
      <c r="D43" s="762"/>
      <c r="E43" s="481"/>
      <c r="F43" s="501"/>
      <c r="G43" s="370"/>
      <c r="H43" s="370"/>
      <c r="I43" s="370"/>
      <c r="J43" s="370"/>
      <c r="K43" s="370"/>
      <c r="L43" s="370"/>
      <c r="M43" s="370"/>
      <c r="N43" s="370"/>
      <c r="O43" s="370"/>
      <c r="P43" s="370"/>
      <c r="Q43" s="370"/>
      <c r="R43" s="370"/>
      <c r="S43" s="370"/>
      <c r="T43" s="370"/>
      <c r="U43" s="370"/>
      <c r="V43" s="370"/>
    </row>
    <row r="44" spans="1:22" ht="18" customHeight="1">
      <c r="A44" s="650" t="s">
        <v>312</v>
      </c>
      <c r="B44" s="650"/>
      <c r="C44" s="761" t="s">
        <v>315</v>
      </c>
      <c r="D44" s="762"/>
      <c r="E44" s="481"/>
      <c r="F44" s="501"/>
      <c r="G44" s="370"/>
      <c r="H44" s="370"/>
      <c r="I44" s="370"/>
      <c r="J44" s="370"/>
      <c r="K44" s="370"/>
      <c r="L44" s="370"/>
      <c r="M44" s="370"/>
      <c r="N44" s="370"/>
      <c r="O44" s="370"/>
      <c r="P44" s="370"/>
      <c r="Q44" s="370"/>
      <c r="R44" s="370"/>
      <c r="S44" s="370"/>
      <c r="T44" s="370"/>
      <c r="U44" s="370"/>
      <c r="V44" s="370"/>
    </row>
    <row r="45" spans="1:22" ht="18" customHeight="1">
      <c r="A45" s="650" t="s">
        <v>190</v>
      </c>
      <c r="B45" s="650"/>
      <c r="C45" s="832">
        <v>4.888E-2</v>
      </c>
      <c r="D45" s="833"/>
      <c r="E45" s="481"/>
      <c r="F45" s="501"/>
      <c r="G45" s="370"/>
      <c r="H45" s="370"/>
      <c r="I45" s="370"/>
      <c r="J45" s="370"/>
      <c r="K45" s="370"/>
      <c r="L45" s="370"/>
      <c r="M45" s="370"/>
      <c r="N45" s="370"/>
      <c r="O45" s="370"/>
      <c r="P45" s="370"/>
      <c r="Q45" s="370"/>
      <c r="R45" s="370"/>
      <c r="S45" s="370"/>
      <c r="T45" s="370"/>
      <c r="U45" s="370"/>
      <c r="V45" s="370"/>
    </row>
    <row r="46" spans="1:22" ht="18" customHeight="1">
      <c r="A46" s="442" t="s">
        <v>94</v>
      </c>
      <c r="B46" s="443"/>
      <c r="C46" s="443"/>
      <c r="D46" s="443"/>
      <c r="E46" s="481"/>
      <c r="F46" s="501"/>
      <c r="G46" s="370"/>
      <c r="H46" s="370"/>
      <c r="I46" s="370"/>
      <c r="J46" s="370"/>
      <c r="K46" s="370"/>
      <c r="L46" s="370"/>
      <c r="M46" s="370"/>
      <c r="N46" s="370"/>
      <c r="O46" s="370"/>
      <c r="P46" s="370"/>
      <c r="Q46" s="370"/>
      <c r="R46" s="370"/>
      <c r="S46" s="370"/>
      <c r="T46" s="370"/>
      <c r="U46" s="370"/>
      <c r="V46" s="370"/>
    </row>
    <row r="47" spans="1:22" ht="18" customHeight="1" thickBot="1">
      <c r="A47" s="440" t="s">
        <v>316</v>
      </c>
      <c r="B47" s="441"/>
      <c r="C47" s="441"/>
      <c r="D47" s="441"/>
      <c r="E47" s="481"/>
      <c r="F47" s="501"/>
      <c r="G47" s="370"/>
      <c r="H47" s="370"/>
      <c r="I47" s="370"/>
      <c r="J47" s="370"/>
      <c r="K47" s="370"/>
      <c r="L47" s="370"/>
      <c r="M47" s="370"/>
      <c r="N47" s="370"/>
      <c r="O47" s="370"/>
      <c r="P47" s="370"/>
      <c r="Q47" s="370"/>
      <c r="R47" s="370"/>
      <c r="S47" s="370"/>
      <c r="T47" s="370"/>
      <c r="U47" s="370"/>
      <c r="V47" s="370"/>
    </row>
    <row r="48" spans="1:22" ht="18" customHeight="1" thickTop="1" thickBot="1">
      <c r="A48" s="404" t="s">
        <v>154</v>
      </c>
      <c r="B48" s="405"/>
      <c r="C48" s="405"/>
      <c r="D48" s="405"/>
      <c r="E48" s="481"/>
      <c r="F48" s="501"/>
      <c r="G48" s="370"/>
      <c r="H48" s="370"/>
      <c r="I48" s="370"/>
      <c r="J48" s="370"/>
      <c r="K48" s="370"/>
      <c r="L48" s="370"/>
      <c r="M48" s="370"/>
      <c r="N48" s="370"/>
      <c r="O48" s="370"/>
      <c r="P48" s="370"/>
      <c r="Q48" s="370"/>
      <c r="R48" s="370"/>
      <c r="S48" s="370"/>
      <c r="T48" s="370"/>
      <c r="U48" s="370"/>
      <c r="V48" s="370"/>
    </row>
    <row r="49" spans="1:22" ht="18" customHeight="1" thickTop="1">
      <c r="A49" s="406" t="s">
        <v>95</v>
      </c>
      <c r="B49" s="407"/>
      <c r="C49" s="407"/>
      <c r="D49" s="408"/>
      <c r="E49" s="481"/>
      <c r="F49" s="501"/>
      <c r="G49" s="370"/>
      <c r="H49" s="370"/>
      <c r="I49" s="370"/>
      <c r="J49" s="370"/>
      <c r="K49" s="370"/>
      <c r="L49" s="370"/>
      <c r="M49" s="370"/>
      <c r="N49" s="370"/>
      <c r="O49" s="370"/>
      <c r="P49" s="370"/>
      <c r="Q49" s="370"/>
      <c r="R49" s="370"/>
      <c r="S49" s="370"/>
      <c r="T49" s="370"/>
      <c r="U49" s="370"/>
      <c r="V49" s="370"/>
    </row>
    <row r="50" spans="1:22" ht="18" customHeight="1">
      <c r="A50" s="655" t="s">
        <v>317</v>
      </c>
      <c r="B50" s="542"/>
      <c r="C50" s="542"/>
      <c r="D50" s="656"/>
      <c r="E50" s="481"/>
      <c r="F50" s="501"/>
      <c r="G50" s="370"/>
      <c r="H50" s="370"/>
      <c r="I50" s="370"/>
      <c r="J50" s="370"/>
      <c r="K50" s="370"/>
      <c r="L50" s="370"/>
      <c r="M50" s="370"/>
      <c r="N50" s="370"/>
      <c r="O50" s="370"/>
      <c r="P50" s="370"/>
      <c r="Q50" s="370"/>
      <c r="R50" s="370"/>
      <c r="S50" s="370"/>
      <c r="T50" s="370"/>
      <c r="U50" s="370"/>
      <c r="V50" s="370"/>
    </row>
    <row r="51" spans="1:22" ht="18" customHeight="1">
      <c r="A51" s="409" t="s">
        <v>96</v>
      </c>
      <c r="B51" s="410"/>
      <c r="C51" s="410"/>
      <c r="D51" s="411"/>
      <c r="E51" s="481"/>
      <c r="F51" s="501"/>
      <c r="G51" s="370"/>
      <c r="H51" s="370"/>
      <c r="I51" s="370"/>
      <c r="J51" s="370"/>
      <c r="K51" s="370"/>
      <c r="L51" s="370"/>
      <c r="M51" s="370"/>
      <c r="N51" s="370"/>
      <c r="O51" s="370"/>
      <c r="P51" s="370"/>
      <c r="Q51" s="370"/>
      <c r="R51" s="370"/>
      <c r="S51" s="370"/>
      <c r="T51" s="370"/>
      <c r="U51" s="370"/>
      <c r="V51" s="370"/>
    </row>
    <row r="52" spans="1:22" ht="18" customHeight="1">
      <c r="A52" s="422" t="s">
        <v>318</v>
      </c>
      <c r="B52" s="423"/>
      <c r="C52" s="423"/>
      <c r="D52" s="424"/>
      <c r="E52" s="481"/>
      <c r="F52" s="501"/>
      <c r="G52" s="370"/>
      <c r="H52" s="370"/>
      <c r="I52" s="370"/>
      <c r="J52" s="370"/>
      <c r="K52" s="370"/>
      <c r="L52" s="370"/>
      <c r="M52" s="370"/>
      <c r="N52" s="370"/>
      <c r="O52" s="370"/>
      <c r="P52" s="370"/>
      <c r="Q52" s="370"/>
      <c r="R52" s="370"/>
      <c r="S52" s="370"/>
      <c r="T52" s="370"/>
      <c r="U52" s="370"/>
      <c r="V52" s="370"/>
    </row>
    <row r="53" spans="1:22" ht="18" customHeight="1">
      <c r="A53" s="422" t="s">
        <v>319</v>
      </c>
      <c r="B53" s="423"/>
      <c r="C53" s="423"/>
      <c r="D53" s="424"/>
      <c r="E53" s="481"/>
      <c r="F53" s="501"/>
      <c r="G53" s="370"/>
      <c r="H53" s="370"/>
      <c r="I53" s="370"/>
      <c r="J53" s="370"/>
      <c r="K53" s="370"/>
      <c r="L53" s="370"/>
      <c r="M53" s="370"/>
      <c r="N53" s="370"/>
      <c r="O53" s="370"/>
      <c r="P53" s="370"/>
      <c r="Q53" s="370"/>
      <c r="R53" s="370"/>
      <c r="S53" s="370"/>
      <c r="T53" s="370"/>
      <c r="U53" s="370"/>
      <c r="V53" s="370"/>
    </row>
    <row r="54" spans="1:22" ht="18" customHeight="1">
      <c r="A54" s="422" t="s">
        <v>320</v>
      </c>
      <c r="B54" s="423"/>
      <c r="C54" s="423"/>
      <c r="D54" s="424"/>
      <c r="E54" s="481"/>
      <c r="F54" s="370"/>
      <c r="G54" s="370"/>
      <c r="H54" s="370"/>
      <c r="I54" s="370"/>
      <c r="J54" s="370"/>
      <c r="K54" s="370"/>
      <c r="L54" s="370"/>
      <c r="M54" s="370"/>
      <c r="N54" s="370"/>
      <c r="O54" s="370"/>
      <c r="P54" s="370"/>
      <c r="Q54" s="370"/>
      <c r="R54" s="370"/>
      <c r="S54" s="370"/>
      <c r="T54" s="370"/>
      <c r="U54" s="370"/>
      <c r="V54" s="370"/>
    </row>
    <row r="55" spans="1:22" ht="18" customHeight="1">
      <c r="A55" s="422" t="s">
        <v>321</v>
      </c>
      <c r="B55" s="423"/>
      <c r="C55" s="423"/>
      <c r="D55" s="424"/>
      <c r="E55" s="482"/>
      <c r="F55" s="370"/>
      <c r="G55" s="370"/>
      <c r="H55" s="370"/>
      <c r="I55" s="370"/>
      <c r="J55" s="370"/>
      <c r="K55" s="370"/>
      <c r="L55" s="370"/>
      <c r="M55" s="370"/>
      <c r="N55" s="370"/>
      <c r="O55" s="370"/>
      <c r="P55" s="370"/>
      <c r="Q55" s="370"/>
      <c r="R55" s="370"/>
      <c r="S55" s="370"/>
      <c r="T55" s="370"/>
      <c r="U55" s="370"/>
      <c r="V55" s="370"/>
    </row>
    <row r="56" spans="1:22" ht="18" customHeight="1">
      <c r="A56" s="425" t="s">
        <v>322</v>
      </c>
      <c r="B56" s="426"/>
      <c r="C56" s="426"/>
      <c r="D56" s="427"/>
      <c r="E56" s="482"/>
      <c r="F56" s="370"/>
      <c r="G56" s="370"/>
      <c r="H56" s="370"/>
      <c r="I56" s="370"/>
      <c r="J56" s="370"/>
      <c r="K56" s="370"/>
      <c r="L56" s="370"/>
      <c r="M56" s="370"/>
      <c r="N56" s="370"/>
      <c r="O56" s="370"/>
      <c r="P56" s="370"/>
      <c r="Q56" s="370"/>
      <c r="R56" s="370"/>
      <c r="S56" s="370"/>
      <c r="T56" s="370"/>
      <c r="U56" s="370"/>
      <c r="V56" s="370"/>
    </row>
    <row r="57" spans="1:22" ht="18" customHeight="1">
      <c r="A57" s="409" t="s">
        <v>97</v>
      </c>
      <c r="B57" s="410"/>
      <c r="C57" s="410"/>
      <c r="D57" s="411"/>
      <c r="E57" s="482"/>
      <c r="F57" s="370"/>
      <c r="G57" s="370"/>
      <c r="H57" s="370"/>
      <c r="I57" s="370"/>
      <c r="J57" s="370"/>
      <c r="K57" s="370"/>
      <c r="L57" s="370"/>
      <c r="M57" s="370"/>
      <c r="N57" s="370"/>
      <c r="O57" s="370"/>
      <c r="P57" s="370"/>
      <c r="Q57" s="370"/>
      <c r="R57" s="370"/>
      <c r="S57" s="370"/>
      <c r="T57" s="370"/>
      <c r="U57" s="370"/>
      <c r="V57" s="370"/>
    </row>
    <row r="58" spans="1:22" ht="18" customHeight="1">
      <c r="A58" s="422" t="s">
        <v>324</v>
      </c>
      <c r="B58" s="423"/>
      <c r="C58" s="423"/>
      <c r="D58" s="424"/>
      <c r="E58" s="482"/>
      <c r="F58" s="370"/>
      <c r="G58" s="370"/>
      <c r="H58" s="370"/>
      <c r="I58" s="370"/>
      <c r="J58" s="370"/>
      <c r="K58" s="370"/>
      <c r="L58" s="370"/>
      <c r="M58" s="370"/>
      <c r="N58" s="370"/>
      <c r="O58" s="370"/>
      <c r="P58" s="370"/>
      <c r="Q58" s="370"/>
      <c r="R58" s="370"/>
      <c r="S58" s="370"/>
      <c r="T58" s="370"/>
      <c r="U58" s="370"/>
      <c r="V58" s="370"/>
    </row>
    <row r="59" spans="1:22" ht="18" customHeight="1">
      <c r="A59" s="422" t="s">
        <v>325</v>
      </c>
      <c r="B59" s="423"/>
      <c r="C59" s="423"/>
      <c r="D59" s="424"/>
      <c r="E59" s="482"/>
      <c r="F59" s="370"/>
      <c r="G59" s="370"/>
      <c r="H59" s="370"/>
      <c r="I59" s="370"/>
      <c r="J59" s="370"/>
      <c r="K59" s="370"/>
      <c r="L59" s="370"/>
      <c r="M59" s="370"/>
      <c r="N59" s="370"/>
      <c r="O59" s="370"/>
      <c r="P59" s="370"/>
      <c r="Q59" s="370"/>
      <c r="R59" s="370"/>
      <c r="S59" s="370"/>
      <c r="T59" s="370"/>
      <c r="U59" s="370"/>
      <c r="V59" s="370"/>
    </row>
    <row r="60" spans="1:22" ht="18" customHeight="1" thickBot="1">
      <c r="A60" s="400" t="s">
        <v>326</v>
      </c>
      <c r="B60" s="401"/>
      <c r="C60" s="401"/>
      <c r="D60" s="402"/>
      <c r="E60" s="482"/>
      <c r="F60" s="370"/>
      <c r="G60" s="370"/>
      <c r="H60" s="370"/>
      <c r="I60" s="370"/>
      <c r="J60" s="370"/>
      <c r="K60" s="370"/>
      <c r="L60" s="370"/>
      <c r="M60" s="370"/>
      <c r="N60" s="370"/>
      <c r="O60" s="370"/>
      <c r="P60" s="370"/>
      <c r="Q60" s="370"/>
      <c r="R60" s="370"/>
      <c r="S60" s="370"/>
      <c r="T60" s="370"/>
      <c r="U60" s="370"/>
      <c r="V60" s="370"/>
    </row>
    <row r="61" spans="1:22" ht="18" customHeight="1" thickTop="1" thickBot="1">
      <c r="A61" s="412" t="s">
        <v>98</v>
      </c>
      <c r="B61" s="413"/>
      <c r="C61" s="413"/>
      <c r="D61" s="414"/>
      <c r="E61" s="482"/>
      <c r="F61" s="370"/>
      <c r="G61" s="370"/>
      <c r="H61" s="370"/>
      <c r="I61" s="370"/>
      <c r="J61" s="370"/>
      <c r="K61" s="370"/>
      <c r="L61" s="370"/>
      <c r="M61" s="370"/>
      <c r="N61" s="370"/>
      <c r="O61" s="370"/>
      <c r="P61" s="370"/>
      <c r="Q61" s="370"/>
      <c r="R61" s="370"/>
      <c r="S61" s="370"/>
      <c r="T61" s="370"/>
      <c r="U61" s="370"/>
      <c r="V61" s="370"/>
    </row>
    <row r="62" spans="1:22" ht="18" customHeight="1" thickTop="1">
      <c r="A62" s="406" t="s">
        <v>99</v>
      </c>
      <c r="B62" s="407"/>
      <c r="C62" s="407"/>
      <c r="D62" s="408"/>
      <c r="E62" s="482"/>
      <c r="F62" s="370"/>
      <c r="G62" s="370"/>
      <c r="H62" s="370"/>
      <c r="I62" s="370"/>
      <c r="J62" s="370"/>
      <c r="K62" s="370"/>
      <c r="L62" s="370"/>
      <c r="M62" s="370"/>
      <c r="N62" s="370"/>
      <c r="O62" s="370"/>
      <c r="P62" s="370"/>
      <c r="Q62" s="370"/>
      <c r="R62" s="370"/>
      <c r="S62" s="370"/>
      <c r="T62" s="370"/>
      <c r="U62" s="370"/>
      <c r="V62" s="370"/>
    </row>
    <row r="63" spans="1:22" ht="36.75" customHeight="1">
      <c r="A63" s="744" t="s">
        <v>323</v>
      </c>
      <c r="B63" s="745"/>
      <c r="C63" s="745"/>
      <c r="D63" s="746"/>
      <c r="E63" s="573"/>
      <c r="F63" s="370"/>
      <c r="G63" s="370"/>
      <c r="H63" s="370"/>
      <c r="I63" s="370"/>
      <c r="J63" s="370"/>
      <c r="K63" s="370"/>
      <c r="L63" s="370"/>
      <c r="M63" s="370"/>
      <c r="N63" s="370"/>
      <c r="O63" s="370"/>
      <c r="P63" s="370"/>
      <c r="Q63" s="370"/>
      <c r="R63" s="370"/>
      <c r="S63" s="370"/>
      <c r="T63" s="370"/>
      <c r="U63" s="370"/>
      <c r="V63" s="370"/>
    </row>
    <row r="64" spans="1:22" ht="36.75" customHeight="1" thickBot="1">
      <c r="A64" s="747"/>
      <c r="B64" s="748"/>
      <c r="C64" s="748"/>
      <c r="D64" s="749"/>
      <c r="E64" s="575"/>
      <c r="F64" s="371"/>
      <c r="G64" s="371"/>
      <c r="H64" s="371"/>
      <c r="I64" s="371"/>
      <c r="J64" s="371"/>
      <c r="K64" s="371"/>
      <c r="L64" s="371"/>
      <c r="M64" s="371"/>
      <c r="N64" s="371"/>
      <c r="O64" s="371"/>
      <c r="P64" s="371"/>
      <c r="Q64" s="371"/>
      <c r="R64" s="371"/>
      <c r="S64" s="371"/>
      <c r="T64" s="371"/>
      <c r="U64" s="371"/>
      <c r="V64" s="371"/>
    </row>
    <row r="65" spans="3:11" ht="18" customHeight="1"/>
    <row r="66" spans="3:11" ht="45" customHeight="1">
      <c r="E66"/>
    </row>
    <row r="67" spans="3:11" ht="15.75" thickBot="1">
      <c r="C67" s="68"/>
      <c r="E67"/>
      <c r="J67" s="69"/>
      <c r="K67" s="71"/>
    </row>
    <row r="68" spans="3:11" ht="15.75" thickBot="1">
      <c r="C68" s="830"/>
      <c r="D68" s="830"/>
      <c r="E68"/>
      <c r="J68" s="69"/>
      <c r="K68" s="71"/>
    </row>
    <row r="69" spans="3:11" ht="15.75" thickBot="1">
      <c r="C69" s="829"/>
      <c r="D69" s="829"/>
      <c r="E69"/>
      <c r="J69" s="69"/>
      <c r="K69" s="71"/>
    </row>
    <row r="70" spans="3:11" ht="15.75" thickBot="1">
      <c r="C70" s="831"/>
      <c r="D70" s="831"/>
      <c r="E70"/>
      <c r="J70" s="69"/>
      <c r="K70" s="71"/>
    </row>
    <row r="71" spans="3:11" ht="15.75" thickBot="1">
      <c r="C71" s="829"/>
      <c r="D71" s="829"/>
      <c r="E71"/>
      <c r="J71" s="69"/>
      <c r="K71" s="71"/>
    </row>
    <row r="72" spans="3:11" ht="15.75" thickBot="1">
      <c r="C72" s="829"/>
      <c r="D72" s="829"/>
      <c r="E72"/>
      <c r="J72" s="69"/>
      <c r="K72" s="71"/>
    </row>
    <row r="73" spans="3:11" ht="15.75" thickBot="1">
      <c r="C73" s="6"/>
      <c r="D73" s="6"/>
      <c r="E73"/>
      <c r="J73" s="69"/>
      <c r="K73" s="71"/>
    </row>
    <row r="74" spans="3:11">
      <c r="E74"/>
      <c r="K74" s="70"/>
    </row>
    <row r="75" spans="3:11" ht="21.75" customHeight="1">
      <c r="E75"/>
    </row>
    <row r="76" spans="3:11" ht="23.25" customHeight="1">
      <c r="E76"/>
    </row>
    <row r="77" spans="3:11" ht="27.75" customHeight="1">
      <c r="E77"/>
    </row>
    <row r="78" spans="3:11" ht="30" customHeight="1">
      <c r="E78"/>
    </row>
    <row r="79" spans="3:11">
      <c r="E79"/>
    </row>
    <row r="80" spans="3:11" ht="22.5" customHeight="1">
      <c r="E80"/>
    </row>
    <row r="81" ht="21" customHeight="1"/>
    <row r="82" ht="24.75" customHeight="1"/>
    <row r="83" ht="21" customHeight="1"/>
    <row r="85" ht="20.25" customHeight="1"/>
    <row r="89" ht="52.5" customHeight="1"/>
  </sheetData>
  <sheetProtection algorithmName="SHA-512" hashValue="IpRM5h9jR5UrIR6X3HjOEt7YNC5ruNfvHRskXyC7qlV2DPr2pHOQl9ptUZC+eFlsYpo4hXAzGIB/+W4Yolb5/Q==" saltValue="Ax3dIRKxKQdaIm8K4+bCyA==" spinCount="100000" sheet="1" objects="1" scenarios="1"/>
  <mergeCells count="155">
    <mergeCell ref="A1:D2"/>
    <mergeCell ref="E1:E64"/>
    <mergeCell ref="F1:P2"/>
    <mergeCell ref="G3:H3"/>
    <mergeCell ref="I3:J3"/>
    <mergeCell ref="K3:L3"/>
    <mergeCell ref="M3:N3"/>
    <mergeCell ref="O3:P3"/>
    <mergeCell ref="A4:D12"/>
    <mergeCell ref="A13:D13"/>
    <mergeCell ref="O20:P20"/>
    <mergeCell ref="G24:H24"/>
    <mergeCell ref="I24:J24"/>
    <mergeCell ref="K24:L24"/>
    <mergeCell ref="M24:N24"/>
    <mergeCell ref="O24:P24"/>
    <mergeCell ref="A14:D19"/>
    <mergeCell ref="A20:D25"/>
    <mergeCell ref="G20:H20"/>
    <mergeCell ref="I20:J20"/>
    <mergeCell ref="K20:L20"/>
    <mergeCell ref="M20:N20"/>
    <mergeCell ref="Q24:R24"/>
    <mergeCell ref="S24:T24"/>
    <mergeCell ref="U24:V24"/>
    <mergeCell ref="G25:H25"/>
    <mergeCell ref="I25:J25"/>
    <mergeCell ref="K25:L25"/>
    <mergeCell ref="M25:N25"/>
    <mergeCell ref="O25:P25"/>
    <mergeCell ref="Q25:R25"/>
    <mergeCell ref="S25:T25"/>
    <mergeCell ref="U25:V25"/>
    <mergeCell ref="A26:D26"/>
    <mergeCell ref="G26:H26"/>
    <mergeCell ref="I26:J26"/>
    <mergeCell ref="K26:L26"/>
    <mergeCell ref="M26:N26"/>
    <mergeCell ref="O26:P26"/>
    <mergeCell ref="Q26:R26"/>
    <mergeCell ref="S26:T26"/>
    <mergeCell ref="U26:V26"/>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C43:D43"/>
    <mergeCell ref="A44:B44"/>
    <mergeCell ref="C44:D44"/>
    <mergeCell ref="A45:B45"/>
    <mergeCell ref="C45:D45"/>
    <mergeCell ref="A46:D46"/>
    <mergeCell ref="A38:D38"/>
    <mergeCell ref="F38:V53"/>
    <mergeCell ref="A39:D39"/>
    <mergeCell ref="A40:B40"/>
    <mergeCell ref="C40:D40"/>
    <mergeCell ref="A41:B41"/>
    <mergeCell ref="C41:D41"/>
    <mergeCell ref="A42:B42"/>
    <mergeCell ref="C42:D42"/>
    <mergeCell ref="A43:B43"/>
    <mergeCell ref="F54:V64"/>
    <mergeCell ref="A55:D55"/>
    <mergeCell ref="A56:D56"/>
    <mergeCell ref="A57:D57"/>
    <mergeCell ref="A58:D58"/>
    <mergeCell ref="A59:D59"/>
    <mergeCell ref="A60:D60"/>
    <mergeCell ref="A61:D61"/>
    <mergeCell ref="A47:D47"/>
    <mergeCell ref="A48:D48"/>
    <mergeCell ref="A49:D49"/>
    <mergeCell ref="A50:D50"/>
    <mergeCell ref="A51:D51"/>
    <mergeCell ref="A52:D52"/>
    <mergeCell ref="C72:D72"/>
    <mergeCell ref="A62:D62"/>
    <mergeCell ref="A63:D64"/>
    <mergeCell ref="C68:D68"/>
    <mergeCell ref="C69:D69"/>
    <mergeCell ref="C70:D70"/>
    <mergeCell ref="C71:D71"/>
    <mergeCell ref="A53:D53"/>
    <mergeCell ref="A54:D5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F7B2F-0C46-457C-A540-A2F9CD979912}">
  <dimension ref="A1:V90"/>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5.71093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01"/>
      <c r="J4" s="102"/>
      <c r="K4" s="101"/>
      <c r="L4" s="102"/>
      <c r="M4" s="101"/>
      <c r="N4" s="102"/>
      <c r="O4" s="101"/>
      <c r="P4" s="102"/>
    </row>
    <row r="5" spans="1:16" ht="21" customHeight="1">
      <c r="A5" s="450"/>
      <c r="B5" s="370"/>
      <c r="C5" s="370"/>
      <c r="D5" s="615"/>
      <c r="E5" s="482"/>
      <c r="F5" s="24" t="s">
        <v>48</v>
      </c>
      <c r="G5" s="8">
        <v>8.3495328772986623E-4</v>
      </c>
      <c r="H5" s="18" t="s">
        <v>65</v>
      </c>
      <c r="I5" s="8">
        <v>-0.12531743024004122</v>
      </c>
      <c r="J5" s="16" t="s">
        <v>64</v>
      </c>
      <c r="K5" s="144">
        <v>-8.0882448658927172E-2</v>
      </c>
      <c r="L5" s="16" t="s">
        <v>64</v>
      </c>
      <c r="M5" s="19">
        <v>-4.7291644374734126E-2</v>
      </c>
      <c r="N5" s="21" t="s">
        <v>63</v>
      </c>
      <c r="O5" s="19">
        <v>-3.5554550468250484E-2</v>
      </c>
      <c r="P5" s="21" t="s">
        <v>63</v>
      </c>
    </row>
    <row r="6" spans="1:16" ht="25.5" customHeight="1">
      <c r="A6" s="450"/>
      <c r="B6" s="370"/>
      <c r="C6" s="370"/>
      <c r="D6" s="615"/>
      <c r="E6" s="482"/>
      <c r="F6" s="25" t="s">
        <v>49</v>
      </c>
      <c r="G6" s="10">
        <v>9.000358627261108E-4</v>
      </c>
      <c r="H6" s="18" t="s">
        <v>65</v>
      </c>
      <c r="I6" s="10">
        <v>-0.15448427939310874</v>
      </c>
      <c r="J6" s="16" t="s">
        <v>64</v>
      </c>
      <c r="K6" s="144">
        <v>-9.8128802598499737E-2</v>
      </c>
      <c r="L6" s="21" t="s">
        <v>63</v>
      </c>
      <c r="M6" s="20">
        <v>-6.2443267358225821E-2</v>
      </c>
      <c r="N6" s="21" t="s">
        <v>63</v>
      </c>
      <c r="O6" s="20">
        <v>-4.8416933203957249E-2</v>
      </c>
      <c r="P6" s="21" t="s">
        <v>63</v>
      </c>
    </row>
    <row r="7" spans="1:16" ht="25.5">
      <c r="A7" s="450"/>
      <c r="B7" s="370"/>
      <c r="C7" s="370"/>
      <c r="D7" s="615"/>
      <c r="E7" s="482"/>
      <c r="F7" s="26" t="s">
        <v>50</v>
      </c>
      <c r="G7" s="8">
        <v>1.0072425302270218</v>
      </c>
      <c r="H7" s="18" t="s">
        <v>65</v>
      </c>
      <c r="I7" s="8">
        <v>0.59665878030784458</v>
      </c>
      <c r="J7" s="16" t="s">
        <v>64</v>
      </c>
      <c r="K7" s="144">
        <v>0.33584973027914472</v>
      </c>
      <c r="L7" s="16" t="s">
        <v>64</v>
      </c>
      <c r="M7" s="19">
        <v>0.36766765034389842</v>
      </c>
      <c r="N7" s="16" t="s">
        <v>64</v>
      </c>
      <c r="O7" s="19">
        <v>0.70037227614937159</v>
      </c>
      <c r="P7" s="16" t="s">
        <v>64</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v>0.70342791892282053</v>
      </c>
      <c r="H9" s="16" t="s">
        <v>64</v>
      </c>
      <c r="I9" s="8">
        <v>0.16338506038891817</v>
      </c>
      <c r="J9" s="16" t="s">
        <v>64</v>
      </c>
      <c r="K9" s="8">
        <v>3.5291777485139106E-2</v>
      </c>
      <c r="L9" s="16" t="s">
        <v>64</v>
      </c>
      <c r="M9" s="19">
        <v>7.5681733180418639E-2</v>
      </c>
      <c r="N9" s="16" t="s">
        <v>64</v>
      </c>
      <c r="O9" s="19">
        <v>5.148828609128088E-2</v>
      </c>
      <c r="P9" s="16" t="s">
        <v>64</v>
      </c>
    </row>
    <row r="10" spans="1:16" ht="21" customHeight="1">
      <c r="A10" s="450"/>
      <c r="B10" s="370"/>
      <c r="C10" s="370"/>
      <c r="D10" s="615"/>
      <c r="E10" s="482"/>
      <c r="F10" s="25" t="s">
        <v>52</v>
      </c>
      <c r="G10" s="10">
        <v>0.67211904105405229</v>
      </c>
      <c r="H10" s="16" t="s">
        <v>64</v>
      </c>
      <c r="I10" s="10">
        <v>0.15398458861254841</v>
      </c>
      <c r="J10" s="16" t="s">
        <v>64</v>
      </c>
      <c r="K10" s="10">
        <v>2.4660506199693056E-2</v>
      </c>
      <c r="L10" s="16" t="s">
        <v>64</v>
      </c>
      <c r="M10" s="20">
        <v>7.1582550769315093E-2</v>
      </c>
      <c r="N10" s="16" t="s">
        <v>64</v>
      </c>
      <c r="O10" s="20">
        <v>4.8430657728299749E-2</v>
      </c>
      <c r="P10" s="16" t="s">
        <v>64</v>
      </c>
    </row>
    <row r="11" spans="1:16" ht="22.5" customHeight="1">
      <c r="A11" s="450"/>
      <c r="B11" s="370"/>
      <c r="C11" s="370"/>
      <c r="D11" s="615"/>
      <c r="E11" s="482"/>
      <c r="F11" s="24" t="s">
        <v>53</v>
      </c>
      <c r="G11" s="33">
        <v>38.142033312599352</v>
      </c>
      <c r="H11" s="11" t="s">
        <v>62</v>
      </c>
      <c r="I11" s="135">
        <v>40.522023931748336</v>
      </c>
      <c r="J11" s="18" t="s">
        <v>65</v>
      </c>
      <c r="K11" s="33">
        <v>13.242571026813412</v>
      </c>
      <c r="L11" s="14" t="s">
        <v>61</v>
      </c>
      <c r="M11" s="34">
        <v>54.419439653175417</v>
      </c>
      <c r="N11" s="21" t="s">
        <v>63</v>
      </c>
      <c r="O11" s="34">
        <v>24.856514848335113</v>
      </c>
      <c r="P11" s="14" t="s">
        <v>61</v>
      </c>
    </row>
    <row r="12" spans="1:16" s="162" customFormat="1" ht="25.5" customHeight="1" thickBot="1">
      <c r="A12" s="838"/>
      <c r="B12" s="839"/>
      <c r="C12" s="839"/>
      <c r="D12" s="840"/>
      <c r="E12" s="837"/>
      <c r="F12" s="28" t="s">
        <v>54</v>
      </c>
      <c r="G12" s="17">
        <v>9861.1110268082957</v>
      </c>
      <c r="H12" s="16" t="s">
        <v>64</v>
      </c>
      <c r="I12" s="17">
        <v>60.803871902887678</v>
      </c>
      <c r="J12" s="18" t="s">
        <v>65</v>
      </c>
      <c r="K12" s="17">
        <v>111.93334901768679</v>
      </c>
      <c r="L12" s="21" t="s">
        <v>63</v>
      </c>
      <c r="M12" s="35">
        <v>319.59244909971335</v>
      </c>
      <c r="N12" s="16" t="s">
        <v>64</v>
      </c>
      <c r="O12" s="35">
        <v>307.36305576829506</v>
      </c>
      <c r="P12" s="16" t="s">
        <v>64</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797" t="s">
        <v>526</v>
      </c>
      <c r="B14" s="797"/>
      <c r="C14" s="797"/>
      <c r="D14" s="797"/>
      <c r="E14" s="573"/>
      <c r="F14" s="25" t="s">
        <v>55</v>
      </c>
      <c r="G14" s="10">
        <v>7.2311090803778066E-2</v>
      </c>
      <c r="H14" s="9" t="s">
        <v>61</v>
      </c>
      <c r="I14" s="10">
        <v>0.18880140599192</v>
      </c>
      <c r="J14" s="14" t="s">
        <v>61</v>
      </c>
      <c r="K14" s="10">
        <v>0.17575221018580156</v>
      </c>
      <c r="L14" s="14" t="s">
        <v>61</v>
      </c>
      <c r="M14" s="20">
        <v>0.24264622311592937</v>
      </c>
      <c r="N14" s="14" t="s">
        <v>61</v>
      </c>
      <c r="O14" s="20">
        <v>0.26565876614951495</v>
      </c>
      <c r="P14" s="11" t="s">
        <v>62</v>
      </c>
    </row>
    <row r="15" spans="1:16" ht="18.75" customHeight="1">
      <c r="A15" s="731"/>
      <c r="B15" s="731"/>
      <c r="C15" s="731"/>
      <c r="D15" s="731"/>
      <c r="E15" s="573"/>
      <c r="F15" s="24" t="s">
        <v>56</v>
      </c>
      <c r="G15" s="8">
        <v>7.7947564196310826E-2</v>
      </c>
      <c r="H15" s="9" t="s">
        <v>61</v>
      </c>
      <c r="I15" s="8">
        <v>0.23274375397899102</v>
      </c>
      <c r="J15" s="14" t="s">
        <v>61</v>
      </c>
      <c r="K15" s="8">
        <v>0.21322739636999152</v>
      </c>
      <c r="L15" s="14" t="s">
        <v>61</v>
      </c>
      <c r="M15" s="19">
        <v>0.32038689252231933</v>
      </c>
      <c r="N15" s="14" t="s">
        <v>61</v>
      </c>
      <c r="O15" s="19">
        <v>0.36176474083655258</v>
      </c>
      <c r="P15" s="14" t="s">
        <v>61</v>
      </c>
    </row>
    <row r="16" spans="1:16" ht="19.5" customHeight="1">
      <c r="A16" s="731"/>
      <c r="B16" s="731"/>
      <c r="C16" s="731"/>
      <c r="D16" s="731"/>
      <c r="E16" s="573"/>
      <c r="F16" s="30" t="s">
        <v>57</v>
      </c>
      <c r="G16" s="10">
        <v>3.9084272407369074</v>
      </c>
      <c r="H16" s="21" t="s">
        <v>63</v>
      </c>
      <c r="I16" s="10">
        <v>3.6486431399692356</v>
      </c>
      <c r="J16" s="21" t="s">
        <v>63</v>
      </c>
      <c r="K16" s="10">
        <v>-3.9400017189870478</v>
      </c>
      <c r="L16" s="16" t="s">
        <v>64</v>
      </c>
      <c r="M16" s="20">
        <v>-4.4112980361136831</v>
      </c>
      <c r="N16" s="16" t="s">
        <v>64</v>
      </c>
      <c r="O16" s="20">
        <v>-12.991104274070144</v>
      </c>
      <c r="P16" s="16" t="s">
        <v>64</v>
      </c>
    </row>
    <row r="17" spans="1:22" ht="21.75" customHeight="1">
      <c r="A17" s="731"/>
      <c r="B17" s="731"/>
      <c r="C17" s="731"/>
      <c r="D17" s="731"/>
      <c r="E17" s="573"/>
      <c r="F17" s="24" t="s">
        <v>58</v>
      </c>
      <c r="G17" s="8">
        <v>2.2231882245017096</v>
      </c>
      <c r="H17" s="9" t="s">
        <v>61</v>
      </c>
      <c r="I17" s="8" t="s">
        <v>44</v>
      </c>
      <c r="J17" s="37"/>
      <c r="K17" s="8">
        <v>-65.217511996285026</v>
      </c>
      <c r="L17" s="16" t="s">
        <v>64</v>
      </c>
      <c r="M17" s="19">
        <v>-64.583813194287004</v>
      </c>
      <c r="N17" s="16" t="s">
        <v>64</v>
      </c>
      <c r="O17" s="19">
        <v>-29.277143346463436</v>
      </c>
      <c r="P17" s="16" t="s">
        <v>64</v>
      </c>
    </row>
    <row r="18" spans="1:22" ht="18.75" customHeight="1">
      <c r="A18" s="731"/>
      <c r="B18" s="731"/>
      <c r="C18" s="731"/>
      <c r="D18" s="731"/>
      <c r="E18" s="573"/>
      <c r="F18" s="25" t="s">
        <v>59</v>
      </c>
      <c r="G18" s="10">
        <v>6.2950858977566506</v>
      </c>
      <c r="H18" s="9" t="s">
        <v>61</v>
      </c>
      <c r="I18" s="10" t="s">
        <v>44</v>
      </c>
      <c r="J18" s="37"/>
      <c r="K18" s="10">
        <v>-56.790062432279036</v>
      </c>
      <c r="L18" s="16" t="s">
        <v>64</v>
      </c>
      <c r="M18" s="20">
        <v>-50.967543263054488</v>
      </c>
      <c r="N18" s="16" t="s">
        <v>64</v>
      </c>
      <c r="O18" s="20">
        <v>-16.886480561740022</v>
      </c>
      <c r="P18" s="16" t="s">
        <v>64</v>
      </c>
    </row>
    <row r="19" spans="1:22" ht="18" customHeight="1" thickBot="1">
      <c r="A19" s="731"/>
      <c r="B19" s="731"/>
      <c r="C19" s="731"/>
      <c r="D19" s="731"/>
      <c r="E19" s="573"/>
      <c r="F19" s="187" t="s">
        <v>60</v>
      </c>
      <c r="G19" s="188">
        <v>0.60819041509027305</v>
      </c>
      <c r="H19" s="231" t="s">
        <v>62</v>
      </c>
      <c r="I19" s="188">
        <v>2.6860387548796809</v>
      </c>
      <c r="J19" s="210" t="s">
        <v>61</v>
      </c>
      <c r="K19" s="188">
        <v>-2.3652976220408748</v>
      </c>
      <c r="L19" s="208" t="s">
        <v>64</v>
      </c>
      <c r="M19" s="190">
        <v>-1.8996164453627573</v>
      </c>
      <c r="N19" s="208" t="s">
        <v>64</v>
      </c>
      <c r="O19" s="190">
        <v>-0.77017054641402616</v>
      </c>
      <c r="P19" s="208" t="s">
        <v>64</v>
      </c>
    </row>
    <row r="20" spans="1:22" ht="28.5" customHeight="1" thickBot="1">
      <c r="A20" s="731"/>
      <c r="B20" s="731"/>
      <c r="C20" s="731"/>
      <c r="D20" s="731"/>
      <c r="E20" s="482"/>
      <c r="F20" s="246" t="s">
        <v>700</v>
      </c>
      <c r="G20" s="736" t="s">
        <v>65</v>
      </c>
      <c r="H20" s="737"/>
      <c r="I20" s="736" t="s">
        <v>65</v>
      </c>
      <c r="J20" s="737"/>
      <c r="K20" s="790" t="s">
        <v>63</v>
      </c>
      <c r="L20" s="791"/>
      <c r="M20" s="790" t="s">
        <v>63</v>
      </c>
      <c r="N20" s="791"/>
      <c r="O20" s="751" t="s">
        <v>63</v>
      </c>
      <c r="P20" s="752"/>
      <c r="Q20" s="6"/>
      <c r="R20" s="6"/>
      <c r="S20" s="6"/>
      <c r="T20" s="6"/>
      <c r="U20" s="6"/>
      <c r="V20" s="6"/>
    </row>
    <row r="21" spans="1:22" ht="18.75" customHeight="1" thickBot="1">
      <c r="A21" s="731"/>
      <c r="B21" s="731"/>
      <c r="C21" s="731"/>
      <c r="D21" s="731"/>
      <c r="E21" s="573"/>
      <c r="F21" s="254" t="s">
        <v>182</v>
      </c>
      <c r="G21" s="141">
        <v>13.490443186206695</v>
      </c>
      <c r="H21" s="199" t="s">
        <v>62</v>
      </c>
      <c r="I21" s="192">
        <v>2.5179970927094724</v>
      </c>
      <c r="J21" s="211" t="s">
        <v>65</v>
      </c>
      <c r="K21" s="200">
        <v>3.3713972204307465</v>
      </c>
      <c r="L21" s="199" t="s">
        <v>62</v>
      </c>
      <c r="M21" s="200">
        <v>1.1986667032532212</v>
      </c>
      <c r="N21" s="211" t="s">
        <v>65</v>
      </c>
      <c r="O21" s="232">
        <v>0.70770073260526711</v>
      </c>
      <c r="P21" s="194" t="s">
        <v>63</v>
      </c>
      <c r="Q21" s="40"/>
      <c r="R21" s="40"/>
      <c r="S21" s="40"/>
      <c r="T21" s="40"/>
      <c r="U21" s="40"/>
      <c r="V21" s="40"/>
    </row>
    <row r="22" spans="1:22" ht="15" customHeight="1">
      <c r="A22" s="731"/>
      <c r="B22" s="731"/>
      <c r="C22" s="731"/>
      <c r="D22" s="731"/>
      <c r="E22" s="573"/>
      <c r="Q22" s="6"/>
      <c r="R22" s="6"/>
      <c r="S22" s="6"/>
      <c r="T22" s="6"/>
      <c r="U22" s="6"/>
      <c r="V22" s="6"/>
    </row>
    <row r="23" spans="1:22" ht="15" customHeight="1" thickBot="1">
      <c r="A23" s="731"/>
      <c r="B23" s="731"/>
      <c r="C23" s="731"/>
      <c r="D23" s="731"/>
      <c r="E23" s="573"/>
    </row>
    <row r="24" spans="1:22" ht="42.75" customHeight="1" thickBot="1">
      <c r="A24" s="731"/>
      <c r="B24" s="731"/>
      <c r="C24" s="731"/>
      <c r="D24" s="731"/>
      <c r="E24" s="573"/>
      <c r="F24" s="143" t="s">
        <v>69</v>
      </c>
      <c r="G24" s="607">
        <v>2018</v>
      </c>
      <c r="H24" s="607"/>
      <c r="I24" s="607">
        <v>2019</v>
      </c>
      <c r="J24" s="607"/>
      <c r="K24" s="607">
        <v>2020</v>
      </c>
      <c r="L24" s="607"/>
      <c r="M24" s="607">
        <v>2021</v>
      </c>
      <c r="N24" s="607"/>
      <c r="O24" s="607">
        <v>2022</v>
      </c>
      <c r="P24" s="607"/>
      <c r="Q24" s="785" t="s">
        <v>704</v>
      </c>
      <c r="R24" s="785"/>
      <c r="S24" s="785" t="s">
        <v>701</v>
      </c>
      <c r="T24" s="785"/>
      <c r="U24" s="785" t="s">
        <v>699</v>
      </c>
      <c r="V24" s="786"/>
    </row>
    <row r="25" spans="1:22" ht="15" customHeight="1">
      <c r="A25" s="734"/>
      <c r="B25" s="734"/>
      <c r="C25" s="734"/>
      <c r="D25" s="734"/>
      <c r="E25" s="573"/>
      <c r="F25" s="2" t="s">
        <v>75</v>
      </c>
      <c r="G25" s="468">
        <v>10831980</v>
      </c>
      <c r="H25" s="468"/>
      <c r="I25" s="468">
        <v>9200454</v>
      </c>
      <c r="J25" s="468"/>
      <c r="K25" s="468">
        <v>2551465</v>
      </c>
      <c r="L25" s="468"/>
      <c r="M25" s="468">
        <v>3903958</v>
      </c>
      <c r="N25" s="468"/>
      <c r="O25" s="468">
        <v>8244259</v>
      </c>
      <c r="P25" s="468"/>
      <c r="Q25" s="468">
        <v>4340301</v>
      </c>
      <c r="R25" s="468"/>
      <c r="S25" s="468">
        <v>1.1117693889124833</v>
      </c>
      <c r="T25" s="468"/>
      <c r="U25" s="468">
        <v>-6.5969744319833934E-2</v>
      </c>
      <c r="V25" s="505"/>
    </row>
    <row r="26" spans="1:22" ht="15" customHeight="1" thickBot="1">
      <c r="A26" s="453" t="s">
        <v>85</v>
      </c>
      <c r="B26" s="454"/>
      <c r="C26" s="454"/>
      <c r="D26" s="578"/>
      <c r="E26" s="482"/>
      <c r="F26" s="3" t="s">
        <v>76</v>
      </c>
      <c r="G26" s="468">
        <v>426532</v>
      </c>
      <c r="H26" s="468"/>
      <c r="I26" s="468">
        <v>-7433279</v>
      </c>
      <c r="J26" s="468"/>
      <c r="K26" s="468">
        <v>-6319903</v>
      </c>
      <c r="L26" s="468"/>
      <c r="M26" s="468">
        <v>-8546376</v>
      </c>
      <c r="N26" s="468"/>
      <c r="O26" s="468">
        <v>-4273731</v>
      </c>
      <c r="P26" s="468"/>
      <c r="Q26" s="603">
        <v>4272645</v>
      </c>
      <c r="R26" s="603"/>
      <c r="S26" s="468">
        <v>0.49993646429784977</v>
      </c>
      <c r="T26" s="468"/>
      <c r="U26" s="468">
        <v>-0.22084456774471195</v>
      </c>
      <c r="V26" s="505"/>
    </row>
    <row r="27" spans="1:22" ht="15" customHeight="1" thickTop="1">
      <c r="A27" s="455" t="s">
        <v>86</v>
      </c>
      <c r="B27" s="456"/>
      <c r="C27" s="456"/>
      <c r="D27" s="606"/>
      <c r="E27" s="482"/>
      <c r="F27" s="2" t="s">
        <v>703</v>
      </c>
      <c r="G27" s="468">
        <v>393248</v>
      </c>
      <c r="H27" s="468"/>
      <c r="I27" s="468">
        <v>-7498474</v>
      </c>
      <c r="J27" s="468"/>
      <c r="K27" s="468">
        <v>-8493620</v>
      </c>
      <c r="L27" s="468"/>
      <c r="M27" s="468">
        <v>-8678703</v>
      </c>
      <c r="N27" s="468"/>
      <c r="O27" s="468">
        <v>-4419705</v>
      </c>
      <c r="P27" s="468"/>
      <c r="Q27" s="603">
        <v>4258998</v>
      </c>
      <c r="R27" s="603"/>
      <c r="S27" s="468">
        <v>0.49074130086027834</v>
      </c>
      <c r="T27" s="468"/>
      <c r="U27" s="468">
        <v>-0.16902805441684876</v>
      </c>
      <c r="V27" s="505"/>
    </row>
    <row r="28" spans="1:22" ht="18" customHeight="1" thickBot="1">
      <c r="A28" s="471" t="s">
        <v>527</v>
      </c>
      <c r="B28" s="472"/>
      <c r="C28" s="472"/>
      <c r="D28" s="473"/>
      <c r="E28" s="482"/>
      <c r="F28" s="4" t="s">
        <v>78</v>
      </c>
      <c r="G28" s="395">
        <v>54505</v>
      </c>
      <c r="H28" s="395"/>
      <c r="I28" s="395">
        <v>-8103503</v>
      </c>
      <c r="J28" s="395"/>
      <c r="K28" s="604">
        <v>-9978573</v>
      </c>
      <c r="L28" s="604"/>
      <c r="M28" s="395">
        <v>-5798682</v>
      </c>
      <c r="N28" s="395"/>
      <c r="O28" s="395">
        <v>-4285828</v>
      </c>
      <c r="P28" s="395"/>
      <c r="Q28" s="605">
        <v>1512854</v>
      </c>
      <c r="R28" s="605"/>
      <c r="S28" s="395">
        <v>0.26089618296019679</v>
      </c>
      <c r="T28" s="395"/>
      <c r="U28" s="395">
        <v>0.97782792641038885</v>
      </c>
      <c r="V28" s="493"/>
    </row>
    <row r="29" spans="1:22" ht="15.75" customHeight="1" thickBot="1">
      <c r="A29" s="474"/>
      <c r="B29" s="475"/>
      <c r="C29" s="475"/>
      <c r="D29" s="476"/>
      <c r="E29" s="482"/>
    </row>
    <row r="30" spans="1:22" ht="45.75"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v>65279101</v>
      </c>
      <c r="H31" s="398"/>
      <c r="I31" s="398">
        <v>64663814</v>
      </c>
      <c r="J31" s="398"/>
      <c r="K31" s="398">
        <v>122615360</v>
      </c>
      <c r="L31" s="398"/>
      <c r="M31" s="398">
        <v>122615360</v>
      </c>
      <c r="N31" s="398"/>
      <c r="O31" s="398">
        <v>120542320</v>
      </c>
      <c r="P31" s="398"/>
      <c r="Q31" s="398">
        <v>-2073040</v>
      </c>
      <c r="R31" s="398"/>
      <c r="S31" s="398">
        <v>-1.6906854084186462E-2</v>
      </c>
      <c r="T31" s="398"/>
      <c r="U31" s="398">
        <v>0.1657122095192507</v>
      </c>
      <c r="V31" s="511"/>
    </row>
    <row r="32" spans="1:22" ht="18" customHeight="1">
      <c r="A32" s="432" t="s">
        <v>89</v>
      </c>
      <c r="B32" s="433"/>
      <c r="C32" s="433"/>
      <c r="D32" s="433"/>
      <c r="E32" s="482"/>
      <c r="F32" s="3" t="s">
        <v>70</v>
      </c>
      <c r="G32" s="599">
        <v>4720403</v>
      </c>
      <c r="H32" s="599"/>
      <c r="I32" s="468">
        <v>12208619</v>
      </c>
      <c r="J32" s="468"/>
      <c r="K32" s="468">
        <v>29752154</v>
      </c>
      <c r="L32" s="468"/>
      <c r="M32" s="468">
        <v>29752154</v>
      </c>
      <c r="N32" s="468"/>
      <c r="O32" s="468">
        <v>32023124</v>
      </c>
      <c r="P32" s="468"/>
      <c r="Q32" s="468">
        <v>2270970</v>
      </c>
      <c r="R32" s="468"/>
      <c r="S32" s="468">
        <v>7.632959953084395E-2</v>
      </c>
      <c r="T32" s="468"/>
      <c r="U32" s="468">
        <v>0.61387968487305322</v>
      </c>
      <c r="V32" s="505"/>
    </row>
    <row r="33" spans="1:22" ht="18" customHeight="1">
      <c r="A33" s="428" t="s">
        <v>155</v>
      </c>
      <c r="B33" s="429"/>
      <c r="C33" s="429"/>
      <c r="D33" s="429"/>
      <c r="E33" s="482"/>
      <c r="F33" s="2" t="s">
        <v>72</v>
      </c>
      <c r="G33" s="468">
        <v>60558698</v>
      </c>
      <c r="H33" s="468"/>
      <c r="I33" s="468">
        <v>52455195</v>
      </c>
      <c r="J33" s="468"/>
      <c r="K33" s="468">
        <v>92863206</v>
      </c>
      <c r="L33" s="468"/>
      <c r="M33" s="468">
        <v>92863206</v>
      </c>
      <c r="N33" s="468"/>
      <c r="O33" s="468">
        <v>88519196</v>
      </c>
      <c r="P33" s="468"/>
      <c r="Q33" s="468">
        <v>-4344010</v>
      </c>
      <c r="R33" s="468"/>
      <c r="S33" s="468">
        <v>-4.6778591727707486E-2</v>
      </c>
      <c r="T33" s="468"/>
      <c r="U33" s="468">
        <v>9.9550632821709728E-2</v>
      </c>
      <c r="V33" s="505"/>
    </row>
    <row r="34" spans="1:22" ht="18" customHeight="1">
      <c r="A34" s="430" t="s">
        <v>127</v>
      </c>
      <c r="B34" s="431"/>
      <c r="C34" s="431"/>
      <c r="D34" s="431"/>
      <c r="E34" s="482"/>
      <c r="F34" s="3" t="s">
        <v>73</v>
      </c>
      <c r="G34" s="468">
        <v>65279101</v>
      </c>
      <c r="H34" s="468"/>
      <c r="I34" s="468">
        <v>64663814</v>
      </c>
      <c r="J34" s="468"/>
      <c r="K34" s="468">
        <v>122615360</v>
      </c>
      <c r="L34" s="468"/>
      <c r="M34" s="468">
        <v>122615360</v>
      </c>
      <c r="N34" s="468"/>
      <c r="O34" s="468">
        <v>120542320</v>
      </c>
      <c r="P34" s="468"/>
      <c r="Q34" s="468">
        <v>-2073040</v>
      </c>
      <c r="R34" s="468"/>
      <c r="S34" s="468">
        <v>-1.6906854084186462E-2</v>
      </c>
      <c r="T34" s="468"/>
      <c r="U34" s="468">
        <v>0.1657122095192507</v>
      </c>
      <c r="V34" s="505"/>
    </row>
    <row r="35" spans="1:22" ht="18" customHeight="1" thickBot="1">
      <c r="A35" s="428" t="s">
        <v>90</v>
      </c>
      <c r="B35" s="429"/>
      <c r="C35" s="429"/>
      <c r="D35" s="429"/>
      <c r="E35" s="482"/>
      <c r="F35" s="5" t="s">
        <v>212</v>
      </c>
      <c r="G35" s="395">
        <v>60558698</v>
      </c>
      <c r="H35" s="395"/>
      <c r="I35" s="395">
        <v>52455195</v>
      </c>
      <c r="J35" s="395"/>
      <c r="K35" s="395">
        <v>92863206</v>
      </c>
      <c r="L35" s="395"/>
      <c r="M35" s="395">
        <v>92863206</v>
      </c>
      <c r="N35" s="395"/>
      <c r="O35" s="395">
        <v>88519196</v>
      </c>
      <c r="P35" s="395"/>
      <c r="Q35" s="395">
        <v>-4344010</v>
      </c>
      <c r="R35" s="395"/>
      <c r="S35" s="598">
        <v>-4.6778591727707486E-2</v>
      </c>
      <c r="T35" s="598"/>
      <c r="U35" s="395">
        <v>9.9550632821709728E-2</v>
      </c>
      <c r="V35" s="493"/>
    </row>
    <row r="36" spans="1:22" ht="18" customHeight="1" thickBot="1">
      <c r="A36" s="432" t="s">
        <v>528</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8610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444" t="s">
        <v>529</v>
      </c>
      <c r="B40" s="445"/>
      <c r="C40" s="592" t="s">
        <v>530</v>
      </c>
      <c r="D40" s="593"/>
      <c r="E40" s="573"/>
      <c r="F40" s="370"/>
      <c r="G40" s="370"/>
      <c r="H40" s="370"/>
      <c r="I40" s="370"/>
      <c r="J40" s="370"/>
      <c r="K40" s="370"/>
      <c r="L40" s="370"/>
      <c r="M40" s="370"/>
      <c r="N40" s="370"/>
      <c r="O40" s="370"/>
      <c r="P40" s="370"/>
      <c r="Q40" s="370"/>
      <c r="R40" s="370"/>
      <c r="S40" s="370"/>
      <c r="T40" s="370"/>
      <c r="U40" s="370"/>
      <c r="V40" s="370"/>
    </row>
    <row r="41" spans="1:22" ht="18" customHeight="1">
      <c r="A41" s="108" t="s">
        <v>513</v>
      </c>
      <c r="B41" s="108"/>
      <c r="C41" s="594" t="s">
        <v>531</v>
      </c>
      <c r="D41" s="836"/>
      <c r="E41" s="573"/>
      <c r="F41" s="370"/>
      <c r="G41" s="370"/>
      <c r="H41" s="370"/>
      <c r="I41" s="370"/>
      <c r="J41" s="370"/>
      <c r="K41" s="370"/>
      <c r="L41" s="370"/>
      <c r="M41" s="370"/>
      <c r="N41" s="370"/>
      <c r="O41" s="370"/>
      <c r="P41" s="370"/>
      <c r="Q41" s="370"/>
      <c r="R41" s="370"/>
      <c r="S41" s="370"/>
      <c r="T41" s="370"/>
      <c r="U41" s="370"/>
      <c r="V41" s="370"/>
    </row>
    <row r="42" spans="1:22" ht="18" customHeight="1">
      <c r="A42" s="781" t="s">
        <v>532</v>
      </c>
      <c r="B42" s="781"/>
      <c r="C42" s="594" t="s">
        <v>533</v>
      </c>
      <c r="D42" s="595"/>
      <c r="E42" s="482"/>
      <c r="F42" s="370"/>
      <c r="G42" s="370"/>
      <c r="H42" s="370"/>
      <c r="I42" s="370"/>
      <c r="J42" s="370"/>
      <c r="K42" s="370"/>
      <c r="L42" s="370"/>
      <c r="M42" s="370"/>
      <c r="N42" s="370"/>
      <c r="O42" s="370"/>
      <c r="P42" s="370"/>
      <c r="Q42" s="370"/>
      <c r="R42" s="370"/>
      <c r="S42" s="370"/>
      <c r="T42" s="370"/>
      <c r="U42" s="370"/>
      <c r="V42" s="370"/>
    </row>
    <row r="43" spans="1:22" ht="18" customHeight="1">
      <c r="A43" s="822" t="s">
        <v>534</v>
      </c>
      <c r="B43" s="823"/>
      <c r="C43" s="594" t="s">
        <v>535</v>
      </c>
      <c r="D43" s="782"/>
      <c r="E43" s="573"/>
      <c r="F43" s="370"/>
      <c r="G43" s="370"/>
      <c r="H43" s="370"/>
      <c r="I43" s="370"/>
      <c r="J43" s="370"/>
      <c r="K43" s="370"/>
      <c r="L43" s="370"/>
      <c r="M43" s="370"/>
      <c r="N43" s="370"/>
      <c r="O43" s="370"/>
      <c r="P43" s="370"/>
      <c r="Q43" s="370"/>
      <c r="R43" s="370"/>
      <c r="S43" s="370"/>
      <c r="T43" s="370"/>
      <c r="U43" s="370"/>
      <c r="V43" s="370"/>
    </row>
    <row r="44" spans="1:22" ht="18" customHeight="1">
      <c r="A44" s="783" t="s">
        <v>310</v>
      </c>
      <c r="B44" s="783"/>
      <c r="C44" s="594" t="s">
        <v>536</v>
      </c>
      <c r="D44" s="595"/>
      <c r="E44" s="482"/>
      <c r="F44" s="370"/>
      <c r="G44" s="370"/>
      <c r="H44" s="370"/>
      <c r="I44" s="370"/>
      <c r="J44" s="370"/>
      <c r="K44" s="370"/>
      <c r="L44" s="370"/>
      <c r="M44" s="370"/>
      <c r="N44" s="370"/>
      <c r="O44" s="370"/>
      <c r="P44" s="370"/>
      <c r="Q44" s="370"/>
      <c r="R44" s="370"/>
      <c r="S44" s="370"/>
      <c r="T44" s="370"/>
      <c r="U44" s="370"/>
      <c r="V44" s="370"/>
    </row>
    <row r="45" spans="1:22" ht="18" customHeight="1">
      <c r="A45" s="780" t="s">
        <v>486</v>
      </c>
      <c r="B45" s="780"/>
      <c r="C45" s="594" t="s">
        <v>537</v>
      </c>
      <c r="D45" s="595"/>
      <c r="E45" s="482"/>
      <c r="F45" s="370"/>
      <c r="G45" s="370"/>
      <c r="H45" s="370"/>
      <c r="I45" s="370"/>
      <c r="J45" s="370"/>
      <c r="K45" s="370"/>
      <c r="L45" s="370"/>
      <c r="M45" s="370"/>
      <c r="N45" s="370"/>
      <c r="O45" s="370"/>
      <c r="P45" s="370"/>
      <c r="Q45" s="370"/>
      <c r="R45" s="370"/>
      <c r="S45" s="370"/>
      <c r="T45" s="370"/>
      <c r="U45" s="370"/>
      <c r="V45" s="370"/>
    </row>
    <row r="46" spans="1:22" ht="18" customHeight="1">
      <c r="A46" s="442" t="s">
        <v>94</v>
      </c>
      <c r="B46" s="443"/>
      <c r="C46" s="443"/>
      <c r="D46" s="443"/>
      <c r="E46" s="482"/>
      <c r="F46" s="370"/>
      <c r="G46" s="370"/>
      <c r="H46" s="370"/>
      <c r="I46" s="370"/>
      <c r="J46" s="370"/>
      <c r="K46" s="370"/>
      <c r="L46" s="370"/>
      <c r="M46" s="370"/>
      <c r="N46" s="370"/>
      <c r="O46" s="370"/>
      <c r="P46" s="370"/>
      <c r="Q46" s="370"/>
      <c r="R46" s="370"/>
      <c r="S46" s="370"/>
      <c r="T46" s="370"/>
      <c r="U46" s="370"/>
      <c r="V46" s="370"/>
    </row>
    <row r="47" spans="1:22" ht="18" customHeight="1" thickBot="1">
      <c r="A47" s="440" t="s">
        <v>538</v>
      </c>
      <c r="B47" s="441"/>
      <c r="C47" s="441"/>
      <c r="D47" s="441"/>
      <c r="E47" s="482"/>
      <c r="F47" s="370"/>
      <c r="G47" s="370"/>
      <c r="H47" s="370"/>
      <c r="I47" s="370"/>
      <c r="J47" s="370"/>
      <c r="K47" s="370"/>
      <c r="L47" s="370"/>
      <c r="M47" s="370"/>
      <c r="N47" s="370"/>
      <c r="O47" s="370"/>
      <c r="P47" s="370"/>
      <c r="Q47" s="370"/>
      <c r="R47" s="370"/>
      <c r="S47" s="370"/>
      <c r="T47" s="370"/>
      <c r="U47" s="370"/>
      <c r="V47" s="370"/>
    </row>
    <row r="48" spans="1:22" ht="18" customHeight="1" thickTop="1" thickBot="1">
      <c r="A48" s="404" t="s">
        <v>154</v>
      </c>
      <c r="B48" s="405"/>
      <c r="C48" s="405"/>
      <c r="D48" s="405"/>
      <c r="E48" s="482"/>
      <c r="F48" s="370"/>
      <c r="G48" s="370"/>
      <c r="H48" s="370"/>
      <c r="I48" s="370"/>
      <c r="J48" s="370"/>
      <c r="K48" s="370"/>
      <c r="L48" s="370"/>
      <c r="M48" s="370"/>
      <c r="N48" s="370"/>
      <c r="O48" s="370"/>
      <c r="P48" s="370"/>
      <c r="Q48" s="370"/>
      <c r="R48" s="370"/>
      <c r="S48" s="370"/>
      <c r="T48" s="370"/>
      <c r="U48" s="370"/>
      <c r="V48" s="370"/>
    </row>
    <row r="49" spans="1:22" ht="18" customHeight="1" thickTop="1">
      <c r="A49" s="406" t="s">
        <v>95</v>
      </c>
      <c r="B49" s="407"/>
      <c r="C49" s="407"/>
      <c r="D49" s="408"/>
      <c r="E49" s="482"/>
      <c r="F49" s="370"/>
      <c r="G49" s="370"/>
      <c r="H49" s="370"/>
      <c r="I49" s="370"/>
      <c r="J49" s="370"/>
      <c r="K49" s="370"/>
      <c r="L49" s="370"/>
      <c r="M49" s="370"/>
      <c r="N49" s="370"/>
      <c r="O49" s="370"/>
      <c r="P49" s="370"/>
      <c r="Q49" s="370"/>
      <c r="R49" s="370"/>
      <c r="S49" s="370"/>
      <c r="T49" s="370"/>
      <c r="U49" s="370"/>
      <c r="V49" s="370"/>
    </row>
    <row r="50" spans="1:22" ht="18" customHeight="1">
      <c r="A50" s="655" t="s">
        <v>539</v>
      </c>
      <c r="B50" s="542"/>
      <c r="C50" s="542"/>
      <c r="D50" s="656"/>
      <c r="E50" s="482"/>
      <c r="F50" s="370"/>
      <c r="G50" s="370"/>
      <c r="H50" s="370"/>
      <c r="I50" s="370"/>
      <c r="J50" s="370"/>
      <c r="K50" s="370"/>
      <c r="L50" s="370"/>
      <c r="M50" s="370"/>
      <c r="N50" s="370"/>
      <c r="O50" s="370"/>
      <c r="P50" s="370"/>
      <c r="Q50" s="370"/>
      <c r="R50" s="370"/>
      <c r="S50" s="370"/>
      <c r="T50" s="370"/>
      <c r="U50" s="370"/>
      <c r="V50" s="370"/>
    </row>
    <row r="51" spans="1:22" ht="18" customHeight="1">
      <c r="A51" s="409" t="s">
        <v>96</v>
      </c>
      <c r="B51" s="410"/>
      <c r="C51" s="410"/>
      <c r="D51" s="411"/>
      <c r="E51" s="482"/>
      <c r="F51" s="370"/>
      <c r="G51" s="370"/>
      <c r="H51" s="370"/>
      <c r="I51" s="370"/>
      <c r="J51" s="370"/>
      <c r="K51" s="370"/>
      <c r="L51" s="370"/>
      <c r="M51" s="370"/>
      <c r="N51" s="370"/>
      <c r="O51" s="370"/>
      <c r="P51" s="370"/>
      <c r="Q51" s="370"/>
      <c r="R51" s="370"/>
      <c r="S51" s="370"/>
      <c r="T51" s="370"/>
      <c r="U51" s="370"/>
      <c r="V51" s="370"/>
    </row>
    <row r="52" spans="1:22" ht="18" customHeight="1">
      <c r="A52" s="422" t="s">
        <v>540</v>
      </c>
      <c r="B52" s="423"/>
      <c r="C52" s="423"/>
      <c r="D52" s="424"/>
      <c r="E52" s="482"/>
      <c r="F52" s="370"/>
      <c r="G52" s="370"/>
      <c r="H52" s="370"/>
      <c r="I52" s="370"/>
      <c r="J52" s="370"/>
      <c r="K52" s="370"/>
      <c r="L52" s="370"/>
      <c r="M52" s="370"/>
      <c r="N52" s="370"/>
      <c r="O52" s="370"/>
      <c r="P52" s="370"/>
      <c r="Q52" s="370"/>
      <c r="R52" s="370"/>
      <c r="S52" s="370"/>
      <c r="T52" s="370"/>
      <c r="U52" s="370"/>
      <c r="V52" s="370"/>
    </row>
    <row r="53" spans="1:22" ht="18" customHeight="1">
      <c r="A53" s="422" t="s">
        <v>541</v>
      </c>
      <c r="B53" s="423"/>
      <c r="C53" s="423"/>
      <c r="D53" s="424"/>
      <c r="E53" s="482"/>
      <c r="F53" s="370"/>
      <c r="G53" s="370"/>
      <c r="H53" s="370"/>
      <c r="I53" s="370"/>
      <c r="J53" s="370"/>
      <c r="K53" s="370"/>
      <c r="L53" s="370"/>
      <c r="M53" s="370"/>
      <c r="N53" s="370"/>
      <c r="O53" s="370"/>
      <c r="P53" s="370"/>
      <c r="Q53" s="370"/>
      <c r="R53" s="370"/>
      <c r="S53" s="370"/>
      <c r="T53" s="370"/>
      <c r="U53" s="370"/>
      <c r="V53" s="370"/>
    </row>
    <row r="54" spans="1:22" ht="18" customHeight="1">
      <c r="A54" s="422" t="s">
        <v>542</v>
      </c>
      <c r="B54" s="423"/>
      <c r="C54" s="423"/>
      <c r="D54" s="424"/>
      <c r="E54" s="482"/>
      <c r="F54" s="370"/>
      <c r="G54" s="370"/>
      <c r="H54" s="370"/>
      <c r="I54" s="370"/>
      <c r="J54" s="370"/>
      <c r="K54" s="370"/>
      <c r="L54" s="370"/>
      <c r="M54" s="370"/>
      <c r="N54" s="370"/>
      <c r="O54" s="370"/>
      <c r="P54" s="370"/>
      <c r="Q54" s="370"/>
      <c r="R54" s="370"/>
      <c r="S54" s="370"/>
      <c r="T54" s="370"/>
      <c r="U54" s="370"/>
      <c r="V54" s="370"/>
    </row>
    <row r="55" spans="1:22" ht="18" customHeight="1">
      <c r="A55" s="422" t="s">
        <v>543</v>
      </c>
      <c r="B55" s="423"/>
      <c r="C55" s="423"/>
      <c r="D55" s="424"/>
      <c r="E55" s="482"/>
      <c r="F55" s="370"/>
      <c r="G55" s="370"/>
      <c r="H55" s="370"/>
      <c r="I55" s="370"/>
      <c r="J55" s="370"/>
      <c r="K55" s="370"/>
      <c r="L55" s="370"/>
      <c r="M55" s="370"/>
      <c r="N55" s="370"/>
      <c r="O55" s="370"/>
      <c r="P55" s="370"/>
      <c r="Q55" s="370"/>
      <c r="R55" s="370"/>
      <c r="S55" s="370"/>
      <c r="T55" s="370"/>
      <c r="U55" s="370"/>
      <c r="V55" s="370"/>
    </row>
    <row r="56" spans="1:22" ht="18" customHeight="1">
      <c r="A56" s="425" t="s">
        <v>544</v>
      </c>
      <c r="B56" s="426"/>
      <c r="C56" s="426"/>
      <c r="D56" s="427"/>
      <c r="E56" s="482"/>
      <c r="F56" s="370"/>
      <c r="G56" s="370"/>
      <c r="H56" s="370"/>
      <c r="I56" s="370"/>
      <c r="J56" s="370"/>
      <c r="K56" s="370"/>
      <c r="L56" s="370"/>
      <c r="M56" s="370"/>
      <c r="N56" s="370"/>
      <c r="O56" s="370"/>
      <c r="P56" s="370"/>
      <c r="Q56" s="370"/>
      <c r="R56" s="370"/>
      <c r="S56" s="370"/>
      <c r="T56" s="370"/>
      <c r="U56" s="370"/>
      <c r="V56" s="370"/>
    </row>
    <row r="57" spans="1:22" ht="18" customHeight="1">
      <c r="A57" s="409" t="s">
        <v>97</v>
      </c>
      <c r="B57" s="410"/>
      <c r="C57" s="410"/>
      <c r="D57" s="411"/>
      <c r="E57" s="482"/>
      <c r="F57" s="370"/>
      <c r="G57" s="370"/>
      <c r="H57" s="370"/>
      <c r="I57" s="370"/>
      <c r="J57" s="370"/>
      <c r="K57" s="370"/>
      <c r="L57" s="370"/>
      <c r="M57" s="370"/>
      <c r="N57" s="370"/>
      <c r="O57" s="370"/>
      <c r="P57" s="370"/>
      <c r="Q57" s="370"/>
      <c r="R57" s="370"/>
      <c r="S57" s="370"/>
      <c r="T57" s="370"/>
      <c r="U57" s="370"/>
      <c r="V57" s="370"/>
    </row>
    <row r="58" spans="1:22" ht="18" customHeight="1">
      <c r="A58" s="582" t="s">
        <v>545</v>
      </c>
      <c r="B58" s="583"/>
      <c r="C58" s="583"/>
      <c r="D58" s="584"/>
      <c r="E58" s="482"/>
      <c r="F58" s="370"/>
      <c r="G58" s="370"/>
      <c r="H58" s="370"/>
      <c r="I58" s="370"/>
      <c r="J58" s="370"/>
      <c r="K58" s="370"/>
      <c r="L58" s="370"/>
      <c r="M58" s="370"/>
      <c r="N58" s="370"/>
      <c r="O58" s="370"/>
      <c r="P58" s="370"/>
      <c r="Q58" s="370"/>
      <c r="R58" s="370"/>
      <c r="S58" s="370"/>
      <c r="T58" s="370"/>
      <c r="U58" s="370"/>
      <c r="V58" s="370"/>
    </row>
    <row r="59" spans="1:22" ht="18" customHeight="1">
      <c r="A59" s="582" t="s">
        <v>546</v>
      </c>
      <c r="B59" s="583"/>
      <c r="C59" s="583"/>
      <c r="D59" s="584"/>
      <c r="E59" s="482"/>
      <c r="F59" s="370"/>
      <c r="G59" s="370"/>
      <c r="H59" s="370"/>
      <c r="I59" s="370"/>
      <c r="J59" s="370"/>
      <c r="K59" s="370"/>
      <c r="L59" s="370"/>
      <c r="M59" s="370"/>
      <c r="N59" s="370"/>
      <c r="O59" s="370"/>
      <c r="P59" s="370"/>
      <c r="Q59" s="370"/>
      <c r="R59" s="370"/>
      <c r="S59" s="370"/>
      <c r="T59" s="370"/>
      <c r="U59" s="370"/>
      <c r="V59" s="370"/>
    </row>
    <row r="60" spans="1:22" ht="18" customHeight="1" thickBot="1">
      <c r="A60" s="585" t="s">
        <v>547</v>
      </c>
      <c r="B60" s="586"/>
      <c r="C60" s="586"/>
      <c r="D60" s="587"/>
      <c r="E60" s="482"/>
      <c r="F60" s="370"/>
      <c r="G60" s="370"/>
      <c r="H60" s="370"/>
      <c r="I60" s="370"/>
      <c r="J60" s="370"/>
      <c r="K60" s="370"/>
      <c r="L60" s="370"/>
      <c r="M60" s="370"/>
      <c r="N60" s="370"/>
      <c r="O60" s="370"/>
      <c r="P60" s="370"/>
      <c r="Q60" s="370"/>
      <c r="R60" s="370"/>
      <c r="S60" s="370"/>
      <c r="T60" s="370"/>
      <c r="U60" s="370"/>
      <c r="V60" s="370"/>
    </row>
    <row r="61" spans="1:22" ht="18" customHeight="1" thickTop="1" thickBot="1">
      <c r="A61" s="412" t="s">
        <v>98</v>
      </c>
      <c r="B61" s="413"/>
      <c r="C61" s="413"/>
      <c r="D61" s="414"/>
      <c r="E61" s="482"/>
      <c r="F61" s="370"/>
      <c r="G61" s="370"/>
      <c r="H61" s="370"/>
      <c r="I61" s="370"/>
      <c r="J61" s="370"/>
      <c r="K61" s="370"/>
      <c r="L61" s="370"/>
      <c r="M61" s="370"/>
      <c r="N61" s="370"/>
      <c r="O61" s="370"/>
      <c r="P61" s="370"/>
      <c r="Q61" s="370"/>
      <c r="R61" s="370"/>
      <c r="S61" s="370"/>
      <c r="T61" s="370"/>
      <c r="U61" s="370"/>
      <c r="V61" s="370"/>
    </row>
    <row r="62" spans="1:22" ht="18" customHeight="1" thickTop="1">
      <c r="A62" s="406" t="s">
        <v>99</v>
      </c>
      <c r="B62" s="407"/>
      <c r="C62" s="407"/>
      <c r="D62" s="408"/>
      <c r="E62" s="482"/>
      <c r="F62" s="370"/>
      <c r="G62" s="370"/>
      <c r="H62" s="370"/>
      <c r="I62" s="370"/>
      <c r="J62" s="370"/>
      <c r="K62" s="370"/>
      <c r="L62" s="370"/>
      <c r="M62" s="370"/>
      <c r="N62" s="370"/>
      <c r="O62" s="370"/>
      <c r="P62" s="370"/>
      <c r="Q62" s="370"/>
      <c r="R62" s="370"/>
      <c r="S62" s="370"/>
      <c r="T62" s="370"/>
      <c r="U62" s="370"/>
      <c r="V62" s="370"/>
    </row>
    <row r="63" spans="1:22" ht="18" customHeight="1">
      <c r="A63" s="589" t="s">
        <v>476</v>
      </c>
      <c r="B63" s="589"/>
      <c r="C63" s="589"/>
      <c r="D63" s="589"/>
      <c r="E63" s="573"/>
      <c r="F63" s="370"/>
      <c r="G63" s="370"/>
      <c r="H63" s="370"/>
      <c r="I63" s="370"/>
      <c r="J63" s="370"/>
      <c r="K63" s="370"/>
      <c r="L63" s="370"/>
      <c r="M63" s="370"/>
      <c r="N63" s="370"/>
      <c r="O63" s="370"/>
      <c r="P63" s="370"/>
      <c r="Q63" s="370"/>
      <c r="R63" s="370"/>
      <c r="S63" s="370"/>
      <c r="T63" s="370"/>
      <c r="U63" s="370"/>
      <c r="V63" s="370"/>
    </row>
    <row r="64" spans="1:22" ht="36.75" customHeight="1">
      <c r="A64" s="588" t="s">
        <v>477</v>
      </c>
      <c r="B64" s="589"/>
      <c r="C64" s="589"/>
      <c r="D64" s="589"/>
      <c r="E64" s="573"/>
      <c r="F64" s="370"/>
      <c r="G64" s="370"/>
      <c r="H64" s="370"/>
      <c r="I64" s="370"/>
      <c r="J64" s="370"/>
      <c r="K64" s="370"/>
      <c r="L64" s="370"/>
      <c r="M64" s="370"/>
      <c r="N64" s="370"/>
      <c r="O64" s="370"/>
      <c r="P64" s="370"/>
      <c r="Q64" s="370"/>
      <c r="R64" s="370"/>
      <c r="S64" s="370"/>
      <c r="T64" s="370"/>
      <c r="U64" s="370"/>
      <c r="V64" s="370"/>
    </row>
    <row r="65" spans="5:22" ht="36.75" customHeight="1" thickBot="1">
      <c r="E65" s="483"/>
      <c r="F65" s="371"/>
      <c r="G65" s="371"/>
      <c r="H65" s="371"/>
      <c r="I65" s="371"/>
      <c r="J65" s="371"/>
      <c r="K65" s="371"/>
      <c r="L65" s="371"/>
      <c r="M65" s="371"/>
      <c r="N65" s="371"/>
      <c r="O65" s="371"/>
      <c r="P65" s="371"/>
      <c r="Q65" s="371"/>
      <c r="R65" s="371"/>
      <c r="S65" s="371"/>
      <c r="T65" s="371"/>
      <c r="U65" s="371"/>
      <c r="V65" s="371"/>
    </row>
    <row r="66" spans="5:22" ht="18" customHeight="1"/>
    <row r="67" spans="5:22" ht="45" customHeight="1">
      <c r="E67"/>
    </row>
    <row r="68" spans="5:22">
      <c r="E68"/>
    </row>
    <row r="69" spans="5:22">
      <c r="E69"/>
    </row>
    <row r="70" spans="5:22">
      <c r="E70"/>
    </row>
    <row r="71" spans="5:22">
      <c r="E71"/>
    </row>
    <row r="72" spans="5:22">
      <c r="E72"/>
    </row>
    <row r="73" spans="5:22">
      <c r="E73"/>
    </row>
    <row r="74" spans="5:22">
      <c r="E74"/>
    </row>
    <row r="75" spans="5:22">
      <c r="E75"/>
    </row>
    <row r="76" spans="5:22" ht="21.75" customHeight="1">
      <c r="E76"/>
    </row>
    <row r="77" spans="5:22" ht="23.25" customHeight="1">
      <c r="E77"/>
    </row>
    <row r="78" spans="5:22" ht="27.75" customHeight="1">
      <c r="E78"/>
    </row>
    <row r="79" spans="5:22" ht="30" customHeight="1">
      <c r="E79"/>
    </row>
    <row r="80" spans="5:22">
      <c r="E80"/>
    </row>
    <row r="81" spans="5:5" ht="22.5" customHeight="1">
      <c r="E81"/>
    </row>
    <row r="82" spans="5:5" ht="21" customHeight="1"/>
    <row r="83" spans="5:5" ht="24.75" customHeight="1"/>
    <row r="84" spans="5:5" ht="21" customHeight="1"/>
    <row r="86" spans="5:5" ht="20.25" customHeight="1"/>
    <row r="90" spans="5:5" ht="52.5" customHeight="1"/>
  </sheetData>
  <sheetProtection algorithmName="SHA-512" hashValue="iCSXxNlHzP/4DTZ67z+IQrIJCKyKgPkizLWcj10hNkj/yNd0lzBfUeOfoOxky1Z9zOvF8RiSK68nHzQFZ2j5xQ==" saltValue="2J1lol36DaXLSgCWyISilg==" spinCount="100000" sheet="1" objects="1" scenarios="1"/>
  <mergeCells count="148">
    <mergeCell ref="A1:D2"/>
    <mergeCell ref="E1:E65"/>
    <mergeCell ref="F1:P2"/>
    <mergeCell ref="G3:H3"/>
    <mergeCell ref="I3:J3"/>
    <mergeCell ref="K3:L3"/>
    <mergeCell ref="M3:N3"/>
    <mergeCell ref="O3:P3"/>
    <mergeCell ref="A4:D12"/>
    <mergeCell ref="A13:D13"/>
    <mergeCell ref="M24:N24"/>
    <mergeCell ref="O24:P24"/>
    <mergeCell ref="Q24:R24"/>
    <mergeCell ref="S24:T24"/>
    <mergeCell ref="U24:V24"/>
    <mergeCell ref="A14:D25"/>
    <mergeCell ref="G20:H20"/>
    <mergeCell ref="I20:J20"/>
    <mergeCell ref="K20:L20"/>
    <mergeCell ref="M20:N20"/>
    <mergeCell ref="O20:P20"/>
    <mergeCell ref="G24:H24"/>
    <mergeCell ref="I24:J24"/>
    <mergeCell ref="K24:L24"/>
    <mergeCell ref="U25:V25"/>
    <mergeCell ref="A26:D26"/>
    <mergeCell ref="G26:H26"/>
    <mergeCell ref="I26:J26"/>
    <mergeCell ref="K26:L26"/>
    <mergeCell ref="M26:N26"/>
    <mergeCell ref="O26:P26"/>
    <mergeCell ref="Q26:R26"/>
    <mergeCell ref="S26:T26"/>
    <mergeCell ref="U26:V26"/>
    <mergeCell ref="G25:H25"/>
    <mergeCell ref="I25:J25"/>
    <mergeCell ref="K25:L25"/>
    <mergeCell ref="M25:N25"/>
    <mergeCell ref="O25:P25"/>
    <mergeCell ref="Q25:R25"/>
    <mergeCell ref="S25:T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A39:D39"/>
    <mergeCell ref="A40:B40"/>
    <mergeCell ref="C40:D40"/>
    <mergeCell ref="C41:D41"/>
    <mergeCell ref="A42:B42"/>
    <mergeCell ref="C42:D42"/>
    <mergeCell ref="A43:B43"/>
    <mergeCell ref="C43:D43"/>
    <mergeCell ref="A63:D63"/>
    <mergeCell ref="A64:D64"/>
    <mergeCell ref="F38:V65"/>
    <mergeCell ref="A54:D54"/>
    <mergeCell ref="A55:D55"/>
    <mergeCell ref="A56:D56"/>
    <mergeCell ref="A57:D57"/>
    <mergeCell ref="A58:D58"/>
    <mergeCell ref="A59:D59"/>
    <mergeCell ref="A60:D60"/>
    <mergeCell ref="A61:D61"/>
    <mergeCell ref="A62:D62"/>
    <mergeCell ref="A48:D48"/>
    <mergeCell ref="A49:D49"/>
    <mergeCell ref="A50:D50"/>
    <mergeCell ref="A51:D51"/>
    <mergeCell ref="A52:D52"/>
    <mergeCell ref="A53:D53"/>
    <mergeCell ref="A44:B44"/>
    <mergeCell ref="C44:D44"/>
    <mergeCell ref="A45:B45"/>
    <mergeCell ref="C45:D45"/>
    <mergeCell ref="A46:D46"/>
    <mergeCell ref="A47:D4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C9B76-E514-4CB5-A292-6416373D1957}">
  <dimension ref="A1:V86"/>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8.1406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79"/>
      <c r="I4" s="379"/>
      <c r="J4" s="379"/>
      <c r="K4" s="379"/>
      <c r="L4" s="379"/>
      <c r="M4" s="379"/>
      <c r="N4" s="379"/>
      <c r="O4" s="379"/>
      <c r="P4" s="380"/>
    </row>
    <row r="5" spans="1:16" ht="21" customHeight="1">
      <c r="A5" s="450"/>
      <c r="B5" s="370"/>
      <c r="C5" s="370"/>
      <c r="D5" s="370"/>
      <c r="E5" s="482"/>
      <c r="F5" s="24" t="s">
        <v>48</v>
      </c>
      <c r="G5" s="48">
        <v>9.6529917464078907E-2</v>
      </c>
      <c r="H5" s="9" t="s">
        <v>61</v>
      </c>
      <c r="I5" s="48">
        <v>0.11500492918872585</v>
      </c>
      <c r="J5" s="9" t="s">
        <v>61</v>
      </c>
      <c r="K5" s="48">
        <v>-0.3479785708917299</v>
      </c>
      <c r="L5" s="16" t="s">
        <v>64</v>
      </c>
      <c r="M5" s="48">
        <v>8.4827447143206142E-2</v>
      </c>
      <c r="N5" s="9" t="s">
        <v>61</v>
      </c>
      <c r="O5" s="48">
        <v>-0.1244025562766546</v>
      </c>
      <c r="P5" s="16" t="s">
        <v>64</v>
      </c>
    </row>
    <row r="6" spans="1:16" ht="25.5" customHeight="1">
      <c r="A6" s="450"/>
      <c r="B6" s="370"/>
      <c r="C6" s="370"/>
      <c r="D6" s="370"/>
      <c r="E6" s="482"/>
      <c r="F6" s="25" t="s">
        <v>49</v>
      </c>
      <c r="G6" s="49">
        <v>0.17720146673708165</v>
      </c>
      <c r="H6" s="9" t="s">
        <v>61</v>
      </c>
      <c r="I6" s="49">
        <v>0.21250829279080052</v>
      </c>
      <c r="J6" s="9" t="s">
        <v>61</v>
      </c>
      <c r="K6" s="49">
        <v>-1.2525681835995277</v>
      </c>
      <c r="L6" s="16" t="s">
        <v>64</v>
      </c>
      <c r="M6" s="49">
        <v>0.25238389164181341</v>
      </c>
      <c r="N6" s="9" t="s">
        <v>61</v>
      </c>
      <c r="O6" s="49">
        <v>-0.27879624172907291</v>
      </c>
      <c r="P6" s="16" t="s">
        <v>64</v>
      </c>
    </row>
    <row r="7" spans="1:16" ht="25.5">
      <c r="A7" s="450"/>
      <c r="B7" s="370"/>
      <c r="C7" s="370"/>
      <c r="D7" s="370"/>
      <c r="E7" s="482"/>
      <c r="F7" s="26" t="s">
        <v>50</v>
      </c>
      <c r="G7" s="48">
        <v>0.665464973954627</v>
      </c>
      <c r="H7" s="16" t="s">
        <v>64</v>
      </c>
      <c r="I7" s="48">
        <v>0.70703611532772848</v>
      </c>
      <c r="J7" s="16" t="s">
        <v>64</v>
      </c>
      <c r="K7" s="48">
        <v>9.0767828802280376E-2</v>
      </c>
      <c r="L7" s="16" t="s">
        <v>64</v>
      </c>
      <c r="M7" s="48">
        <v>0.47141726145966611</v>
      </c>
      <c r="N7" s="16" t="s">
        <v>64</v>
      </c>
      <c r="O7" s="48">
        <v>0.49320888931946699</v>
      </c>
      <c r="P7" s="16" t="s">
        <v>64</v>
      </c>
    </row>
    <row r="8" spans="1:16" ht="19.5" customHeight="1">
      <c r="A8" s="450"/>
      <c r="B8" s="370"/>
      <c r="C8" s="370"/>
      <c r="D8" s="370"/>
      <c r="E8" s="482"/>
      <c r="F8" s="27" t="s">
        <v>46</v>
      </c>
      <c r="G8" s="61"/>
      <c r="H8" s="373"/>
      <c r="I8" s="373"/>
      <c r="J8" s="373"/>
      <c r="K8" s="373"/>
      <c r="L8" s="373"/>
      <c r="M8" s="373"/>
      <c r="N8" s="373"/>
      <c r="O8" s="373"/>
      <c r="P8" s="374"/>
    </row>
    <row r="9" spans="1:16" ht="23.25" customHeight="1">
      <c r="A9" s="450"/>
      <c r="B9" s="370"/>
      <c r="C9" s="370"/>
      <c r="D9" s="370"/>
      <c r="E9" s="482"/>
      <c r="F9" s="24" t="s">
        <v>51</v>
      </c>
      <c r="G9" s="48">
        <v>0.77523420667159126</v>
      </c>
      <c r="H9" s="16" t="s">
        <v>64</v>
      </c>
      <c r="I9" s="48">
        <v>2.4052655469813891</v>
      </c>
      <c r="J9" s="9" t="s">
        <v>61</v>
      </c>
      <c r="K9" s="48">
        <v>0.27969628072583758</v>
      </c>
      <c r="L9" s="16" t="s">
        <v>64</v>
      </c>
      <c r="M9" s="50">
        <v>0.86621037655385835</v>
      </c>
      <c r="N9" s="16" t="s">
        <v>64</v>
      </c>
      <c r="O9" s="50">
        <v>1.638998677498583</v>
      </c>
      <c r="P9" s="15" t="s">
        <v>62</v>
      </c>
    </row>
    <row r="10" spans="1:16" ht="21" customHeight="1">
      <c r="A10" s="450"/>
      <c r="B10" s="370"/>
      <c r="C10" s="370"/>
      <c r="D10" s="370"/>
      <c r="E10" s="482"/>
      <c r="F10" s="25" t="s">
        <v>52</v>
      </c>
      <c r="G10" s="49">
        <v>0.67431692920807496</v>
      </c>
      <c r="H10" s="16" t="s">
        <v>64</v>
      </c>
      <c r="I10" s="49">
        <v>2.1524020275382054</v>
      </c>
      <c r="J10" s="9" t="s">
        <v>61</v>
      </c>
      <c r="K10" s="49">
        <v>0.20409610100494685</v>
      </c>
      <c r="L10" s="16" t="s">
        <v>64</v>
      </c>
      <c r="M10" s="51">
        <v>0.79513117500964214</v>
      </c>
      <c r="N10" s="21" t="s">
        <v>63</v>
      </c>
      <c r="O10" s="51">
        <v>1.4987984129982996</v>
      </c>
      <c r="P10" s="9" t="s">
        <v>61</v>
      </c>
    </row>
    <row r="11" spans="1:16" ht="22.5" customHeight="1">
      <c r="A11" s="450"/>
      <c r="B11" s="370"/>
      <c r="C11" s="370"/>
      <c r="D11" s="370"/>
      <c r="E11" s="482"/>
      <c r="F11" s="24" t="s">
        <v>53</v>
      </c>
      <c r="G11" s="48">
        <v>14.774658927345483</v>
      </c>
      <c r="H11" s="9" t="s">
        <v>61</v>
      </c>
      <c r="I11" s="48">
        <v>45.662557383592059</v>
      </c>
      <c r="J11" s="97" t="s">
        <v>65</v>
      </c>
      <c r="K11" s="81">
        <v>42.015019449019888</v>
      </c>
      <c r="L11" s="97" t="s">
        <v>65</v>
      </c>
      <c r="M11" s="82">
        <v>5.0513316922764737</v>
      </c>
      <c r="N11" s="9" t="s">
        <v>61</v>
      </c>
      <c r="O11" s="82">
        <v>20.684752482148543</v>
      </c>
      <c r="P11" s="9" t="s">
        <v>61</v>
      </c>
    </row>
    <row r="12" spans="1:16" ht="25.5" customHeight="1" thickBot="1">
      <c r="A12" s="451"/>
      <c r="B12" s="452"/>
      <c r="C12" s="452"/>
      <c r="D12" s="452"/>
      <c r="E12" s="482"/>
      <c r="F12" s="28" t="s">
        <v>54</v>
      </c>
      <c r="G12" s="49">
        <v>3227.3706896551726</v>
      </c>
      <c r="H12" s="16" t="s">
        <v>64</v>
      </c>
      <c r="I12" s="49">
        <v>138.85331480213245</v>
      </c>
      <c r="J12" s="96" t="s">
        <v>64</v>
      </c>
      <c r="K12" s="49">
        <v>152.529217912744</v>
      </c>
      <c r="L12" s="96" t="s">
        <v>64</v>
      </c>
      <c r="M12" s="51">
        <v>160.52544323371814</v>
      </c>
      <c r="N12" s="16" t="s">
        <v>64</v>
      </c>
      <c r="O12" s="51">
        <v>300.28910847391131</v>
      </c>
      <c r="P12" s="16" t="s">
        <v>64</v>
      </c>
    </row>
    <row r="13" spans="1:16" ht="20.25" customHeight="1" thickTop="1" thickBot="1">
      <c r="A13" s="457" t="s">
        <v>161</v>
      </c>
      <c r="B13" s="458"/>
      <c r="C13" s="458"/>
      <c r="D13" s="458"/>
      <c r="E13" s="482"/>
      <c r="F13" s="29" t="s">
        <v>47</v>
      </c>
      <c r="G13" s="64"/>
      <c r="H13" s="376"/>
      <c r="I13" s="376"/>
      <c r="J13" s="376"/>
      <c r="K13" s="376"/>
      <c r="L13" s="376"/>
      <c r="M13" s="376"/>
      <c r="N13" s="376"/>
      <c r="O13" s="376"/>
      <c r="P13" s="377"/>
    </row>
    <row r="14" spans="1:16" ht="24" customHeight="1" thickTop="1">
      <c r="A14" s="459" t="s">
        <v>332</v>
      </c>
      <c r="B14" s="460"/>
      <c r="C14" s="460"/>
      <c r="D14" s="754"/>
      <c r="E14" s="482"/>
      <c r="F14" s="25" t="s">
        <v>55</v>
      </c>
      <c r="G14" s="49">
        <v>0.45525328180661839</v>
      </c>
      <c r="H14" s="15" t="s">
        <v>62</v>
      </c>
      <c r="I14" s="49">
        <v>0.45882145266707258</v>
      </c>
      <c r="J14" s="15" t="s">
        <v>62</v>
      </c>
      <c r="K14" s="49">
        <v>0.72218792122618214</v>
      </c>
      <c r="L14" s="97" t="s">
        <v>65</v>
      </c>
      <c r="M14" s="51">
        <v>0.66389516148837902</v>
      </c>
      <c r="N14" s="97" t="s">
        <v>65</v>
      </c>
      <c r="O14" s="51">
        <v>0.55378682472504115</v>
      </c>
      <c r="P14" s="97" t="s">
        <v>65</v>
      </c>
    </row>
    <row r="15" spans="1:16" ht="24" customHeight="1">
      <c r="A15" s="461"/>
      <c r="B15" s="462"/>
      <c r="C15" s="462"/>
      <c r="D15" s="695"/>
      <c r="E15" s="482"/>
      <c r="F15" s="24" t="s">
        <v>56</v>
      </c>
      <c r="G15" s="48">
        <v>0.83571551071741623</v>
      </c>
      <c r="H15" s="15" t="s">
        <v>62</v>
      </c>
      <c r="I15" s="48">
        <v>0.84781899601946042</v>
      </c>
      <c r="J15" s="15" t="s">
        <v>62</v>
      </c>
      <c r="K15" s="48">
        <v>2.5995555139780486</v>
      </c>
      <c r="L15" s="96" t="s">
        <v>64</v>
      </c>
      <c r="M15" s="50">
        <v>1.9752621367437551</v>
      </c>
      <c r="N15" s="98" t="s">
        <v>63</v>
      </c>
      <c r="O15" s="50">
        <v>1.2410812934508153</v>
      </c>
      <c r="P15" s="99" t="s">
        <v>65</v>
      </c>
    </row>
    <row r="16" spans="1:16" ht="24.75" customHeight="1">
      <c r="A16" s="461"/>
      <c r="B16" s="462"/>
      <c r="C16" s="462"/>
      <c r="D16" s="695"/>
      <c r="E16" s="482"/>
      <c r="F16" s="30" t="s">
        <v>57</v>
      </c>
      <c r="G16" s="49">
        <v>2.5519317371814987</v>
      </c>
      <c r="H16" s="97" t="s">
        <v>65</v>
      </c>
      <c r="I16" s="49">
        <v>1.399933724898077</v>
      </c>
      <c r="J16" s="9" t="s">
        <v>61</v>
      </c>
      <c r="K16" s="49">
        <v>-7.4254535474924888</v>
      </c>
      <c r="L16" s="16" t="s">
        <v>64</v>
      </c>
      <c r="M16" s="51">
        <v>3.9451306157875736</v>
      </c>
      <c r="N16" s="21" t="s">
        <v>63</v>
      </c>
      <c r="O16" s="51">
        <v>-9.359500787697467</v>
      </c>
      <c r="P16" s="96" t="s">
        <v>64</v>
      </c>
    </row>
    <row r="17" spans="1:22" ht="20.25" customHeight="1">
      <c r="A17" s="461"/>
      <c r="B17" s="462"/>
      <c r="C17" s="462"/>
      <c r="D17" s="695"/>
      <c r="E17" s="482"/>
      <c r="F17" s="24" t="s">
        <v>58</v>
      </c>
      <c r="G17" s="48">
        <v>22.755802961873751</v>
      </c>
      <c r="H17" s="9" t="s">
        <v>61</v>
      </c>
      <c r="I17" s="52" t="s">
        <v>44</v>
      </c>
      <c r="J17" s="37"/>
      <c r="K17" s="52">
        <v>-122.36791390314103</v>
      </c>
      <c r="L17" s="16" t="s">
        <v>64</v>
      </c>
      <c r="M17" s="53">
        <v>27.623040090132381</v>
      </c>
      <c r="N17" s="9" t="s">
        <v>61</v>
      </c>
      <c r="O17" s="53">
        <v>-27.366176957914504</v>
      </c>
      <c r="P17" s="16" t="s">
        <v>64</v>
      </c>
    </row>
    <row r="18" spans="1:22" ht="21" customHeight="1">
      <c r="A18" s="461"/>
      <c r="B18" s="462"/>
      <c r="C18" s="462"/>
      <c r="D18" s="695"/>
      <c r="E18" s="482"/>
      <c r="F18" s="25" t="s">
        <v>59</v>
      </c>
      <c r="G18" s="49">
        <v>50.540804537338516</v>
      </c>
      <c r="H18" s="9" t="s">
        <v>61</v>
      </c>
      <c r="I18" s="49" t="s">
        <v>44</v>
      </c>
      <c r="J18" s="13"/>
      <c r="K18" s="49">
        <v>-34.654986860217747</v>
      </c>
      <c r="L18" s="16" t="s">
        <v>64</v>
      </c>
      <c r="M18" s="51">
        <v>48.89343723594029</v>
      </c>
      <c r="N18" s="9" t="s">
        <v>61</v>
      </c>
      <c r="O18" s="51">
        <v>-15.285319783497183</v>
      </c>
      <c r="P18" s="16" t="s">
        <v>64</v>
      </c>
    </row>
    <row r="19" spans="1:22" ht="19.5" customHeight="1" thickBot="1">
      <c r="A19" s="461"/>
      <c r="B19" s="462"/>
      <c r="C19" s="462"/>
      <c r="D19" s="695"/>
      <c r="E19" s="482"/>
      <c r="F19" s="24" t="s">
        <v>60</v>
      </c>
      <c r="G19" s="48">
        <v>1.7513238682064178</v>
      </c>
      <c r="H19" s="9" t="s">
        <v>61</v>
      </c>
      <c r="I19" s="52">
        <v>4.6782430441374308</v>
      </c>
      <c r="J19" s="9" t="s">
        <v>61</v>
      </c>
      <c r="K19" s="52">
        <v>-1.2056598023422875</v>
      </c>
      <c r="L19" s="16" t="s">
        <v>64</v>
      </c>
      <c r="M19" s="53">
        <v>4.5746863909483819</v>
      </c>
      <c r="N19" s="9" t="s">
        <v>61</v>
      </c>
      <c r="O19" s="53">
        <v>-0.80624355456118579</v>
      </c>
      <c r="P19" s="16" t="s">
        <v>64</v>
      </c>
    </row>
    <row r="20" spans="1:22" ht="31.5" customHeight="1" thickBot="1">
      <c r="A20" s="461" t="s">
        <v>333</v>
      </c>
      <c r="B20" s="462"/>
      <c r="C20" s="462"/>
      <c r="D20" s="695"/>
      <c r="E20" s="482"/>
      <c r="F20" s="246" t="s">
        <v>700</v>
      </c>
      <c r="G20" s="736" t="s">
        <v>65</v>
      </c>
      <c r="H20" s="737"/>
      <c r="I20" s="738" t="s">
        <v>62</v>
      </c>
      <c r="J20" s="739"/>
      <c r="K20" s="845" t="s">
        <v>64</v>
      </c>
      <c r="L20" s="846"/>
      <c r="M20" s="736" t="s">
        <v>65</v>
      </c>
      <c r="N20" s="737"/>
      <c r="O20" s="751" t="s">
        <v>63</v>
      </c>
      <c r="P20" s="752"/>
    </row>
    <row r="21" spans="1:22" ht="21.75" customHeight="1" thickBot="1">
      <c r="A21" s="461"/>
      <c r="B21" s="462"/>
      <c r="C21" s="462"/>
      <c r="D21" s="695"/>
      <c r="E21" s="482"/>
      <c r="F21" s="254" t="s">
        <v>182</v>
      </c>
      <c r="G21" s="76">
        <v>1.390055933015776</v>
      </c>
      <c r="H21" s="78" t="s">
        <v>65</v>
      </c>
      <c r="I21" s="76">
        <v>3.1951951036105379</v>
      </c>
      <c r="J21" s="47" t="s">
        <v>62</v>
      </c>
      <c r="K21" s="76">
        <v>-4.1644600650514514</v>
      </c>
      <c r="L21" s="43" t="s">
        <v>63</v>
      </c>
      <c r="M21" s="76">
        <v>0.39589564832804258</v>
      </c>
      <c r="N21" s="43" t="s">
        <v>63</v>
      </c>
      <c r="O21" s="76">
        <v>-0.12410453431698731</v>
      </c>
      <c r="P21" s="43" t="s">
        <v>63</v>
      </c>
      <c r="Q21" s="40"/>
      <c r="R21" s="40"/>
      <c r="S21" s="40"/>
      <c r="T21" s="40"/>
      <c r="U21" s="40"/>
      <c r="V21" s="40"/>
    </row>
    <row r="22" spans="1:22" ht="15" customHeight="1">
      <c r="A22" s="461"/>
      <c r="B22" s="462"/>
      <c r="C22" s="462"/>
      <c r="D22" s="695"/>
      <c r="E22" s="482"/>
      <c r="Q22" s="6"/>
    </row>
    <row r="23" spans="1:22" ht="15" customHeight="1" thickBot="1">
      <c r="A23" s="461"/>
      <c r="B23" s="462"/>
      <c r="C23" s="462"/>
      <c r="D23" s="695"/>
      <c r="E23" s="481"/>
    </row>
    <row r="24" spans="1:22" ht="41.25" customHeight="1" thickTop="1" thickBot="1">
      <c r="A24" s="461"/>
      <c r="B24" s="462"/>
      <c r="C24" s="462"/>
      <c r="D24" s="695"/>
      <c r="E24" s="481"/>
      <c r="F24" s="31" t="s">
        <v>69</v>
      </c>
      <c r="G24" s="448">
        <v>2018</v>
      </c>
      <c r="H24" s="448"/>
      <c r="I24" s="448">
        <v>2019</v>
      </c>
      <c r="J24" s="448"/>
      <c r="K24" s="448">
        <v>2020</v>
      </c>
      <c r="L24" s="448"/>
      <c r="M24" s="448">
        <v>2021</v>
      </c>
      <c r="N24" s="448"/>
      <c r="O24" s="448">
        <v>2022</v>
      </c>
      <c r="P24" s="448"/>
      <c r="Q24" s="785" t="s">
        <v>704</v>
      </c>
      <c r="R24" s="785"/>
      <c r="S24" s="785" t="s">
        <v>701</v>
      </c>
      <c r="T24" s="785"/>
      <c r="U24" s="785" t="s">
        <v>699</v>
      </c>
      <c r="V24" s="786"/>
    </row>
    <row r="25" spans="1:22" ht="15" customHeight="1">
      <c r="A25" s="463"/>
      <c r="B25" s="464"/>
      <c r="C25" s="464"/>
      <c r="D25" s="696"/>
      <c r="E25" s="481"/>
      <c r="F25" s="32" t="s">
        <v>75</v>
      </c>
      <c r="G25" s="541">
        <v>1861808</v>
      </c>
      <c r="H25" s="541"/>
      <c r="I25" s="541">
        <v>2027266</v>
      </c>
      <c r="J25" s="541"/>
      <c r="K25" s="757">
        <v>58363</v>
      </c>
      <c r="L25" s="757"/>
      <c r="M25" s="757">
        <v>1417179</v>
      </c>
      <c r="N25" s="757"/>
      <c r="O25" s="757">
        <v>1689903</v>
      </c>
      <c r="P25" s="757"/>
      <c r="Q25" s="757">
        <v>272724</v>
      </c>
      <c r="R25" s="757"/>
      <c r="S25" s="755">
        <v>0.19244146293446351</v>
      </c>
      <c r="T25" s="755"/>
      <c r="U25" s="755">
        <v>-2.3928299794940155E-2</v>
      </c>
      <c r="V25" s="756"/>
    </row>
    <row r="26" spans="1:22" ht="15" customHeight="1" thickBot="1">
      <c r="A26" s="453" t="s">
        <v>85</v>
      </c>
      <c r="B26" s="454"/>
      <c r="C26" s="454"/>
      <c r="D26" s="454"/>
      <c r="E26" s="481"/>
      <c r="F26" s="3" t="s">
        <v>76</v>
      </c>
      <c r="G26" s="547">
        <v>216658</v>
      </c>
      <c r="H26" s="547"/>
      <c r="I26" s="547">
        <v>451791</v>
      </c>
      <c r="J26" s="547"/>
      <c r="K26" s="769">
        <v>-977842</v>
      </c>
      <c r="L26" s="769"/>
      <c r="M26" s="769">
        <v>294213</v>
      </c>
      <c r="N26" s="769"/>
      <c r="O26" s="769">
        <v>-495492</v>
      </c>
      <c r="P26" s="769"/>
      <c r="Q26" s="769">
        <v>-789705</v>
      </c>
      <c r="R26" s="769"/>
      <c r="S26" s="770">
        <v>2.6841268060894659</v>
      </c>
      <c r="T26" s="770"/>
      <c r="U26" s="770">
        <v>-0.77025382816363086</v>
      </c>
      <c r="V26" s="771"/>
    </row>
    <row r="27" spans="1:22" ht="15" customHeight="1" thickTop="1">
      <c r="A27" s="455" t="s">
        <v>86</v>
      </c>
      <c r="B27" s="456"/>
      <c r="C27" s="456"/>
      <c r="D27" s="456"/>
      <c r="E27" s="481"/>
      <c r="F27" s="2" t="s">
        <v>77</v>
      </c>
      <c r="G27" s="572">
        <v>261347</v>
      </c>
      <c r="H27" s="572"/>
      <c r="I27" s="572">
        <v>413363</v>
      </c>
      <c r="J27" s="572"/>
      <c r="K27" s="767">
        <v>-992332</v>
      </c>
      <c r="L27" s="767"/>
      <c r="M27" s="767">
        <v>279833</v>
      </c>
      <c r="N27" s="767"/>
      <c r="O27" s="767">
        <v>-521254</v>
      </c>
      <c r="P27" s="767"/>
      <c r="Q27" s="767">
        <v>-801087</v>
      </c>
      <c r="R27" s="767"/>
      <c r="S27" s="773">
        <v>2.8627324154049023</v>
      </c>
      <c r="T27" s="773"/>
      <c r="U27" s="773">
        <v>-0.81161278643606138</v>
      </c>
      <c r="V27" s="774"/>
    </row>
    <row r="28" spans="1:22" ht="18" customHeight="1" thickBot="1">
      <c r="A28" s="471" t="s">
        <v>695</v>
      </c>
      <c r="B28" s="472"/>
      <c r="C28" s="472"/>
      <c r="D28" s="473"/>
      <c r="E28" s="481"/>
      <c r="F28" s="4" t="s">
        <v>78</v>
      </c>
      <c r="G28" s="570">
        <v>260377</v>
      </c>
      <c r="H28" s="570"/>
      <c r="I28" s="570">
        <v>384385</v>
      </c>
      <c r="J28" s="570"/>
      <c r="K28" s="763">
        <v>-990814</v>
      </c>
      <c r="L28" s="763"/>
      <c r="M28" s="763">
        <v>262506</v>
      </c>
      <c r="N28" s="763"/>
      <c r="O28" s="763">
        <v>-581884</v>
      </c>
      <c r="P28" s="763"/>
      <c r="Q28" s="763">
        <v>-844390</v>
      </c>
      <c r="R28" s="763"/>
      <c r="S28" s="768">
        <v>3.216650286088699</v>
      </c>
      <c r="T28" s="768"/>
      <c r="U28" s="768">
        <v>-0.77733227222137902</v>
      </c>
      <c r="V28" s="772"/>
    </row>
    <row r="29" spans="1:22" ht="15.75" customHeight="1" thickBot="1">
      <c r="A29" s="474"/>
      <c r="B29" s="475"/>
      <c r="C29" s="475"/>
      <c r="D29" s="476"/>
      <c r="E29" s="481"/>
    </row>
    <row r="30" spans="1:22" ht="39"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785" t="s">
        <v>704</v>
      </c>
      <c r="R30" s="785"/>
      <c r="S30" s="785" t="s">
        <v>701</v>
      </c>
      <c r="T30" s="785"/>
      <c r="U30" s="785" t="s">
        <v>699</v>
      </c>
      <c r="V30" s="786"/>
    </row>
    <row r="31" spans="1:22" ht="18" customHeight="1">
      <c r="A31" s="428" t="s">
        <v>88</v>
      </c>
      <c r="B31" s="429"/>
      <c r="C31" s="429"/>
      <c r="D31" s="429"/>
      <c r="E31" s="481"/>
      <c r="F31" s="32" t="s">
        <v>71</v>
      </c>
      <c r="G31" s="541">
        <v>2697371</v>
      </c>
      <c r="H31" s="541"/>
      <c r="I31" s="541">
        <v>3342335</v>
      </c>
      <c r="J31" s="541"/>
      <c r="K31" s="541">
        <v>2847342</v>
      </c>
      <c r="L31" s="541"/>
      <c r="M31" s="541">
        <v>3094588</v>
      </c>
      <c r="N31" s="541"/>
      <c r="O31" s="541">
        <v>4677428</v>
      </c>
      <c r="P31" s="541"/>
      <c r="Q31" s="541">
        <v>1582840</v>
      </c>
      <c r="R31" s="541"/>
      <c r="S31" s="566">
        <v>0.51148650482713687</v>
      </c>
      <c r="T31" s="566"/>
      <c r="U31" s="566">
        <v>0.14753676059356846</v>
      </c>
      <c r="V31" s="567"/>
    </row>
    <row r="32" spans="1:22" ht="18" customHeight="1">
      <c r="A32" s="568" t="s">
        <v>696</v>
      </c>
      <c r="B32" s="433"/>
      <c r="C32" s="433"/>
      <c r="D32" s="569"/>
      <c r="E32" s="481"/>
      <c r="F32" s="3" t="s">
        <v>70</v>
      </c>
      <c r="G32" s="547">
        <v>1227987</v>
      </c>
      <c r="H32" s="547"/>
      <c r="I32" s="547">
        <v>1533535</v>
      </c>
      <c r="J32" s="547"/>
      <c r="K32" s="547">
        <v>2056316</v>
      </c>
      <c r="L32" s="547"/>
      <c r="M32" s="547">
        <v>2054482</v>
      </c>
      <c r="N32" s="547"/>
      <c r="O32" s="547">
        <v>2590298</v>
      </c>
      <c r="P32" s="547"/>
      <c r="Q32" s="547">
        <v>535816</v>
      </c>
      <c r="R32" s="547"/>
      <c r="S32" s="469">
        <v>0.26080345313319864</v>
      </c>
      <c r="T32" s="469"/>
      <c r="U32" s="469">
        <v>0.20514413140533594</v>
      </c>
      <c r="V32" s="470"/>
    </row>
    <row r="33" spans="1:22" ht="18" customHeight="1">
      <c r="A33" s="428" t="s">
        <v>155</v>
      </c>
      <c r="B33" s="429"/>
      <c r="C33" s="429"/>
      <c r="D33" s="429"/>
      <c r="E33" s="481"/>
      <c r="F33" s="2" t="s">
        <v>72</v>
      </c>
      <c r="G33" s="572">
        <v>1469384</v>
      </c>
      <c r="H33" s="572"/>
      <c r="I33" s="572">
        <v>1808800</v>
      </c>
      <c r="J33" s="572"/>
      <c r="K33" s="572">
        <v>791026</v>
      </c>
      <c r="L33" s="572"/>
      <c r="M33" s="572">
        <v>1040106</v>
      </c>
      <c r="N33" s="572"/>
      <c r="O33" s="572">
        <v>2087130</v>
      </c>
      <c r="P33" s="572"/>
      <c r="Q33" s="572">
        <v>1047024</v>
      </c>
      <c r="R33" s="572"/>
      <c r="S33" s="564">
        <v>1.0066512451615508</v>
      </c>
      <c r="T33" s="564"/>
      <c r="U33" s="564">
        <v>9.1700598786996101E-2</v>
      </c>
      <c r="V33" s="565"/>
    </row>
    <row r="34" spans="1:22" ht="18" customHeight="1">
      <c r="A34" s="430" t="s">
        <v>128</v>
      </c>
      <c r="B34" s="431"/>
      <c r="C34" s="431"/>
      <c r="D34" s="431"/>
      <c r="E34" s="481"/>
      <c r="F34" s="3" t="s">
        <v>73</v>
      </c>
      <c r="G34" s="547">
        <v>2697371</v>
      </c>
      <c r="H34" s="547"/>
      <c r="I34" s="547">
        <v>3342335</v>
      </c>
      <c r="J34" s="547"/>
      <c r="K34" s="547">
        <v>2847342</v>
      </c>
      <c r="L34" s="547"/>
      <c r="M34" s="547">
        <v>3094588</v>
      </c>
      <c r="N34" s="547"/>
      <c r="O34" s="547">
        <v>4677428</v>
      </c>
      <c r="P34" s="547"/>
      <c r="Q34" s="547">
        <v>1582840</v>
      </c>
      <c r="R34" s="547"/>
      <c r="S34" s="469">
        <v>0.51148650482713687</v>
      </c>
      <c r="T34" s="469"/>
      <c r="U34" s="469">
        <v>0.14753676059356846</v>
      </c>
      <c r="V34" s="470"/>
    </row>
    <row r="35" spans="1:22" ht="18" customHeight="1" thickBot="1">
      <c r="A35" s="428" t="s">
        <v>90</v>
      </c>
      <c r="B35" s="429"/>
      <c r="C35" s="429"/>
      <c r="D35" s="429"/>
      <c r="E35" s="481"/>
      <c r="F35" s="5" t="s">
        <v>212</v>
      </c>
      <c r="G35" s="758">
        <v>1469384</v>
      </c>
      <c r="H35" s="758"/>
      <c r="I35" s="758">
        <v>1808800</v>
      </c>
      <c r="J35" s="758"/>
      <c r="K35" s="758">
        <v>791026</v>
      </c>
      <c r="L35" s="758"/>
      <c r="M35" s="758">
        <v>1040106</v>
      </c>
      <c r="N35" s="758"/>
      <c r="O35" s="758">
        <v>2087130</v>
      </c>
      <c r="P35" s="758"/>
      <c r="Q35" s="758">
        <v>1047024</v>
      </c>
      <c r="R35" s="758"/>
      <c r="S35" s="550">
        <v>1.0066512451615508</v>
      </c>
      <c r="T35" s="550"/>
      <c r="U35" s="550">
        <v>9.1700598786996101E-2</v>
      </c>
      <c r="V35" s="551"/>
    </row>
    <row r="36" spans="1:22" ht="18" customHeight="1" thickBot="1">
      <c r="A36" s="432" t="s">
        <v>327</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9104</v>
      </c>
      <c r="B38" s="435"/>
      <c r="C38" s="435"/>
      <c r="D38" s="435"/>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558" t="s">
        <v>599</v>
      </c>
      <c r="B40" s="559"/>
      <c r="C40" s="834">
        <v>1</v>
      </c>
      <c r="D40" s="834"/>
      <c r="E40" s="481"/>
      <c r="F40" s="370"/>
      <c r="G40" s="370"/>
      <c r="H40" s="370"/>
      <c r="I40" s="370"/>
      <c r="J40" s="370"/>
      <c r="K40" s="370"/>
      <c r="L40" s="370"/>
      <c r="M40" s="370"/>
      <c r="N40" s="370"/>
      <c r="O40" s="370"/>
      <c r="P40" s="370"/>
      <c r="Q40" s="370"/>
      <c r="R40" s="370"/>
      <c r="S40" s="370"/>
      <c r="T40" s="370"/>
      <c r="U40" s="370"/>
      <c r="V40" s="370"/>
    </row>
    <row r="41" spans="1:22" ht="18" customHeight="1">
      <c r="A41" s="442" t="s">
        <v>94</v>
      </c>
      <c r="B41" s="443"/>
      <c r="C41" s="443"/>
      <c r="D41" s="443"/>
      <c r="E41" s="481"/>
      <c r="F41" s="370"/>
      <c r="G41" s="370"/>
      <c r="H41" s="370"/>
      <c r="I41" s="370"/>
      <c r="J41" s="370"/>
      <c r="K41" s="370"/>
      <c r="L41" s="370"/>
      <c r="M41" s="370"/>
      <c r="N41" s="370"/>
      <c r="O41" s="370"/>
      <c r="P41" s="370"/>
      <c r="Q41" s="370"/>
      <c r="R41" s="370"/>
      <c r="S41" s="370"/>
      <c r="T41" s="370"/>
      <c r="U41" s="370"/>
      <c r="V41" s="370"/>
    </row>
    <row r="42" spans="1:22" ht="18" customHeight="1" thickBot="1">
      <c r="A42" s="440" t="s">
        <v>328</v>
      </c>
      <c r="B42" s="441"/>
      <c r="C42" s="441"/>
      <c r="D42" s="441"/>
      <c r="E42" s="481"/>
      <c r="F42" s="370"/>
      <c r="G42" s="370"/>
      <c r="H42" s="370"/>
      <c r="I42" s="370"/>
      <c r="J42" s="370"/>
      <c r="K42" s="370"/>
      <c r="L42" s="370"/>
      <c r="M42" s="370"/>
      <c r="N42" s="370"/>
      <c r="O42" s="370"/>
      <c r="P42" s="370"/>
      <c r="Q42" s="370"/>
      <c r="R42" s="370"/>
      <c r="S42" s="370"/>
      <c r="T42" s="370"/>
      <c r="U42" s="370"/>
      <c r="V42" s="370"/>
    </row>
    <row r="43" spans="1:22" ht="18" customHeight="1" thickTop="1" thickBot="1">
      <c r="A43" s="404" t="s">
        <v>154</v>
      </c>
      <c r="B43" s="405"/>
      <c r="C43" s="405"/>
      <c r="D43" s="405"/>
      <c r="E43" s="481"/>
      <c r="F43" s="370"/>
      <c r="G43" s="370"/>
      <c r="H43" s="370"/>
      <c r="I43" s="370"/>
      <c r="J43" s="370"/>
      <c r="K43" s="370"/>
      <c r="L43" s="370"/>
      <c r="M43" s="370"/>
      <c r="N43" s="370"/>
      <c r="O43" s="370"/>
      <c r="P43" s="370"/>
      <c r="Q43" s="370"/>
      <c r="R43" s="370"/>
      <c r="S43" s="370"/>
      <c r="T43" s="370"/>
      <c r="U43" s="370"/>
      <c r="V43" s="370"/>
    </row>
    <row r="44" spans="1:22" ht="18" customHeight="1" thickTop="1">
      <c r="A44" s="406" t="s">
        <v>95</v>
      </c>
      <c r="B44" s="407"/>
      <c r="C44" s="407"/>
      <c r="D44" s="408"/>
      <c r="E44" s="481"/>
      <c r="F44" s="370"/>
      <c r="G44" s="370"/>
      <c r="H44" s="370"/>
      <c r="I44" s="370"/>
      <c r="J44" s="370"/>
      <c r="K44" s="370"/>
      <c r="L44" s="370"/>
      <c r="M44" s="370"/>
      <c r="N44" s="370"/>
      <c r="O44" s="370"/>
      <c r="P44" s="370"/>
      <c r="Q44" s="370"/>
      <c r="R44" s="370"/>
      <c r="S44" s="370"/>
      <c r="T44" s="370"/>
      <c r="U44" s="370"/>
      <c r="V44" s="370"/>
    </row>
    <row r="45" spans="1:22" ht="18" customHeight="1">
      <c r="A45" s="655" t="s">
        <v>329</v>
      </c>
      <c r="B45" s="542"/>
      <c r="C45" s="542"/>
      <c r="D45" s="656"/>
      <c r="E45" s="481"/>
      <c r="F45" s="370"/>
      <c r="G45" s="370"/>
      <c r="H45" s="370"/>
      <c r="I45" s="370"/>
      <c r="J45" s="370"/>
      <c r="K45" s="370"/>
      <c r="L45" s="370"/>
      <c r="M45" s="370"/>
      <c r="N45" s="370"/>
      <c r="O45" s="370"/>
      <c r="P45" s="370"/>
      <c r="Q45" s="370"/>
      <c r="R45" s="370"/>
      <c r="S45" s="370"/>
      <c r="T45" s="370"/>
      <c r="U45" s="370"/>
      <c r="V45" s="370"/>
    </row>
    <row r="46" spans="1:22" ht="18" customHeight="1">
      <c r="A46" s="409" t="s">
        <v>96</v>
      </c>
      <c r="B46" s="410"/>
      <c r="C46" s="410"/>
      <c r="D46" s="411"/>
      <c r="E46" s="481"/>
      <c r="F46" s="370"/>
      <c r="G46" s="370"/>
      <c r="H46" s="370"/>
      <c r="I46" s="370"/>
      <c r="J46" s="370"/>
      <c r="K46" s="370"/>
      <c r="L46" s="370"/>
      <c r="M46" s="370"/>
      <c r="N46" s="370"/>
      <c r="O46" s="370"/>
      <c r="P46" s="370"/>
      <c r="Q46" s="370"/>
      <c r="R46" s="370"/>
      <c r="S46" s="370"/>
      <c r="T46" s="370"/>
      <c r="U46" s="370"/>
      <c r="V46" s="370"/>
    </row>
    <row r="47" spans="1:22" ht="18" customHeight="1">
      <c r="A47" s="648" t="s">
        <v>716</v>
      </c>
      <c r="B47" s="649"/>
      <c r="C47" s="649"/>
      <c r="D47" s="743"/>
      <c r="E47" s="481"/>
      <c r="F47" s="370"/>
      <c r="G47" s="370"/>
      <c r="H47" s="370"/>
      <c r="I47" s="370"/>
      <c r="J47" s="370"/>
      <c r="K47" s="370"/>
      <c r="L47" s="370"/>
      <c r="M47" s="370"/>
      <c r="N47" s="370"/>
      <c r="O47" s="370"/>
      <c r="P47" s="370"/>
      <c r="Q47" s="370"/>
      <c r="R47" s="370"/>
      <c r="S47" s="370"/>
      <c r="T47" s="370"/>
      <c r="U47" s="370"/>
      <c r="V47" s="370"/>
    </row>
    <row r="48" spans="1:22" ht="18" customHeight="1">
      <c r="A48" s="648" t="s">
        <v>717</v>
      </c>
      <c r="B48" s="649"/>
      <c r="C48" s="649"/>
      <c r="D48" s="743"/>
      <c r="E48" s="481"/>
      <c r="F48" s="370"/>
      <c r="G48" s="370"/>
      <c r="H48" s="370"/>
      <c r="I48" s="370"/>
      <c r="J48" s="370"/>
      <c r="K48" s="370"/>
      <c r="L48" s="370"/>
      <c r="M48" s="370"/>
      <c r="N48" s="370"/>
      <c r="O48" s="370"/>
      <c r="P48" s="370"/>
      <c r="Q48" s="370"/>
      <c r="R48" s="370"/>
      <c r="S48" s="370"/>
      <c r="T48" s="370"/>
      <c r="U48" s="370"/>
      <c r="V48" s="370"/>
    </row>
    <row r="49" spans="1:22" ht="18" customHeight="1">
      <c r="A49" s="648" t="s">
        <v>330</v>
      </c>
      <c r="B49" s="649"/>
      <c r="C49" s="649"/>
      <c r="D49" s="743"/>
      <c r="E49" s="481"/>
      <c r="F49" s="370"/>
      <c r="G49" s="370"/>
      <c r="H49" s="370"/>
      <c r="I49" s="370"/>
      <c r="J49" s="370"/>
      <c r="K49" s="370"/>
      <c r="L49" s="370"/>
      <c r="M49" s="370"/>
      <c r="N49" s="370"/>
      <c r="O49" s="370"/>
      <c r="P49" s="370"/>
      <c r="Q49" s="370"/>
      <c r="R49" s="370"/>
      <c r="S49" s="370"/>
      <c r="T49" s="370"/>
      <c r="U49" s="370"/>
      <c r="V49" s="370"/>
    </row>
    <row r="50" spans="1:22" ht="18" customHeight="1">
      <c r="A50" s="648" t="s">
        <v>718</v>
      </c>
      <c r="B50" s="649"/>
      <c r="C50" s="649"/>
      <c r="D50" s="743"/>
      <c r="E50" s="482"/>
      <c r="F50" s="370"/>
      <c r="G50" s="370"/>
      <c r="H50" s="370"/>
      <c r="I50" s="370"/>
      <c r="J50" s="370"/>
      <c r="K50" s="370"/>
      <c r="L50" s="370"/>
      <c r="M50" s="370"/>
      <c r="N50" s="370"/>
      <c r="O50" s="370"/>
      <c r="P50" s="370"/>
      <c r="Q50" s="370"/>
      <c r="R50" s="370"/>
      <c r="S50" s="370"/>
      <c r="T50" s="370"/>
      <c r="U50" s="370"/>
      <c r="V50" s="370"/>
    </row>
    <row r="51" spans="1:22" ht="18" customHeight="1">
      <c r="A51" s="843" t="s">
        <v>331</v>
      </c>
      <c r="B51" s="650"/>
      <c r="C51" s="650"/>
      <c r="D51" s="844"/>
      <c r="E51" s="482"/>
      <c r="F51" s="370"/>
      <c r="G51" s="370"/>
      <c r="H51" s="370"/>
      <c r="I51" s="370"/>
      <c r="J51" s="370"/>
      <c r="K51" s="370"/>
      <c r="L51" s="370"/>
      <c r="M51" s="370"/>
      <c r="N51" s="370"/>
      <c r="O51" s="370"/>
      <c r="P51" s="370"/>
      <c r="Q51" s="370"/>
      <c r="R51" s="370"/>
      <c r="S51" s="370"/>
      <c r="T51" s="370"/>
      <c r="U51" s="370"/>
      <c r="V51" s="370"/>
    </row>
    <row r="52" spans="1:22" ht="18" customHeight="1">
      <c r="A52" s="409" t="s">
        <v>97</v>
      </c>
      <c r="B52" s="410"/>
      <c r="C52" s="410"/>
      <c r="D52" s="411"/>
      <c r="E52" s="482"/>
      <c r="F52" s="370"/>
      <c r="G52" s="370"/>
      <c r="H52" s="370"/>
      <c r="I52" s="370"/>
      <c r="J52" s="370"/>
      <c r="K52" s="370"/>
      <c r="L52" s="370"/>
      <c r="M52" s="370"/>
      <c r="N52" s="370"/>
      <c r="O52" s="370"/>
      <c r="P52" s="370"/>
      <c r="Q52" s="370"/>
      <c r="R52" s="370"/>
      <c r="S52" s="370"/>
      <c r="T52" s="370"/>
      <c r="U52" s="370"/>
      <c r="V52" s="370"/>
    </row>
    <row r="53" spans="1:22" ht="18" customHeight="1">
      <c r="A53" s="716" t="s">
        <v>177</v>
      </c>
      <c r="B53" s="717"/>
      <c r="C53" s="717"/>
      <c r="D53" s="718"/>
      <c r="E53" s="482"/>
      <c r="F53" s="370"/>
      <c r="G53" s="370"/>
      <c r="H53" s="370"/>
      <c r="I53" s="370"/>
      <c r="J53" s="370"/>
      <c r="K53" s="370"/>
      <c r="L53" s="370"/>
      <c r="M53" s="370"/>
      <c r="N53" s="370"/>
      <c r="O53" s="370"/>
      <c r="P53" s="370"/>
      <c r="Q53" s="370"/>
      <c r="R53" s="370"/>
      <c r="S53" s="370"/>
      <c r="T53" s="370"/>
      <c r="U53" s="370"/>
      <c r="V53" s="370"/>
    </row>
    <row r="54" spans="1:22" ht="18" customHeight="1">
      <c r="A54" s="716" t="s">
        <v>177</v>
      </c>
      <c r="B54" s="717"/>
      <c r="C54" s="717"/>
      <c r="D54" s="718"/>
      <c r="E54" s="482"/>
      <c r="F54" s="370"/>
      <c r="G54" s="370"/>
      <c r="H54" s="370"/>
      <c r="I54" s="370"/>
      <c r="J54" s="370"/>
      <c r="K54" s="370"/>
      <c r="L54" s="370"/>
      <c r="M54" s="370"/>
      <c r="N54" s="370"/>
      <c r="O54" s="370"/>
      <c r="P54" s="370"/>
      <c r="Q54" s="370"/>
      <c r="R54" s="370"/>
      <c r="S54" s="370"/>
      <c r="T54" s="370"/>
      <c r="U54" s="370"/>
      <c r="V54" s="370"/>
    </row>
    <row r="55" spans="1:22" ht="18" customHeight="1" thickBot="1">
      <c r="A55" s="719" t="s">
        <v>177</v>
      </c>
      <c r="B55" s="720"/>
      <c r="C55" s="720"/>
      <c r="D55" s="721"/>
      <c r="E55" s="482"/>
      <c r="F55" s="370"/>
      <c r="G55" s="370"/>
      <c r="H55" s="370"/>
      <c r="I55" s="370"/>
      <c r="J55" s="370"/>
      <c r="K55" s="370"/>
      <c r="L55" s="370"/>
      <c r="M55" s="370"/>
      <c r="N55" s="370"/>
      <c r="O55" s="370"/>
      <c r="P55" s="370"/>
      <c r="Q55" s="370"/>
      <c r="R55" s="370"/>
      <c r="S55" s="370"/>
      <c r="T55" s="370"/>
      <c r="U55" s="370"/>
      <c r="V55" s="370"/>
    </row>
    <row r="56" spans="1:22" ht="18" customHeight="1" thickTop="1" thickBot="1">
      <c r="A56" s="412" t="s">
        <v>98</v>
      </c>
      <c r="B56" s="413"/>
      <c r="C56" s="413"/>
      <c r="D56" s="414"/>
      <c r="E56" s="482"/>
      <c r="F56" s="370"/>
      <c r="G56" s="370"/>
      <c r="H56" s="370"/>
      <c r="I56" s="370"/>
      <c r="J56" s="370"/>
      <c r="K56" s="370"/>
      <c r="L56" s="370"/>
      <c r="M56" s="370"/>
      <c r="N56" s="370"/>
      <c r="O56" s="370"/>
      <c r="P56" s="370"/>
      <c r="Q56" s="370"/>
      <c r="R56" s="370"/>
      <c r="S56" s="370"/>
      <c r="T56" s="370"/>
      <c r="U56" s="370"/>
      <c r="V56" s="370"/>
    </row>
    <row r="57" spans="1:22" ht="18" customHeight="1" thickTop="1">
      <c r="A57" s="406" t="s">
        <v>99</v>
      </c>
      <c r="B57" s="407"/>
      <c r="C57" s="407"/>
      <c r="D57" s="408"/>
      <c r="E57" s="482"/>
      <c r="F57" s="370"/>
      <c r="G57" s="370"/>
      <c r="H57" s="370"/>
      <c r="I57" s="370"/>
      <c r="J57" s="370"/>
      <c r="K57" s="370"/>
      <c r="L57" s="370"/>
      <c r="M57" s="370"/>
      <c r="N57" s="370"/>
      <c r="O57" s="370"/>
      <c r="P57" s="370"/>
      <c r="Q57" s="370"/>
      <c r="R57" s="370"/>
      <c r="S57" s="370"/>
      <c r="T57" s="370"/>
      <c r="U57" s="370"/>
      <c r="V57" s="370"/>
    </row>
    <row r="58" spans="1:22" ht="36.75" customHeight="1">
      <c r="A58" s="722" t="s">
        <v>334</v>
      </c>
      <c r="B58" s="722"/>
      <c r="C58" s="722"/>
      <c r="D58" s="722"/>
      <c r="E58" s="573"/>
      <c r="F58" s="370"/>
      <c r="G58" s="370"/>
      <c r="H58" s="370"/>
      <c r="I58" s="370"/>
      <c r="J58" s="370"/>
      <c r="K58" s="370"/>
      <c r="L58" s="370"/>
      <c r="M58" s="370"/>
      <c r="N58" s="370"/>
      <c r="O58" s="370"/>
      <c r="P58" s="370"/>
      <c r="Q58" s="370"/>
      <c r="R58" s="370"/>
      <c r="S58" s="370"/>
      <c r="T58" s="370"/>
      <c r="U58" s="370"/>
      <c r="V58" s="370"/>
    </row>
    <row r="59" spans="1:22" ht="36.75" customHeight="1" thickBot="1">
      <c r="A59" s="722" t="s">
        <v>335</v>
      </c>
      <c r="B59" s="722"/>
      <c r="C59" s="722"/>
      <c r="D59" s="722"/>
      <c r="E59" s="575"/>
      <c r="F59" s="370"/>
      <c r="G59" s="370"/>
      <c r="H59" s="370"/>
      <c r="I59" s="370"/>
      <c r="J59" s="370"/>
      <c r="K59" s="370"/>
      <c r="L59" s="370"/>
      <c r="M59" s="370"/>
      <c r="N59" s="370"/>
      <c r="O59" s="370"/>
      <c r="P59" s="370"/>
      <c r="Q59" s="370"/>
      <c r="R59" s="370"/>
      <c r="S59" s="370"/>
      <c r="T59" s="370"/>
      <c r="U59" s="370"/>
      <c r="V59" s="370"/>
    </row>
    <row r="60" spans="1:22" ht="37.5" customHeight="1">
      <c r="A60" s="842" t="s">
        <v>336</v>
      </c>
      <c r="B60" s="842"/>
      <c r="C60" s="842"/>
      <c r="D60" s="842"/>
      <c r="E60" s="841"/>
      <c r="F60" s="370"/>
      <c r="G60" s="370"/>
      <c r="H60" s="370"/>
      <c r="I60" s="370"/>
      <c r="J60" s="370"/>
      <c r="K60" s="370"/>
      <c r="L60" s="370"/>
      <c r="M60" s="370"/>
      <c r="N60" s="370"/>
      <c r="O60" s="370"/>
      <c r="P60" s="370"/>
      <c r="Q60" s="370"/>
      <c r="R60" s="370"/>
      <c r="S60" s="370"/>
      <c r="T60" s="370"/>
      <c r="U60" s="370"/>
      <c r="V60" s="370"/>
    </row>
    <row r="61" spans="1:22" ht="45" customHeight="1">
      <c r="A61" s="842" t="s">
        <v>337</v>
      </c>
      <c r="B61" s="842"/>
      <c r="C61" s="842"/>
      <c r="D61" s="842"/>
      <c r="E61" s="573"/>
      <c r="F61" s="370"/>
      <c r="G61" s="370"/>
      <c r="H61" s="370"/>
      <c r="I61" s="370"/>
      <c r="J61" s="370"/>
      <c r="K61" s="370"/>
      <c r="L61" s="370"/>
      <c r="M61" s="370"/>
      <c r="N61" s="370"/>
      <c r="O61" s="370"/>
      <c r="P61" s="370"/>
      <c r="Q61" s="370"/>
      <c r="R61" s="370"/>
      <c r="S61" s="370"/>
      <c r="T61" s="370"/>
      <c r="U61" s="370"/>
      <c r="V61" s="370"/>
    </row>
    <row r="62" spans="1:22" ht="35.25" customHeight="1">
      <c r="A62" s="842" t="s">
        <v>338</v>
      </c>
      <c r="B62" s="842"/>
      <c r="C62" s="842"/>
      <c r="D62" s="842"/>
      <c r="E62" s="573"/>
      <c r="F62" s="370"/>
      <c r="G62" s="370"/>
      <c r="H62" s="370"/>
      <c r="I62" s="370"/>
      <c r="J62" s="370"/>
      <c r="K62" s="370"/>
      <c r="L62" s="370"/>
      <c r="M62" s="370"/>
      <c r="N62" s="370"/>
      <c r="O62" s="370"/>
      <c r="P62" s="370"/>
      <c r="Q62" s="370"/>
      <c r="R62" s="370"/>
      <c r="S62" s="370"/>
      <c r="T62" s="370"/>
      <c r="U62" s="370"/>
      <c r="V62" s="370"/>
    </row>
    <row r="63" spans="1:22" ht="15.75" thickBot="1">
      <c r="C63" s="830"/>
      <c r="D63" s="830"/>
      <c r="E63" s="79"/>
      <c r="J63" s="69"/>
      <c r="K63" s="71"/>
    </row>
    <row r="64" spans="1:22" ht="15.75" thickBot="1">
      <c r="C64" s="829"/>
      <c r="D64" s="829"/>
      <c r="E64" s="79"/>
      <c r="J64" s="69"/>
      <c r="K64" s="71"/>
    </row>
    <row r="65" spans="3:11" ht="15.75" thickBot="1">
      <c r="C65" s="831"/>
      <c r="D65" s="831"/>
      <c r="E65" s="79"/>
      <c r="J65" s="69"/>
      <c r="K65" s="71"/>
    </row>
    <row r="66" spans="3:11" ht="15.75" thickBot="1">
      <c r="C66" s="829"/>
      <c r="D66" s="829"/>
      <c r="E66" s="79"/>
      <c r="J66" s="69"/>
      <c r="K66" s="71"/>
    </row>
    <row r="67" spans="3:11" ht="15.75" thickBot="1">
      <c r="C67" s="829"/>
      <c r="D67" s="829"/>
      <c r="E67" s="79"/>
      <c r="J67" s="69"/>
      <c r="K67" s="71"/>
    </row>
    <row r="68" spans="3:11" ht="15.75" thickBot="1">
      <c r="C68" s="6"/>
      <c r="D68" s="6"/>
      <c r="E68" s="79"/>
      <c r="J68" s="69"/>
      <c r="K68" s="71"/>
    </row>
    <row r="69" spans="3:11">
      <c r="E69" s="79"/>
      <c r="K69" s="70"/>
    </row>
    <row r="70" spans="3:11" ht="21.75" customHeight="1">
      <c r="E70" s="79"/>
    </row>
    <row r="71" spans="3:11" ht="23.25" customHeight="1">
      <c r="E71" s="79"/>
    </row>
    <row r="72" spans="3:11" ht="27.75" customHeight="1">
      <c r="E72" s="79"/>
    </row>
    <row r="73" spans="3:11" ht="30" customHeight="1">
      <c r="E73" s="79"/>
    </row>
    <row r="74" spans="3:11">
      <c r="E74" s="79"/>
    </row>
    <row r="75" spans="3:11" ht="22.5" customHeight="1">
      <c r="E75" s="79"/>
    </row>
    <row r="76" spans="3:11" ht="21" customHeight="1">
      <c r="E76" s="79"/>
    </row>
    <row r="77" spans="3:11" ht="24.75" customHeight="1">
      <c r="E77" s="79"/>
    </row>
    <row r="78" spans="3:11" ht="21" customHeight="1">
      <c r="E78" s="79"/>
    </row>
    <row r="79" spans="3:11">
      <c r="E79" s="79"/>
    </row>
    <row r="80" spans="3:11" ht="20.25" customHeight="1">
      <c r="E80" s="79"/>
    </row>
    <row r="81" spans="5:5">
      <c r="E81" s="79"/>
    </row>
    <row r="82" spans="5:5">
      <c r="E82" s="79"/>
    </row>
    <row r="83" spans="5:5">
      <c r="E83" s="79"/>
    </row>
    <row r="84" spans="5:5">
      <c r="E84" s="79"/>
    </row>
    <row r="85" spans="5:5">
      <c r="E85" s="79"/>
    </row>
    <row r="86" spans="5:5">
      <c r="E86" s="79"/>
    </row>
  </sheetData>
  <sheetProtection algorithmName="SHA-512" hashValue="an1EaHA1nBh/v5zrV/URDLNMMyuMCcor2QOPw84XFghVo1LWcl1D0vyHBEWGGUMSFpQ4Y14hbJUZlexM2WDZQA==" saltValue="sf+0XXNtdZIUxjbL51Rb0Q==" spinCount="100000" sheet="1" objects="1" scenarios="1"/>
  <mergeCells count="153">
    <mergeCell ref="A1:D2"/>
    <mergeCell ref="E1:E59"/>
    <mergeCell ref="F1:P2"/>
    <mergeCell ref="G3:H3"/>
    <mergeCell ref="I3:J3"/>
    <mergeCell ref="K3:L3"/>
    <mergeCell ref="M3:N3"/>
    <mergeCell ref="O3:P3"/>
    <mergeCell ref="A4:D12"/>
    <mergeCell ref="G4:P4"/>
    <mergeCell ref="H8:P8"/>
    <mergeCell ref="A13:D13"/>
    <mergeCell ref="H13:P13"/>
    <mergeCell ref="A14:D19"/>
    <mergeCell ref="A20:D25"/>
    <mergeCell ref="G20:H20"/>
    <mergeCell ref="I20:J20"/>
    <mergeCell ref="K20:L20"/>
    <mergeCell ref="M20:N20"/>
    <mergeCell ref="O20:P20"/>
    <mergeCell ref="S24:T24"/>
    <mergeCell ref="U24:V24"/>
    <mergeCell ref="G25:H25"/>
    <mergeCell ref="I25:J25"/>
    <mergeCell ref="K25:L25"/>
    <mergeCell ref="M25:N25"/>
    <mergeCell ref="O25:P25"/>
    <mergeCell ref="Q25:R25"/>
    <mergeCell ref="S25:T25"/>
    <mergeCell ref="U25:V25"/>
    <mergeCell ref="G24:H24"/>
    <mergeCell ref="I24:J24"/>
    <mergeCell ref="K24:L24"/>
    <mergeCell ref="M24:N24"/>
    <mergeCell ref="O24:P24"/>
    <mergeCell ref="Q24:R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52"/>
    <mergeCell ref="A39:D39"/>
    <mergeCell ref="A40:B40"/>
    <mergeCell ref="C40:D40"/>
    <mergeCell ref="A41:D41"/>
    <mergeCell ref="A42:D42"/>
    <mergeCell ref="A43:D43"/>
    <mergeCell ref="A44:D44"/>
    <mergeCell ref="A45:D45"/>
    <mergeCell ref="F53:V62"/>
    <mergeCell ref="A54:D54"/>
    <mergeCell ref="A55:D55"/>
    <mergeCell ref="A56:D56"/>
    <mergeCell ref="A57:D57"/>
    <mergeCell ref="A58:D58"/>
    <mergeCell ref="A59:D59"/>
    <mergeCell ref="A60:D60"/>
    <mergeCell ref="A46:D46"/>
    <mergeCell ref="A47:D47"/>
    <mergeCell ref="A48:D48"/>
    <mergeCell ref="A49:D49"/>
    <mergeCell ref="A50:D50"/>
    <mergeCell ref="A51:D51"/>
    <mergeCell ref="C66:D66"/>
    <mergeCell ref="C67:D67"/>
    <mergeCell ref="E60:E62"/>
    <mergeCell ref="A61:D61"/>
    <mergeCell ref="A62:D62"/>
    <mergeCell ref="C63:D63"/>
    <mergeCell ref="C64:D64"/>
    <mergeCell ref="C65:D65"/>
    <mergeCell ref="A52:D52"/>
    <mergeCell ref="A53:D5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900D1-BBED-472E-BAF7-E0216EACD958}">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thickBot="1">
      <c r="A4" s="450"/>
      <c r="B4" s="370"/>
      <c r="C4" s="370"/>
      <c r="D4" s="370"/>
      <c r="E4" s="482"/>
      <c r="F4" s="23" t="s">
        <v>45</v>
      </c>
      <c r="G4" s="378"/>
      <c r="H4" s="380"/>
      <c r="I4" s="378"/>
      <c r="J4" s="380"/>
      <c r="K4" s="378"/>
      <c r="L4" s="380"/>
      <c r="M4" s="378"/>
      <c r="N4" s="380"/>
      <c r="O4" s="378"/>
      <c r="P4" s="380"/>
    </row>
    <row r="5" spans="1:16" ht="21" customHeight="1" thickBot="1">
      <c r="A5" s="450"/>
      <c r="B5" s="370"/>
      <c r="C5" s="370"/>
      <c r="D5" s="370"/>
      <c r="E5" s="482"/>
      <c r="F5" s="24" t="s">
        <v>48</v>
      </c>
      <c r="G5" s="8">
        <v>4.7899419680139818E-2</v>
      </c>
      <c r="H5" s="14" t="s">
        <v>725</v>
      </c>
      <c r="I5" s="8">
        <v>0.29139373735476842</v>
      </c>
      <c r="J5" s="14" t="s">
        <v>725</v>
      </c>
      <c r="K5" s="8">
        <v>1.1011673384719685E-2</v>
      </c>
      <c r="L5" s="15" t="s">
        <v>724</v>
      </c>
      <c r="M5" s="19">
        <v>3.5992541125476718E-3</v>
      </c>
      <c r="N5" s="313" t="s">
        <v>726</v>
      </c>
      <c r="O5" s="19">
        <v>0.22931082132822161</v>
      </c>
      <c r="P5" s="14" t="s">
        <v>725</v>
      </c>
    </row>
    <row r="6" spans="1:16" ht="25.5" customHeight="1" thickBot="1">
      <c r="A6" s="450"/>
      <c r="B6" s="370"/>
      <c r="C6" s="370"/>
      <c r="D6" s="370"/>
      <c r="E6" s="482"/>
      <c r="F6" s="25" t="s">
        <v>49</v>
      </c>
      <c r="G6" s="10">
        <v>5.8800788198170625E-2</v>
      </c>
      <c r="H6" s="14" t="s">
        <v>725</v>
      </c>
      <c r="I6" s="10">
        <v>0.36330694798005642</v>
      </c>
      <c r="J6" s="14" t="s">
        <v>725</v>
      </c>
      <c r="K6" s="10">
        <v>1.27891677539717E-2</v>
      </c>
      <c r="L6" s="313" t="s">
        <v>726</v>
      </c>
      <c r="M6" s="10">
        <v>3.9169588531770541E-3</v>
      </c>
      <c r="N6" s="313" t="s">
        <v>726</v>
      </c>
      <c r="O6" s="10">
        <v>0.26776937674240425</v>
      </c>
      <c r="P6" s="14" t="s">
        <v>725</v>
      </c>
    </row>
    <row r="7" spans="1:16" ht="25.5">
      <c r="A7" s="450"/>
      <c r="B7" s="370"/>
      <c r="C7" s="370"/>
      <c r="D7" s="370"/>
      <c r="E7" s="482"/>
      <c r="F7" s="26" t="s">
        <v>50</v>
      </c>
      <c r="G7" s="8">
        <v>1.1401448857058578</v>
      </c>
      <c r="H7" s="313" t="s">
        <v>726</v>
      </c>
      <c r="I7" s="8">
        <v>1.4653387796482793</v>
      </c>
      <c r="J7" s="313" t="s">
        <v>726</v>
      </c>
      <c r="K7" s="8">
        <v>0.98707130399600307</v>
      </c>
      <c r="L7" s="270" t="s">
        <v>723</v>
      </c>
      <c r="M7" s="8">
        <v>1.0029927343827849</v>
      </c>
      <c r="N7" s="313" t="s">
        <v>726</v>
      </c>
      <c r="O7" s="8">
        <v>1.6386870881845317</v>
      </c>
      <c r="P7" s="14" t="s">
        <v>725</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4.3716410958685978</v>
      </c>
      <c r="H9" s="14" t="s">
        <v>725</v>
      </c>
      <c r="I9" s="8">
        <v>7.5642427323028052</v>
      </c>
      <c r="J9" s="14" t="s">
        <v>725</v>
      </c>
      <c r="K9" s="8">
        <v>12.344589138449509</v>
      </c>
      <c r="L9" s="14" t="s">
        <v>725</v>
      </c>
      <c r="M9" s="8">
        <v>15.589523423179783</v>
      </c>
      <c r="N9" s="14" t="s">
        <v>725</v>
      </c>
      <c r="O9" s="8">
        <v>9.5573648271523783</v>
      </c>
      <c r="P9" s="14" t="s">
        <v>725</v>
      </c>
    </row>
    <row r="10" spans="1:16" ht="21" customHeight="1">
      <c r="A10" s="450"/>
      <c r="B10" s="370"/>
      <c r="C10" s="370"/>
      <c r="D10" s="370"/>
      <c r="E10" s="482"/>
      <c r="F10" s="25" t="s">
        <v>52</v>
      </c>
      <c r="G10" s="10">
        <v>4.3073491827164228</v>
      </c>
      <c r="H10" s="14" t="s">
        <v>725</v>
      </c>
      <c r="I10" s="10">
        <v>7.4108963224677789</v>
      </c>
      <c r="J10" s="14" t="s">
        <v>725</v>
      </c>
      <c r="K10" s="10">
        <v>12.147887504064952</v>
      </c>
      <c r="L10" s="14" t="s">
        <v>725</v>
      </c>
      <c r="M10" s="10">
        <v>15.077729198593708</v>
      </c>
      <c r="N10" s="14" t="s">
        <v>725</v>
      </c>
      <c r="O10" s="10">
        <v>9.2193509110118637</v>
      </c>
      <c r="P10" s="14" t="s">
        <v>725</v>
      </c>
    </row>
    <row r="11" spans="1:16" ht="22.5" customHeight="1">
      <c r="A11" s="450"/>
      <c r="B11" s="370"/>
      <c r="C11" s="370"/>
      <c r="D11" s="370"/>
      <c r="E11" s="482"/>
      <c r="F11" s="24" t="s">
        <v>53</v>
      </c>
      <c r="G11" s="33">
        <v>13.10348784579892</v>
      </c>
      <c r="H11" s="14" t="s">
        <v>725</v>
      </c>
      <c r="I11" s="33">
        <v>6.3439502775300713</v>
      </c>
      <c r="J11" s="14" t="s">
        <v>725</v>
      </c>
      <c r="K11" s="33">
        <v>36.273323875790084</v>
      </c>
      <c r="L11" s="15" t="s">
        <v>724</v>
      </c>
      <c r="M11" s="33">
        <v>1.0007748289909635</v>
      </c>
      <c r="N11" s="14" t="s">
        <v>725</v>
      </c>
      <c r="O11" s="33">
        <v>1.6022925905734562</v>
      </c>
      <c r="P11" s="14" t="s">
        <v>725</v>
      </c>
    </row>
    <row r="12" spans="1:16" ht="25.5" customHeight="1" thickBot="1">
      <c r="A12" s="451"/>
      <c r="B12" s="452"/>
      <c r="C12" s="452"/>
      <c r="D12" s="452"/>
      <c r="E12" s="482"/>
      <c r="F12" s="28" t="s">
        <v>54</v>
      </c>
      <c r="G12" s="17"/>
      <c r="H12" s="77"/>
      <c r="I12" s="17">
        <v>1110.7503206112385</v>
      </c>
      <c r="J12" s="16" t="s">
        <v>722</v>
      </c>
      <c r="K12" s="17">
        <v>1531.3485521553143</v>
      </c>
      <c r="L12" s="16" t="s">
        <v>722</v>
      </c>
      <c r="M12" s="17">
        <v>239.38324664659183</v>
      </c>
      <c r="N12" s="16" t="s">
        <v>722</v>
      </c>
      <c r="O12" s="17">
        <v>426.38202702205206</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820</v>
      </c>
      <c r="B14" s="728"/>
      <c r="C14" s="728"/>
      <c r="D14" s="729"/>
      <c r="E14" s="482"/>
      <c r="F14" s="25" t="s">
        <v>55</v>
      </c>
      <c r="G14" s="10">
        <v>0.18539493860679174</v>
      </c>
      <c r="H14" s="14" t="s">
        <v>725</v>
      </c>
      <c r="I14" s="10">
        <v>0.19794064227264835</v>
      </c>
      <c r="J14" s="14" t="s">
        <v>725</v>
      </c>
      <c r="K14" s="10">
        <v>0.13898436578877557</v>
      </c>
      <c r="L14" s="14" t="s">
        <v>725</v>
      </c>
      <c r="M14" s="20">
        <v>8.1110053114724828E-2</v>
      </c>
      <c r="N14" s="14" t="s">
        <v>725</v>
      </c>
      <c r="O14" s="20">
        <v>0.14362566728898193</v>
      </c>
      <c r="P14" s="14" t="s">
        <v>725</v>
      </c>
    </row>
    <row r="15" spans="1:16" ht="18.75" customHeight="1" thickBot="1">
      <c r="A15" s="730"/>
      <c r="B15" s="731"/>
      <c r="C15" s="731"/>
      <c r="D15" s="732"/>
      <c r="E15" s="482"/>
      <c r="F15" s="24" t="s">
        <v>56</v>
      </c>
      <c r="G15" s="8">
        <v>0.22758873887882949</v>
      </c>
      <c r="H15" s="14" t="s">
        <v>725</v>
      </c>
      <c r="I15" s="8">
        <v>0.24679051539716013</v>
      </c>
      <c r="J15" s="14" t="s">
        <v>725</v>
      </c>
      <c r="K15" s="8">
        <v>0.1614190965488089</v>
      </c>
      <c r="L15" s="14" t="s">
        <v>725</v>
      </c>
      <c r="M15" s="19">
        <v>8.826960550570867E-2</v>
      </c>
      <c r="N15" s="14" t="s">
        <v>725</v>
      </c>
      <c r="O15" s="19">
        <v>0.16771365254993945</v>
      </c>
      <c r="P15" s="14" t="s">
        <v>725</v>
      </c>
    </row>
    <row r="16" spans="1:16" ht="19.5" customHeight="1">
      <c r="A16" s="730"/>
      <c r="B16" s="731"/>
      <c r="C16" s="731"/>
      <c r="D16" s="732"/>
      <c r="E16" s="482"/>
      <c r="F16" s="30" t="s">
        <v>57</v>
      </c>
      <c r="G16" s="10">
        <v>1.9159201526027672</v>
      </c>
      <c r="H16" s="14" t="s">
        <v>724</v>
      </c>
      <c r="I16" s="10">
        <v>0.29182253504208006</v>
      </c>
      <c r="J16" s="14" t="s">
        <v>725</v>
      </c>
      <c r="K16" s="10">
        <v>5.8069601527885348</v>
      </c>
      <c r="L16" s="16" t="s">
        <v>722</v>
      </c>
      <c r="M16" s="20">
        <v>2.2962292164646665</v>
      </c>
      <c r="N16" s="313" t="s">
        <v>726</v>
      </c>
      <c r="O16" s="20">
        <v>0.51519880608536883</v>
      </c>
      <c r="P16" s="14" t="s">
        <v>725</v>
      </c>
    </row>
    <row r="17" spans="1:22" ht="21.75" customHeight="1">
      <c r="A17" s="730"/>
      <c r="B17" s="731"/>
      <c r="C17" s="731"/>
      <c r="D17" s="732"/>
      <c r="E17" s="482"/>
      <c r="F17" s="24" t="s">
        <v>58</v>
      </c>
      <c r="G17" s="8"/>
      <c r="H17" s="77"/>
      <c r="I17" s="8"/>
      <c r="J17" s="77"/>
      <c r="K17" s="318"/>
      <c r="L17" s="77"/>
      <c r="M17" s="19">
        <v>209293</v>
      </c>
      <c r="N17" s="14" t="s">
        <v>725</v>
      </c>
      <c r="O17" s="19" t="s">
        <v>44</v>
      </c>
      <c r="P17" s="77"/>
    </row>
    <row r="18" spans="1:22" ht="18.75" customHeight="1">
      <c r="A18" s="730"/>
      <c r="B18" s="731"/>
      <c r="C18" s="731"/>
      <c r="D18" s="732"/>
      <c r="E18" s="482"/>
      <c r="F18" s="25" t="s">
        <v>59</v>
      </c>
      <c r="G18" s="10"/>
      <c r="H18" s="77"/>
      <c r="I18" s="10"/>
      <c r="J18" s="77"/>
      <c r="K18" s="318"/>
      <c r="L18" s="77"/>
      <c r="M18" s="20">
        <v>284901</v>
      </c>
      <c r="N18" s="14" t="s">
        <v>725</v>
      </c>
      <c r="O18" s="20"/>
      <c r="P18" s="77"/>
    </row>
    <row r="19" spans="1:22" ht="19.5" customHeight="1" thickBot="1">
      <c r="A19" s="730"/>
      <c r="B19" s="731"/>
      <c r="C19" s="731"/>
      <c r="D19" s="732"/>
      <c r="E19" s="482"/>
      <c r="F19" s="137" t="s">
        <v>60</v>
      </c>
      <c r="G19" s="138"/>
      <c r="H19" s="164"/>
      <c r="I19" s="138"/>
      <c r="J19" s="164"/>
      <c r="K19" s="319"/>
      <c r="L19" s="164"/>
      <c r="M19" s="315"/>
      <c r="N19" s="164"/>
      <c r="O19" s="315"/>
      <c r="P19" s="164"/>
    </row>
    <row r="20" spans="1:22" ht="15" customHeight="1" thickBot="1">
      <c r="A20" s="730"/>
      <c r="B20" s="731"/>
      <c r="C20" s="731"/>
      <c r="D20" s="732"/>
      <c r="E20" s="481"/>
      <c r="G20" s="151"/>
    </row>
    <row r="21" spans="1:22" ht="55.5" customHeight="1" thickBot="1">
      <c r="A21" s="730"/>
      <c r="B21" s="731"/>
      <c r="C21" s="731"/>
      <c r="D21" s="732"/>
      <c r="E21" s="482"/>
      <c r="F21" s="245" t="s">
        <v>700</v>
      </c>
      <c r="G21" s="316"/>
      <c r="H21" s="322" t="s">
        <v>725</v>
      </c>
      <c r="I21" s="152"/>
      <c r="J21" s="312" t="s">
        <v>724</v>
      </c>
      <c r="K21" s="152"/>
      <c r="L21" s="313" t="s">
        <v>726</v>
      </c>
      <c r="M21" s="152"/>
      <c r="N21" s="312" t="s">
        <v>724</v>
      </c>
      <c r="O21" s="152"/>
      <c r="P21" s="322" t="s">
        <v>725</v>
      </c>
      <c r="Q21" s="185"/>
      <c r="R21" s="40"/>
      <c r="S21" s="40"/>
      <c r="T21" s="271"/>
      <c r="U21" s="40"/>
      <c r="V21" s="40"/>
    </row>
    <row r="22" spans="1:22" ht="15" customHeight="1" thickBot="1">
      <c r="A22" s="730"/>
      <c r="B22" s="731"/>
      <c r="C22" s="731"/>
      <c r="D22" s="732"/>
      <c r="E22" s="481"/>
      <c r="F22" s="314" t="s">
        <v>728</v>
      </c>
      <c r="G22" s="272">
        <v>10.15</v>
      </c>
      <c r="H22" s="47" t="s">
        <v>724</v>
      </c>
      <c r="I22" s="274">
        <v>12.54</v>
      </c>
      <c r="J22" s="47" t="s">
        <v>724</v>
      </c>
      <c r="K22" s="275">
        <v>13.1</v>
      </c>
      <c r="L22" s="47" t="s">
        <v>724</v>
      </c>
      <c r="M22" s="311">
        <v>18.72</v>
      </c>
      <c r="N22" s="47" t="s">
        <v>724</v>
      </c>
      <c r="O22" s="311"/>
      <c r="P22" s="47" t="s">
        <v>724</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3594683</v>
      </c>
      <c r="H25" s="398"/>
      <c r="I25" s="398">
        <v>7564532</v>
      </c>
      <c r="J25" s="398"/>
      <c r="K25" s="398">
        <v>4125649</v>
      </c>
      <c r="L25" s="398"/>
      <c r="M25" s="398">
        <v>4152585</v>
      </c>
      <c r="N25" s="398"/>
      <c r="O25" s="398">
        <v>7600563</v>
      </c>
      <c r="P25" s="398"/>
      <c r="Q25" s="398">
        <v>3447978</v>
      </c>
      <c r="R25" s="398"/>
      <c r="S25" s="398">
        <v>83</v>
      </c>
      <c r="T25" s="398"/>
      <c r="U25" s="398">
        <v>20.6</v>
      </c>
      <c r="V25" s="511"/>
    </row>
    <row r="26" spans="1:22" ht="15" customHeight="1" thickBot="1">
      <c r="A26" s="453" t="s">
        <v>85</v>
      </c>
      <c r="B26" s="454"/>
      <c r="C26" s="454"/>
      <c r="D26" s="454"/>
      <c r="E26" s="481"/>
      <c r="F26" s="3" t="s">
        <v>76</v>
      </c>
      <c r="G26" s="468">
        <v>493104</v>
      </c>
      <c r="H26" s="468"/>
      <c r="I26" s="468">
        <v>2886983</v>
      </c>
      <c r="J26" s="468"/>
      <c r="K26" s="468">
        <v>133195</v>
      </c>
      <c r="L26" s="468"/>
      <c r="M26" s="468">
        <v>209293</v>
      </c>
      <c r="N26" s="468"/>
      <c r="O26" s="468">
        <v>3108268</v>
      </c>
      <c r="P26" s="468"/>
      <c r="Q26" s="468">
        <v>2898975</v>
      </c>
      <c r="R26" s="468"/>
      <c r="S26" s="468">
        <v>1385.1</v>
      </c>
      <c r="T26" s="468"/>
      <c r="U26" s="468">
        <v>58.5</v>
      </c>
      <c r="V26" s="505"/>
    </row>
    <row r="27" spans="1:22" ht="15" customHeight="1" thickTop="1">
      <c r="A27" s="455" t="s">
        <v>86</v>
      </c>
      <c r="B27" s="456"/>
      <c r="C27" s="456"/>
      <c r="D27" s="456"/>
      <c r="E27" s="481"/>
      <c r="F27" s="2" t="s">
        <v>703</v>
      </c>
      <c r="G27" s="468">
        <v>324415</v>
      </c>
      <c r="H27" s="468"/>
      <c r="I27" s="468">
        <v>3012371</v>
      </c>
      <c r="J27" s="468"/>
      <c r="K27" s="468">
        <v>108479</v>
      </c>
      <c r="L27" s="468"/>
      <c r="M27" s="468">
        <v>43450</v>
      </c>
      <c r="N27" s="468"/>
      <c r="O27" s="468">
        <v>3099739</v>
      </c>
      <c r="P27" s="468"/>
      <c r="Q27" s="468">
        <v>3056289</v>
      </c>
      <c r="R27" s="468"/>
      <c r="S27" s="468">
        <v>7034</v>
      </c>
      <c r="T27" s="468"/>
      <c r="U27" s="468">
        <v>75.8</v>
      </c>
      <c r="V27" s="505"/>
    </row>
    <row r="28" spans="1:22" ht="18" customHeight="1" thickBot="1">
      <c r="A28" s="517"/>
      <c r="B28" s="518"/>
      <c r="C28" s="518"/>
      <c r="D28" s="519"/>
      <c r="E28" s="481"/>
      <c r="F28" s="4" t="s">
        <v>78</v>
      </c>
      <c r="G28" s="395">
        <v>287007</v>
      </c>
      <c r="H28" s="395"/>
      <c r="I28" s="395">
        <v>2675093</v>
      </c>
      <c r="J28" s="395"/>
      <c r="K28" s="395">
        <v>95637</v>
      </c>
      <c r="L28" s="395"/>
      <c r="M28" s="395">
        <v>29030</v>
      </c>
      <c r="N28" s="395"/>
      <c r="O28" s="395">
        <v>2616946</v>
      </c>
      <c r="P28" s="395"/>
      <c r="Q28" s="395" t="s">
        <v>730</v>
      </c>
      <c r="R28" s="395"/>
      <c r="S28" s="395">
        <v>8914</v>
      </c>
      <c r="T28" s="395"/>
      <c r="U28" s="395">
        <v>73.8</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c r="H30" s="448"/>
      <c r="I30" s="448"/>
      <c r="J30" s="448"/>
      <c r="K30" s="448"/>
      <c r="L30" s="448"/>
      <c r="M30" s="448"/>
      <c r="N30" s="448"/>
      <c r="O30" s="448"/>
      <c r="P30" s="448"/>
      <c r="Q30" s="396" t="s">
        <v>79</v>
      </c>
      <c r="R30" s="396"/>
      <c r="S30" s="396" t="s">
        <v>729</v>
      </c>
      <c r="T30" s="396"/>
      <c r="U30" s="515" t="s">
        <v>81</v>
      </c>
      <c r="V30" s="516"/>
    </row>
    <row r="31" spans="1:22" ht="18" customHeight="1">
      <c r="A31" s="428" t="s">
        <v>88</v>
      </c>
      <c r="B31" s="429"/>
      <c r="C31" s="429"/>
      <c r="D31" s="429"/>
      <c r="E31" s="481"/>
      <c r="F31" s="32" t="s">
        <v>71</v>
      </c>
      <c r="G31" s="828">
        <v>5991868</v>
      </c>
      <c r="H31" s="828"/>
      <c r="I31" s="828">
        <v>9180338</v>
      </c>
      <c r="J31" s="828"/>
      <c r="K31" s="828">
        <v>8685056</v>
      </c>
      <c r="L31" s="828"/>
      <c r="M31" s="828">
        <v>8065560</v>
      </c>
      <c r="N31" s="828"/>
      <c r="O31" s="828">
        <v>11412222</v>
      </c>
      <c r="P31" s="828"/>
      <c r="Q31" s="398">
        <v>3346662</v>
      </c>
      <c r="R31" s="398"/>
      <c r="S31" s="398">
        <v>41.5</v>
      </c>
      <c r="T31" s="398"/>
      <c r="U31" s="398">
        <v>17.5</v>
      </c>
      <c r="V31" s="511"/>
    </row>
    <row r="32" spans="1:22" ht="18" customHeight="1">
      <c r="A32" s="432" t="s">
        <v>821</v>
      </c>
      <c r="B32" s="433"/>
      <c r="C32" s="433"/>
      <c r="D32" s="433"/>
      <c r="E32" s="481"/>
      <c r="F32" s="3" t="s">
        <v>70</v>
      </c>
      <c r="G32" s="827">
        <v>1110862</v>
      </c>
      <c r="H32" s="827"/>
      <c r="I32" s="827">
        <v>1817162</v>
      </c>
      <c r="J32" s="827"/>
      <c r="K32" s="827">
        <v>1207087</v>
      </c>
      <c r="L32" s="827"/>
      <c r="M32" s="827">
        <v>654198</v>
      </c>
      <c r="N32" s="827"/>
      <c r="O32" s="827">
        <v>1639088</v>
      </c>
      <c r="P32" s="827"/>
      <c r="Q32" s="468">
        <v>984890</v>
      </c>
      <c r="R32" s="468"/>
      <c r="S32" s="468">
        <v>150.5</v>
      </c>
      <c r="T32" s="468"/>
      <c r="U32" s="468">
        <v>10.199999999999999</v>
      </c>
      <c r="V32" s="505"/>
    </row>
    <row r="33" spans="1:22" ht="18" customHeight="1">
      <c r="A33" s="428" t="s">
        <v>155</v>
      </c>
      <c r="B33" s="429"/>
      <c r="C33" s="429"/>
      <c r="D33" s="429"/>
      <c r="E33" s="481"/>
      <c r="F33" s="2" t="s">
        <v>72</v>
      </c>
      <c r="G33" s="827">
        <v>4881006</v>
      </c>
      <c r="H33" s="827"/>
      <c r="I33" s="827">
        <v>7363176</v>
      </c>
      <c r="J33" s="827"/>
      <c r="K33" s="827">
        <v>7477969</v>
      </c>
      <c r="L33" s="827"/>
      <c r="M33" s="827">
        <v>7411362</v>
      </c>
      <c r="N33" s="827"/>
      <c r="O33" s="827">
        <v>9773134</v>
      </c>
      <c r="P33" s="827"/>
      <c r="Q33" s="468">
        <v>2361772</v>
      </c>
      <c r="R33" s="468"/>
      <c r="S33" s="468">
        <v>31.9</v>
      </c>
      <c r="T33" s="468"/>
      <c r="U33" s="468">
        <v>19</v>
      </c>
      <c r="V33" s="505"/>
    </row>
    <row r="34" spans="1:22" ht="18" customHeight="1">
      <c r="A34" s="430" t="s">
        <v>129</v>
      </c>
      <c r="B34" s="431"/>
      <c r="C34" s="431"/>
      <c r="D34" s="431"/>
      <c r="E34" s="481"/>
      <c r="F34" s="3" t="s">
        <v>73</v>
      </c>
      <c r="G34" s="827">
        <v>5991868</v>
      </c>
      <c r="H34" s="827"/>
      <c r="I34" s="827">
        <v>9180338</v>
      </c>
      <c r="J34" s="827"/>
      <c r="K34" s="827">
        <v>8685056</v>
      </c>
      <c r="L34" s="827"/>
      <c r="M34" s="827">
        <v>8065560</v>
      </c>
      <c r="N34" s="827"/>
      <c r="O34" s="827">
        <v>11412222</v>
      </c>
      <c r="P34" s="827"/>
      <c r="Q34" s="468">
        <v>3346662</v>
      </c>
      <c r="R34" s="468"/>
      <c r="S34" s="468">
        <v>41.5</v>
      </c>
      <c r="T34" s="468"/>
      <c r="U34" s="468">
        <v>17.5</v>
      </c>
      <c r="V34" s="505"/>
    </row>
    <row r="35" spans="1:22" ht="18" customHeight="1" thickBot="1">
      <c r="A35" s="428" t="s">
        <v>90</v>
      </c>
      <c r="B35" s="429"/>
      <c r="C35" s="429"/>
      <c r="D35" s="429"/>
      <c r="E35" s="481"/>
      <c r="F35" s="5" t="s">
        <v>212</v>
      </c>
      <c r="G35" s="826">
        <v>4881006</v>
      </c>
      <c r="H35" s="826"/>
      <c r="I35" s="826">
        <v>7363176</v>
      </c>
      <c r="J35" s="826"/>
      <c r="K35" s="826">
        <v>7477969</v>
      </c>
      <c r="L35" s="826"/>
      <c r="M35" s="826">
        <v>7411362</v>
      </c>
      <c r="N35" s="826"/>
      <c r="O35" s="826">
        <v>9773134</v>
      </c>
      <c r="P35" s="826"/>
      <c r="Q35" s="395">
        <v>2361772</v>
      </c>
      <c r="R35" s="395"/>
      <c r="S35" s="395">
        <v>31.9</v>
      </c>
      <c r="T35" s="395"/>
      <c r="U35" s="395">
        <v>19</v>
      </c>
      <c r="V35" s="493"/>
    </row>
    <row r="36" spans="1:22" ht="18" customHeight="1" thickBot="1">
      <c r="A36" s="432" t="s">
        <v>822</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t="s">
        <v>823</v>
      </c>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1</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824</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825</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27.75"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826</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827</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828</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847" t="s">
        <v>829</v>
      </c>
      <c r="B59" s="847"/>
      <c r="C59" s="847"/>
      <c r="D59" s="848"/>
      <c r="E59" s="482"/>
      <c r="F59" s="486"/>
      <c r="G59" s="370"/>
      <c r="H59" s="370"/>
      <c r="I59" s="370"/>
      <c r="J59" s="370"/>
      <c r="K59" s="370"/>
      <c r="L59" s="370"/>
      <c r="M59" s="370"/>
      <c r="N59" s="370"/>
      <c r="O59" s="370"/>
      <c r="P59" s="370"/>
      <c r="Q59" s="370"/>
      <c r="R59" s="370"/>
      <c r="S59" s="370"/>
      <c r="T59" s="370"/>
      <c r="U59" s="370"/>
      <c r="V59" s="487"/>
    </row>
    <row r="60" spans="1:22" ht="36.75" customHeight="1" thickBot="1">
      <c r="A60" s="849"/>
      <c r="B60" s="849"/>
      <c r="C60" s="849"/>
      <c r="D60" s="850"/>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80ruTroyXZMHQPbIUbK0v6JsaL5ryAviHb5jeuA7HlyhMIZDpp+lRXQ3gQvmSdKkM9GvMjFFZHrZ+6ZUtKU8pA==" saltValue="RgLDSoMWpODteFfJPiCMvg==" spinCount="100000" sheet="1" objects="1" scenarios="1"/>
  <mergeCells count="146">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60"/>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36" operator="equal" id="{3B833FF4-F54C-475A-9D25-4DA548F7B069}">
            <xm:f>'\Users\iva.vukovic\Documents\HOE CHECK TOOL 2022\[20240120 50 dodatih 20221108 SOEHCT-v1-0-Beta Montenegro - guarantees.xlsm]Risk Tables'!#REF!</xm:f>
            <x14:dxf>
              <font>
                <color theme="1"/>
              </font>
              <fill>
                <patternFill>
                  <bgColor theme="7"/>
                </patternFill>
              </fill>
            </x14:dxf>
          </x14:cfRule>
          <x14:cfRule type="cellIs" priority="37" operator="equal" id="{C0F804B4-4575-4EFD-B00D-09ADD8E373EA}">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F5E22B81-4DA3-41E5-8178-D7A9D74C5C05}">
            <xm:f>'\Users\iva.vukovic\Documents\HOE CHECK TOOL 2022\[20240120 50 dodatih 20221108 SOEHCT-v1-0-Beta Montenegro - guarantees.xlsm]Risk Tables'!#REF!</xm:f>
            <x14:dxf>
              <font>
                <color theme="1"/>
              </font>
              <fill>
                <patternFill>
                  <bgColor theme="5"/>
                </patternFill>
              </fill>
            </x14:dxf>
          </x14:cfRule>
          <x14:cfRule type="cellIs" priority="39" operator="equal" id="{1D240796-D1D2-4D0A-9674-FB674FF162C4}">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F4160652-C8A0-4844-812F-B96433C9174B}">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31" operator="equal" id="{EEA698C6-9C2E-4AB0-87BC-4FABE8E05DDF}">
            <xm:f>'\Users\iva.vukovic\Documents\HOE CHECK TOOL 2022\[20240120 50 dodatih 20221108 SOEHCT-v1-0-Beta Montenegro - guarantees.xlsm]Risk Tables'!#REF!</xm:f>
            <x14:dxf>
              <font>
                <color theme="1"/>
              </font>
              <fill>
                <patternFill>
                  <bgColor theme="7"/>
                </patternFill>
              </fill>
            </x14:dxf>
          </x14:cfRule>
          <x14:cfRule type="cellIs" priority="32" operator="equal" id="{DF346284-46D5-49C4-B5A1-74776A353D14}">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534A5FB8-E787-4F27-AD14-6F6903E5FAE3}">
            <xm:f>'\Users\iva.vukovic\Documents\HOE CHECK TOOL 2022\[20240120 50 dodatih 20221108 SOEHCT-v1-0-Beta Montenegro - guarantees.xlsm]Risk Tables'!#REF!</xm:f>
            <x14:dxf>
              <font>
                <color theme="1"/>
              </font>
              <fill>
                <patternFill>
                  <bgColor theme="5"/>
                </patternFill>
              </fill>
            </x14:dxf>
          </x14:cfRule>
          <x14:cfRule type="cellIs" priority="34" operator="equal" id="{EB17452F-84D8-47E5-8A24-97C49A6BCE9A}">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E6014FDD-4D1B-4234-AC06-A2B5103345DF}">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26" operator="equal" id="{146712CB-90A4-438F-B71E-5DA86A327601}">
            <xm:f>'\Users\iva.vukovic\Documents\HOE CHECK TOOL 2022\[20240120 50 dodatih 20221108 SOEHCT-v1-0-Beta Montenegro - guarantees.xlsm]Risk Tables'!#REF!</xm:f>
            <x14:dxf>
              <font>
                <color theme="1"/>
              </font>
              <fill>
                <patternFill>
                  <bgColor theme="7"/>
                </patternFill>
              </fill>
            </x14:dxf>
          </x14:cfRule>
          <x14:cfRule type="cellIs" priority="27" operator="equal" id="{5C190FDD-4A1E-4D35-923F-00228B79D383}">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79FAB6CF-27AD-4137-B22C-291A415DBDE9}">
            <xm:f>'\Users\iva.vukovic\Documents\HOE CHECK TOOL 2022\[20240120 50 dodatih 20221108 SOEHCT-v1-0-Beta Montenegro - guarantees.xlsm]Risk Tables'!#REF!</xm:f>
            <x14:dxf>
              <font>
                <color theme="1"/>
              </font>
              <fill>
                <patternFill>
                  <bgColor theme="5"/>
                </patternFill>
              </fill>
            </x14:dxf>
          </x14:cfRule>
          <x14:cfRule type="cellIs" priority="29" operator="equal" id="{990E39BD-0FC6-4C12-BE65-F87D990684A0}">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FE077056-9F75-4733-B745-97024100AE89}">
            <xm:f>'\Users\iva.vukovic\Documents\HOE CHECK TOOL 2022\[20240120 50 dodatih 20221108 SOEHCT-v1-0-Beta Montenegro - guarantees.xlsm]Risk Tables'!#REF!</xm:f>
            <x14:dxf>
              <font>
                <color theme="0"/>
              </font>
              <fill>
                <patternFill>
                  <bgColor rgb="FFA20000"/>
                </patternFill>
              </fill>
            </x14:dxf>
          </x14:cfRule>
          <xm:sqref>N6</xm:sqref>
        </x14:conditionalFormatting>
        <x14:conditionalFormatting xmlns:xm="http://schemas.microsoft.com/office/excel/2006/main">
          <x14:cfRule type="cellIs" priority="21" operator="equal" id="{C09B1161-316E-4153-940D-77318E193AAB}">
            <xm:f>'\Users\iva.vukovic\Documents\HOE CHECK TOOL 2022\[20240120 50 dodatih 20221108 SOEHCT-v1-0-Beta Montenegro - guarantees.xlsm]Risk Tables'!#REF!</xm:f>
            <x14:dxf>
              <font>
                <color theme="1"/>
              </font>
              <fill>
                <patternFill>
                  <bgColor theme="7"/>
                </patternFill>
              </fill>
            </x14:dxf>
          </x14:cfRule>
          <x14:cfRule type="cellIs" priority="22" operator="equal" id="{0A9E3946-4C08-49E9-BA17-A3D8F3A15351}">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C6CD0822-D0EB-4D1E-921F-58C779702A91}">
            <xm:f>'\Users\iva.vukovic\Documents\HOE CHECK TOOL 2022\[20240120 50 dodatih 20221108 SOEHCT-v1-0-Beta Montenegro - guarantees.xlsm]Risk Tables'!#REF!</xm:f>
            <x14:dxf>
              <font>
                <color theme="1"/>
              </font>
              <fill>
                <patternFill>
                  <bgColor theme="5"/>
                </patternFill>
              </fill>
            </x14:dxf>
          </x14:cfRule>
          <x14:cfRule type="cellIs" priority="24" operator="equal" id="{8924BBB4-5B4A-41B1-9566-0FF68C48A5D8}">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75BE445C-F5E3-4F95-A6F2-26FD904BE66B}">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 xmlns:xm="http://schemas.microsoft.com/office/excel/2006/main">
          <x14:cfRule type="cellIs" priority="16" operator="equal" id="{05C55D84-701A-4B98-8A65-A72546C0683C}">
            <xm:f>'\Users\iva.vukovic\Documents\HOE CHECK TOOL 2022\[20240120 50 dodatih 20221108 SOEHCT-v1-0-Beta Montenegro - guarantees.xlsm]Risk Tables'!#REF!</xm:f>
            <x14:dxf>
              <font>
                <color theme="1"/>
              </font>
              <fill>
                <patternFill>
                  <bgColor theme="7"/>
                </patternFill>
              </fill>
            </x14:dxf>
          </x14:cfRule>
          <x14:cfRule type="cellIs" priority="17" operator="equal" id="{E798EAF0-EF90-4E0B-92AE-869F0B7B20C9}">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CD0742B3-DDB5-4B77-9725-C14D6A3BE8D2}">
            <xm:f>'\Users\iva.vukovic\Documents\HOE CHECK TOOL 2022\[20240120 50 dodatih 20221108 SOEHCT-v1-0-Beta Montenegro - guarantees.xlsm]Risk Tables'!#REF!</xm:f>
            <x14:dxf>
              <font>
                <color theme="1"/>
              </font>
              <fill>
                <patternFill>
                  <bgColor theme="5"/>
                </patternFill>
              </fill>
            </x14:dxf>
          </x14:cfRule>
          <x14:cfRule type="cellIs" priority="19" operator="equal" id="{60796235-C6BC-49E5-847B-534B48F495FC}">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5286577E-0611-4023-80ED-3D8674BEC43D}">
            <xm:f>'\Users\iva.vukovic\Documents\HOE CHECK TOOL 2022\[20240120 50 dodatih 20221108 SOEHCT-v1-0-Beta Montenegro - guarantees.xlsm]Risk Tables'!#REF!</xm:f>
            <x14:dxf>
              <font>
                <color theme="0"/>
              </font>
              <fill>
                <patternFill>
                  <bgColor rgb="FFA20000"/>
                </patternFill>
              </fill>
            </x14:dxf>
          </x14:cfRule>
          <xm:sqref>L6</xm:sqref>
        </x14:conditionalFormatting>
        <x14:conditionalFormatting xmlns:xm="http://schemas.microsoft.com/office/excel/2006/main">
          <x14:cfRule type="cellIs" priority="11" operator="equal" id="{D56DBE41-8AED-4C64-84EE-A2F00414F114}">
            <xm:f>'\Users\iva.vukovic\Documents\HOE CHECK TOOL 2022\[20240120 50 dodatih 20221108 SOEHCT-v1-0-Beta Montenegro - guarantees.xlsm]Risk Tables'!#REF!</xm:f>
            <x14:dxf>
              <font>
                <color theme="1"/>
              </font>
              <fill>
                <patternFill>
                  <bgColor theme="7"/>
                </patternFill>
              </fill>
            </x14:dxf>
          </x14:cfRule>
          <x14:cfRule type="cellIs" priority="12" operator="equal" id="{FCAFEBEC-E03A-4329-9FAC-92FE88A76D3A}">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05EE6A06-E088-4FDA-9A92-B24722A7BCA2}">
            <xm:f>'\Users\iva.vukovic\Documents\HOE CHECK TOOL 2022\[20240120 50 dodatih 20221108 SOEHCT-v1-0-Beta Montenegro - guarantees.xlsm]Risk Tables'!#REF!</xm:f>
            <x14:dxf>
              <font>
                <color theme="1"/>
              </font>
              <fill>
                <patternFill>
                  <bgColor theme="5"/>
                </patternFill>
              </fill>
            </x14:dxf>
          </x14:cfRule>
          <x14:cfRule type="cellIs" priority="14" operator="equal" id="{9641682F-D163-4588-AFC3-A334ABD3C85D}">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797E8429-1EC2-4FFC-8DE2-28B74C931C70}">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6" operator="equal" id="{5A506165-AFA1-4B21-9B1F-6CC5A80232CE}">
            <xm:f>'\Users\iva.vukovic\Documents\HOE CHECK TOOL 2022\[20240120 50 dodatih 20221108 SOEHCT-v1-0-Beta Montenegro - guarantees.xlsm]Risk Tables'!#REF!</xm:f>
            <x14:dxf>
              <font>
                <color theme="1"/>
              </font>
              <fill>
                <patternFill>
                  <bgColor theme="7"/>
                </patternFill>
              </fill>
            </x14:dxf>
          </x14:cfRule>
          <x14:cfRule type="cellIs" priority="7" operator="equal" id="{18B3EA2B-353A-4D3D-ACD8-30EBF3EDBF3C}">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2A79F25C-CF05-4394-B57D-F3E87B13F6BE}">
            <xm:f>'\Users\iva.vukovic\Documents\HOE CHECK TOOL 2022\[20240120 50 dodatih 20221108 SOEHCT-v1-0-Beta Montenegro - guarantees.xlsm]Risk Tables'!#REF!</xm:f>
            <x14:dxf>
              <font>
                <color theme="1"/>
              </font>
              <fill>
                <patternFill>
                  <bgColor theme="5"/>
                </patternFill>
              </fill>
            </x14:dxf>
          </x14:cfRule>
          <x14:cfRule type="cellIs" priority="9" operator="equal" id="{BDCEB930-7C75-4A1F-82DE-0F67FF39D1BC}">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A0F3BE16-6B62-4102-9ABC-2CF23998F654}">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1" operator="equal" id="{90040F8D-7920-4CAD-A32B-D0D6A9FFDBB8}">
            <xm:f>'\Users\iva.vukovic\Documents\HOE CHECK TOOL 2022\[20240120 50 dodatih 20221108 SOEHCT-v1-0-Beta Montenegro - guarantees.xlsm]Risk Tables'!#REF!</xm:f>
            <x14:dxf>
              <font>
                <color theme="1"/>
              </font>
              <fill>
                <patternFill>
                  <bgColor theme="7"/>
                </patternFill>
              </fill>
            </x14:dxf>
          </x14:cfRule>
          <x14:cfRule type="cellIs" priority="2" operator="equal" id="{4A88EDEC-03A3-4620-B52D-1D6A5A243175}">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5C68D210-3752-49E5-A2C0-BCBF385E57F7}">
            <xm:f>'\Users\iva.vukovic\Documents\HOE CHECK TOOL 2022\[20240120 50 dodatih 20221108 SOEHCT-v1-0-Beta Montenegro - guarantees.xlsm]Risk Tables'!#REF!</xm:f>
            <x14:dxf>
              <font>
                <color theme="1"/>
              </font>
              <fill>
                <patternFill>
                  <bgColor theme="5"/>
                </patternFill>
              </fill>
            </x14:dxf>
          </x14:cfRule>
          <x14:cfRule type="cellIs" priority="4" operator="equal" id="{8798FE05-CAA6-4257-B899-518D2D8A40A5}">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233694E6-4C0F-4520-9137-5F576C890E19}">
            <xm:f>'\Users\iva.vukovic\Documents\HOE CHECK TOOL 2022\[20240120 50 dodatih 20221108 SOEHCT-v1-0-Beta Montenegro - guarantees.xlsm]Risk Tables'!#REF!</xm:f>
            <x14:dxf>
              <font>
                <color theme="0"/>
              </font>
              <fill>
                <patternFill>
                  <bgColor rgb="FFA20000"/>
                </patternFill>
              </fill>
            </x14:dxf>
          </x14:cfRule>
          <xm:sqref>N16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DD926-83C8-4E2A-90C8-567194F63D90}">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6.855468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thickBot="1">
      <c r="A4" s="450"/>
      <c r="B4" s="370"/>
      <c r="C4" s="370"/>
      <c r="D4" s="370"/>
      <c r="E4" s="482"/>
      <c r="F4" s="23" t="s">
        <v>45</v>
      </c>
      <c r="G4" s="378"/>
      <c r="H4" s="380"/>
      <c r="I4" s="378"/>
      <c r="J4" s="380"/>
      <c r="K4" s="378"/>
      <c r="L4" s="380"/>
      <c r="M4" s="378"/>
      <c r="N4" s="380"/>
      <c r="O4" s="378"/>
      <c r="P4" s="380"/>
    </row>
    <row r="5" spans="1:16" ht="21" customHeight="1" thickBot="1">
      <c r="A5" s="450"/>
      <c r="B5" s="370"/>
      <c r="C5" s="370"/>
      <c r="D5" s="370"/>
      <c r="E5" s="482"/>
      <c r="F5" s="24" t="s">
        <v>48</v>
      </c>
      <c r="G5" s="8">
        <v>-0.37132102486579277</v>
      </c>
      <c r="H5" s="16" t="s">
        <v>722</v>
      </c>
      <c r="I5" s="8">
        <v>1.5396564703952845E-2</v>
      </c>
      <c r="J5" s="312" t="s">
        <v>724</v>
      </c>
      <c r="K5" s="8">
        <v>1.594641850043222E-2</v>
      </c>
      <c r="L5" s="312" t="s">
        <v>724</v>
      </c>
      <c r="M5" s="19">
        <v>9.9086936223993331E-3</v>
      </c>
      <c r="N5" s="18" t="s">
        <v>726</v>
      </c>
      <c r="O5" s="19">
        <v>6.0415961935227788E-2</v>
      </c>
      <c r="P5" s="14" t="s">
        <v>725</v>
      </c>
    </row>
    <row r="6" spans="1:16" ht="25.5" customHeight="1">
      <c r="A6" s="450"/>
      <c r="B6" s="370"/>
      <c r="C6" s="370"/>
      <c r="D6" s="370"/>
      <c r="E6" s="482"/>
      <c r="F6" s="25" t="s">
        <v>49</v>
      </c>
      <c r="G6" s="10">
        <v>-0.41936878522550125</v>
      </c>
      <c r="H6" s="16" t="s">
        <v>722</v>
      </c>
      <c r="I6" s="10">
        <v>1.7271034486163583E-2</v>
      </c>
      <c r="J6" s="18" t="s">
        <v>726</v>
      </c>
      <c r="K6" s="10">
        <v>2.0197974246094628E-2</v>
      </c>
      <c r="L6" s="312" t="s">
        <v>724</v>
      </c>
      <c r="M6" s="10">
        <v>1.218626075209992E-2</v>
      </c>
      <c r="N6" s="18" t="s">
        <v>726</v>
      </c>
      <c r="O6" s="10">
        <v>7.5782523148939282E-2</v>
      </c>
      <c r="P6" s="14" t="s">
        <v>725</v>
      </c>
    </row>
    <row r="7" spans="1:16" ht="25.5">
      <c r="A7" s="450"/>
      <c r="B7" s="370"/>
      <c r="C7" s="370"/>
      <c r="D7" s="370"/>
      <c r="E7" s="482"/>
      <c r="F7" s="26" t="s">
        <v>50</v>
      </c>
      <c r="G7" s="8">
        <v>0.96762121612805707</v>
      </c>
      <c r="H7" s="12" t="s">
        <v>723</v>
      </c>
      <c r="I7" s="8">
        <v>0.98315121715149356</v>
      </c>
      <c r="J7" s="16" t="s">
        <v>723</v>
      </c>
      <c r="K7" s="8">
        <v>1.0877553607050976</v>
      </c>
      <c r="L7" s="16" t="s">
        <v>726</v>
      </c>
      <c r="M7" s="8">
        <v>1.019439381731565</v>
      </c>
      <c r="N7" s="18" t="s">
        <v>726</v>
      </c>
      <c r="O7" s="8">
        <v>1.6085281151259376</v>
      </c>
      <c r="P7" s="14" t="s">
        <v>725</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2.2162833977254177</v>
      </c>
      <c r="H9" s="14" t="s">
        <v>725</v>
      </c>
      <c r="I9" s="8">
        <v>2.5634330931849196</v>
      </c>
      <c r="J9" s="14" t="s">
        <v>725</v>
      </c>
      <c r="K9" s="8">
        <v>3.2385442865969623</v>
      </c>
      <c r="L9" s="14" t="s">
        <v>725</v>
      </c>
      <c r="M9" s="19">
        <v>4.0365880590447656</v>
      </c>
      <c r="N9" s="14" t="s">
        <v>725</v>
      </c>
      <c r="O9" s="19">
        <v>3.6298353954368952</v>
      </c>
      <c r="P9" s="14" t="s">
        <v>725</v>
      </c>
    </row>
    <row r="10" spans="1:16" ht="21" customHeight="1">
      <c r="A10" s="450"/>
      <c r="B10" s="370"/>
      <c r="C10" s="370"/>
      <c r="D10" s="370"/>
      <c r="E10" s="482"/>
      <c r="F10" s="25" t="s">
        <v>52</v>
      </c>
      <c r="G10" s="10">
        <v>1.8734552973825978</v>
      </c>
      <c r="H10" s="14" t="s">
        <v>725</v>
      </c>
      <c r="I10" s="10">
        <v>2.1565227637376445</v>
      </c>
      <c r="J10" s="14" t="s">
        <v>725</v>
      </c>
      <c r="K10" s="10">
        <v>2.9831049388642383</v>
      </c>
      <c r="L10" s="14" t="s">
        <v>725</v>
      </c>
      <c r="M10" s="20">
        <v>3.7166773176327617</v>
      </c>
      <c r="N10" s="14" t="s">
        <v>725</v>
      </c>
      <c r="O10" s="20">
        <v>3.4693572317519008</v>
      </c>
      <c r="P10" s="14" t="s">
        <v>725</v>
      </c>
    </row>
    <row r="11" spans="1:16" ht="22.5" customHeight="1">
      <c r="A11" s="450"/>
      <c r="B11" s="370"/>
      <c r="C11" s="370"/>
      <c r="D11" s="370"/>
      <c r="E11" s="482"/>
      <c r="F11" s="24" t="s">
        <v>53</v>
      </c>
      <c r="G11" s="33">
        <v>107.77216237008122</v>
      </c>
      <c r="H11" s="16" t="s">
        <v>722</v>
      </c>
      <c r="I11" s="33">
        <v>74.627771835618915</v>
      </c>
      <c r="J11" s="12" t="s">
        <v>723</v>
      </c>
      <c r="K11" s="33">
        <v>95.132435826830161</v>
      </c>
      <c r="L11" s="16" t="s">
        <v>722</v>
      </c>
      <c r="M11" s="34">
        <v>92.191567137687045</v>
      </c>
      <c r="N11" s="16" t="s">
        <v>722</v>
      </c>
      <c r="O11" s="34">
        <v>98.855912871010986</v>
      </c>
      <c r="P11" s="16" t="s">
        <v>722</v>
      </c>
    </row>
    <row r="12" spans="1:16" ht="25.5" customHeight="1" thickBot="1">
      <c r="A12" s="451"/>
      <c r="B12" s="452"/>
      <c r="C12" s="452"/>
      <c r="D12" s="452"/>
      <c r="E12" s="482"/>
      <c r="F12" s="28" t="s">
        <v>54</v>
      </c>
      <c r="G12" s="17">
        <v>16337.982417443913</v>
      </c>
      <c r="H12" s="16" t="s">
        <v>722</v>
      </c>
      <c r="I12" s="17">
        <v>125.1065130834848</v>
      </c>
      <c r="J12" s="16" t="s">
        <v>722</v>
      </c>
      <c r="K12" s="17">
        <v>147.08590684288956</v>
      </c>
      <c r="L12" s="16" t="s">
        <v>722</v>
      </c>
      <c r="M12" s="35">
        <v>149.38039877610885</v>
      </c>
      <c r="N12" s="16" t="s">
        <v>722</v>
      </c>
      <c r="O12" s="35">
        <v>165.14591526169448</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755</v>
      </c>
      <c r="B14" s="728"/>
      <c r="C14" s="728"/>
      <c r="D14" s="729"/>
      <c r="E14" s="482"/>
      <c r="F14" s="25" t="s">
        <v>55</v>
      </c>
      <c r="G14" s="10">
        <v>0.11457161823303665</v>
      </c>
      <c r="H14" s="14" t="s">
        <v>725</v>
      </c>
      <c r="I14" s="10">
        <v>0.10853257132411148</v>
      </c>
      <c r="J14" s="14" t="s">
        <v>725</v>
      </c>
      <c r="K14" s="10">
        <v>0.21049416609115962</v>
      </c>
      <c r="L14" s="14" t="s">
        <v>725</v>
      </c>
      <c r="M14" s="20">
        <v>0.18689630691745376</v>
      </c>
      <c r="N14" s="14" t="s">
        <v>725</v>
      </c>
      <c r="O14" s="20">
        <v>0.20277183412738581</v>
      </c>
      <c r="P14" s="14" t="s">
        <v>725</v>
      </c>
    </row>
    <row r="15" spans="1:16" ht="18.75" customHeight="1">
      <c r="A15" s="730"/>
      <c r="B15" s="731"/>
      <c r="C15" s="731"/>
      <c r="D15" s="732"/>
      <c r="E15" s="482"/>
      <c r="F15" s="24" t="s">
        <v>56</v>
      </c>
      <c r="G15" s="8">
        <v>0.12939682146216863</v>
      </c>
      <c r="H15" s="14" t="s">
        <v>725</v>
      </c>
      <c r="I15" s="8">
        <v>0.12174597504399766</v>
      </c>
      <c r="J15" s="14" t="s">
        <v>725</v>
      </c>
      <c r="K15" s="8">
        <v>0.26661508636231834</v>
      </c>
      <c r="L15" s="14" t="s">
        <v>725</v>
      </c>
      <c r="M15" s="19">
        <v>0.22985543972739042</v>
      </c>
      <c r="N15" s="14" t="s">
        <v>725</v>
      </c>
      <c r="O15" s="19">
        <v>0.25434604898265212</v>
      </c>
      <c r="P15" s="14" t="s">
        <v>725</v>
      </c>
    </row>
    <row r="16" spans="1:16" ht="19.5" customHeight="1">
      <c r="A16" s="730"/>
      <c r="B16" s="731"/>
      <c r="C16" s="731"/>
      <c r="D16" s="732"/>
      <c r="E16" s="482"/>
      <c r="F16" s="30" t="s">
        <v>57</v>
      </c>
      <c r="G16" s="10">
        <v>5.6668182690208582</v>
      </c>
      <c r="H16" s="16" t="s">
        <v>722</v>
      </c>
      <c r="I16" s="10">
        <v>2.1114539383445341</v>
      </c>
      <c r="J16" s="18" t="s">
        <v>726</v>
      </c>
      <c r="K16" s="10">
        <v>6.3755900405084871</v>
      </c>
      <c r="L16" s="16" t="s">
        <v>722</v>
      </c>
      <c r="M16" s="20">
        <v>6.315805873569432</v>
      </c>
      <c r="N16" s="16" t="s">
        <v>722</v>
      </c>
      <c r="O16" s="20">
        <v>1.3700581172949164</v>
      </c>
      <c r="P16" s="14" t="s">
        <v>725</v>
      </c>
    </row>
    <row r="17" spans="1:22" ht="21.75" customHeight="1">
      <c r="A17" s="730"/>
      <c r="B17" s="731"/>
      <c r="C17" s="731"/>
      <c r="D17" s="732"/>
      <c r="E17" s="482"/>
      <c r="F17" s="24" t="s">
        <v>58</v>
      </c>
      <c r="G17" s="8">
        <v>2.2134382638764682</v>
      </c>
      <c r="H17" s="14" t="s">
        <v>725</v>
      </c>
      <c r="I17" s="8" t="s">
        <v>44</v>
      </c>
      <c r="J17" s="37" t="s">
        <v>44</v>
      </c>
      <c r="K17" s="8">
        <v>9.0444026192522298</v>
      </c>
      <c r="L17" s="14" t="s">
        <v>725</v>
      </c>
      <c r="M17" s="19">
        <v>4.447029545019463</v>
      </c>
      <c r="N17" s="14" t="s">
        <v>725</v>
      </c>
      <c r="O17" s="19">
        <v>43.631349880076534</v>
      </c>
      <c r="P17" s="14" t="s">
        <v>725</v>
      </c>
    </row>
    <row r="18" spans="1:22" ht="18.75" customHeight="1">
      <c r="A18" s="730"/>
      <c r="B18" s="731"/>
      <c r="C18" s="731"/>
      <c r="D18" s="732"/>
      <c r="E18" s="482"/>
      <c r="F18" s="25" t="s">
        <v>59</v>
      </c>
      <c r="G18" s="10">
        <v>14.419650628987062</v>
      </c>
      <c r="H18" s="14" t="s">
        <v>725</v>
      </c>
      <c r="I18" s="10" t="s">
        <v>44</v>
      </c>
      <c r="J18" s="37" t="s">
        <v>44</v>
      </c>
      <c r="K18" s="10">
        <v>13.885026446701122</v>
      </c>
      <c r="L18" s="14" t="s">
        <v>725</v>
      </c>
      <c r="M18" s="20">
        <v>8.6011826516070027</v>
      </c>
      <c r="N18" s="14" t="s">
        <v>725</v>
      </c>
      <c r="O18" s="20">
        <v>50.136982240547603</v>
      </c>
      <c r="P18" s="14" t="s">
        <v>725</v>
      </c>
    </row>
    <row r="19" spans="1:22" ht="19.5" customHeight="1" thickBot="1">
      <c r="A19" s="730"/>
      <c r="B19" s="731"/>
      <c r="C19" s="731"/>
      <c r="D19" s="732"/>
      <c r="E19" s="482"/>
      <c r="F19" s="137" t="s">
        <v>60</v>
      </c>
      <c r="G19" s="138">
        <v>0.48399089253260513</v>
      </c>
      <c r="H19" s="18" t="s">
        <v>726</v>
      </c>
      <c r="I19" s="138">
        <v>1.3846138417659823</v>
      </c>
      <c r="J19" s="14" t="s">
        <v>725</v>
      </c>
      <c r="K19" s="138">
        <v>0.25165095850359892</v>
      </c>
      <c r="L19" s="12" t="s">
        <v>723</v>
      </c>
      <c r="M19" s="140">
        <v>0.23763859402049803</v>
      </c>
      <c r="N19" s="147" t="s">
        <v>722</v>
      </c>
      <c r="O19" s="140">
        <v>1.4264872556543031</v>
      </c>
      <c r="P19" s="14" t="s">
        <v>725</v>
      </c>
    </row>
    <row r="20" spans="1:22" ht="15" customHeight="1" thickBot="1">
      <c r="A20" s="730"/>
      <c r="B20" s="731"/>
      <c r="C20" s="731"/>
      <c r="D20" s="732"/>
      <c r="E20" s="481"/>
      <c r="G20" s="151"/>
    </row>
    <row r="21" spans="1:22" ht="55.5" customHeight="1" thickBot="1">
      <c r="A21" s="730"/>
      <c r="B21" s="731"/>
      <c r="C21" s="731"/>
      <c r="D21" s="732"/>
      <c r="E21" s="482"/>
      <c r="F21" s="245" t="s">
        <v>700</v>
      </c>
      <c r="G21" s="152"/>
      <c r="H21" s="313" t="s">
        <v>726</v>
      </c>
      <c r="I21" s="152"/>
      <c r="J21" s="312" t="s">
        <v>724</v>
      </c>
      <c r="K21" s="152"/>
      <c r="L21" s="312" t="s">
        <v>724</v>
      </c>
      <c r="M21" s="152"/>
      <c r="N21" s="313" t="s">
        <v>726</v>
      </c>
      <c r="O21" s="152"/>
      <c r="P21" s="312" t="s">
        <v>724</v>
      </c>
      <c r="Q21" s="185"/>
      <c r="R21" s="40"/>
      <c r="S21" s="40"/>
      <c r="T21" s="271"/>
      <c r="U21" s="40"/>
      <c r="V21" s="40"/>
    </row>
    <row r="22" spans="1:22" ht="15" customHeight="1" thickBot="1">
      <c r="A22" s="730"/>
      <c r="B22" s="731"/>
      <c r="C22" s="731"/>
      <c r="D22" s="732"/>
      <c r="E22" s="481"/>
      <c r="F22" s="314" t="s">
        <v>728</v>
      </c>
      <c r="G22" s="272">
        <v>7.2212202002842876</v>
      </c>
      <c r="H22" s="47" t="s">
        <v>724</v>
      </c>
      <c r="I22" s="274">
        <v>7.9584371944465389</v>
      </c>
      <c r="J22" s="47" t="s">
        <v>724</v>
      </c>
      <c r="K22" s="275">
        <v>3.8274417521575037</v>
      </c>
      <c r="L22" s="47" t="s">
        <v>724</v>
      </c>
      <c r="M22" s="311">
        <v>4.4266859221523314</v>
      </c>
      <c r="N22" s="47" t="s">
        <v>724</v>
      </c>
      <c r="O22" s="311">
        <v>5.111323465180857</v>
      </c>
      <c r="P22" s="47" t="s">
        <v>724</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80</v>
      </c>
      <c r="T24" s="396"/>
      <c r="U24" s="515" t="s">
        <v>81</v>
      </c>
      <c r="V24" s="516"/>
    </row>
    <row r="25" spans="1:22" ht="15" customHeight="1">
      <c r="A25" s="733"/>
      <c r="B25" s="734"/>
      <c r="C25" s="734"/>
      <c r="D25" s="735"/>
      <c r="E25" s="481"/>
      <c r="F25" s="32" t="s">
        <v>75</v>
      </c>
      <c r="G25" s="398">
        <v>5012303</v>
      </c>
      <c r="H25" s="398"/>
      <c r="I25" s="398">
        <v>3783360</v>
      </c>
      <c r="J25" s="398"/>
      <c r="K25" s="398">
        <v>3214752</v>
      </c>
      <c r="L25" s="398"/>
      <c r="M25" s="398">
        <v>6252099</v>
      </c>
      <c r="N25" s="398"/>
      <c r="O25" s="398">
        <v>10516746</v>
      </c>
      <c r="P25" s="398"/>
      <c r="Q25" s="398">
        <v>12003465</v>
      </c>
      <c r="R25" s="398"/>
      <c r="S25" s="398">
        <v>125.8</v>
      </c>
      <c r="T25" s="398"/>
      <c r="U25" s="398">
        <v>27.5</v>
      </c>
      <c r="V25" s="511"/>
    </row>
    <row r="26" spans="1:22" ht="15" customHeight="1" thickBot="1">
      <c r="A26" s="453" t="s">
        <v>85</v>
      </c>
      <c r="B26" s="454"/>
      <c r="C26" s="454"/>
      <c r="D26" s="454"/>
      <c r="E26" s="481"/>
      <c r="F26" s="3" t="s">
        <v>76</v>
      </c>
      <c r="G26" s="468">
        <v>262810</v>
      </c>
      <c r="H26" s="468"/>
      <c r="I26" s="468">
        <v>-914719</v>
      </c>
      <c r="J26" s="468"/>
      <c r="K26" s="468">
        <v>-1109245</v>
      </c>
      <c r="L26" s="468"/>
      <c r="M26" s="468">
        <v>1748897</v>
      </c>
      <c r="N26" s="468"/>
      <c r="O26" s="468">
        <v>3636711</v>
      </c>
      <c r="P26" s="468"/>
      <c r="Q26" s="468">
        <v>8668830</v>
      </c>
      <c r="R26" s="468"/>
      <c r="S26" s="468">
        <v>829.3</v>
      </c>
      <c r="T26" s="468"/>
      <c r="U26" s="468">
        <v>169</v>
      </c>
      <c r="V26" s="505"/>
    </row>
    <row r="27" spans="1:22" ht="15" customHeight="1" thickTop="1">
      <c r="A27" s="455" t="s">
        <v>86</v>
      </c>
      <c r="B27" s="456"/>
      <c r="C27" s="456"/>
      <c r="D27" s="456"/>
      <c r="E27" s="481"/>
      <c r="F27" s="2" t="s">
        <v>703</v>
      </c>
      <c r="G27" s="468">
        <v>-1798095</v>
      </c>
      <c r="H27" s="468"/>
      <c r="I27" s="468">
        <v>-2991960</v>
      </c>
      <c r="J27" s="468"/>
      <c r="K27" s="468">
        <v>-56041</v>
      </c>
      <c r="L27" s="468"/>
      <c r="M27" s="468">
        <v>79694</v>
      </c>
      <c r="N27" s="468"/>
      <c r="O27" s="468">
        <v>2437823</v>
      </c>
      <c r="P27" s="468"/>
      <c r="Q27" s="468">
        <v>4267302</v>
      </c>
      <c r="R27" s="468"/>
      <c r="S27" s="468">
        <v>618.6</v>
      </c>
      <c r="T27" s="468"/>
      <c r="U27" s="468" t="s">
        <v>730</v>
      </c>
      <c r="V27" s="505"/>
    </row>
    <row r="28" spans="1:22" ht="18" customHeight="1" thickBot="1">
      <c r="A28" s="517" t="s">
        <v>756</v>
      </c>
      <c r="B28" s="518"/>
      <c r="C28" s="518"/>
      <c r="D28" s="519"/>
      <c r="E28" s="481"/>
      <c r="F28" s="4" t="s">
        <v>78</v>
      </c>
      <c r="G28" s="395">
        <v>-1935882</v>
      </c>
      <c r="H28" s="395"/>
      <c r="I28" s="395">
        <v>-3054635</v>
      </c>
      <c r="J28" s="395"/>
      <c r="K28" s="395">
        <v>-89962</v>
      </c>
      <c r="L28" s="395"/>
      <c r="M28" s="395">
        <v>39696</v>
      </c>
      <c r="N28" s="395"/>
      <c r="O28" s="395">
        <v>2374554</v>
      </c>
      <c r="P28" s="395"/>
      <c r="Q28" s="395" t="s">
        <v>730</v>
      </c>
      <c r="R28" s="395"/>
      <c r="S28" s="395">
        <v>573.1</v>
      </c>
      <c r="T28" s="395"/>
      <c r="U28" s="395" t="s">
        <v>730</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396" t="s">
        <v>757</v>
      </c>
      <c r="R30" s="396"/>
      <c r="S30" s="396" t="s">
        <v>729</v>
      </c>
      <c r="T30" s="396"/>
      <c r="U30" s="515" t="s">
        <v>758</v>
      </c>
      <c r="V30" s="516"/>
    </row>
    <row r="31" spans="1:22" ht="18" customHeight="1">
      <c r="A31" s="428" t="s">
        <v>88</v>
      </c>
      <c r="B31" s="429"/>
      <c r="C31" s="429"/>
      <c r="D31" s="429"/>
      <c r="E31" s="481"/>
      <c r="F31" s="32" t="s">
        <v>71</v>
      </c>
      <c r="G31" s="398"/>
      <c r="H31" s="398"/>
      <c r="I31" s="398">
        <v>38164082</v>
      </c>
      <c r="J31" s="398"/>
      <c r="K31" s="398">
        <v>36785078</v>
      </c>
      <c r="L31" s="398"/>
      <c r="M31" s="398">
        <v>38528836</v>
      </c>
      <c r="N31" s="398"/>
      <c r="O31" s="398">
        <v>38048020</v>
      </c>
      <c r="P31" s="398"/>
      <c r="Q31" s="398">
        <v>7097614</v>
      </c>
      <c r="R31" s="398"/>
      <c r="S31" s="398">
        <v>10.4</v>
      </c>
      <c r="T31" s="398"/>
      <c r="U31" s="398">
        <v>6</v>
      </c>
      <c r="V31" s="511"/>
    </row>
    <row r="32" spans="1:22" ht="18" customHeight="1">
      <c r="A32" s="432" t="s">
        <v>89</v>
      </c>
      <c r="B32" s="433"/>
      <c r="C32" s="433"/>
      <c r="D32" s="433"/>
      <c r="E32" s="481"/>
      <c r="F32" s="3" t="s">
        <v>70</v>
      </c>
      <c r="G32" s="468"/>
      <c r="H32" s="468"/>
      <c r="I32" s="468">
        <v>43886335</v>
      </c>
      <c r="J32" s="468"/>
      <c r="K32" s="468">
        <v>42597328</v>
      </c>
      <c r="L32" s="468"/>
      <c r="M32" s="468">
        <v>44301390</v>
      </c>
      <c r="N32" s="468"/>
      <c r="O32" s="468">
        <v>41480808</v>
      </c>
      <c r="P32" s="468"/>
      <c r="Q32" s="468">
        <v>2523878</v>
      </c>
      <c r="R32" s="468"/>
      <c r="S32" s="468">
        <v>19.8</v>
      </c>
      <c r="T32" s="468"/>
      <c r="U32" s="468">
        <v>22.2</v>
      </c>
      <c r="V32" s="505"/>
    </row>
    <row r="33" spans="1:22" ht="18" customHeight="1">
      <c r="A33" s="428" t="s">
        <v>155</v>
      </c>
      <c r="B33" s="429"/>
      <c r="C33" s="429"/>
      <c r="D33" s="429"/>
      <c r="E33" s="481"/>
      <c r="F33" s="2" t="s">
        <v>72</v>
      </c>
      <c r="G33" s="468"/>
      <c r="H33" s="468"/>
      <c r="I33" s="468">
        <v>-5722253</v>
      </c>
      <c r="J33" s="468"/>
      <c r="K33" s="468">
        <v>-5812250</v>
      </c>
      <c r="L33" s="468"/>
      <c r="M33" s="468">
        <v>-5772554</v>
      </c>
      <c r="N33" s="468"/>
      <c r="O33" s="468">
        <v>-3432788</v>
      </c>
      <c r="P33" s="468"/>
      <c r="Q33" s="468">
        <v>4573736</v>
      </c>
      <c r="R33" s="468"/>
      <c r="S33" s="468">
        <v>8.1999999999999993</v>
      </c>
      <c r="T33" s="468"/>
      <c r="U33" s="468">
        <v>3.2</v>
      </c>
      <c r="V33" s="505"/>
    </row>
    <row r="34" spans="1:22" ht="18" customHeight="1">
      <c r="A34" s="430" t="s">
        <v>130</v>
      </c>
      <c r="B34" s="431"/>
      <c r="C34" s="431"/>
      <c r="D34" s="431"/>
      <c r="E34" s="481"/>
      <c r="F34" s="3" t="s">
        <v>73</v>
      </c>
      <c r="G34" s="468"/>
      <c r="H34" s="468"/>
      <c r="I34" s="468">
        <v>38164082</v>
      </c>
      <c r="J34" s="468"/>
      <c r="K34" s="468">
        <v>36785078</v>
      </c>
      <c r="L34" s="468"/>
      <c r="M34" s="468">
        <v>38528836</v>
      </c>
      <c r="N34" s="468"/>
      <c r="O34" s="468">
        <v>38048020</v>
      </c>
      <c r="P34" s="468"/>
      <c r="Q34" s="468">
        <v>7097614</v>
      </c>
      <c r="R34" s="468"/>
      <c r="S34" s="468">
        <v>10.4</v>
      </c>
      <c r="T34" s="468"/>
      <c r="U34" s="468">
        <v>6</v>
      </c>
      <c r="V34" s="505"/>
    </row>
    <row r="35" spans="1:22" ht="18" customHeight="1" thickBot="1">
      <c r="A35" s="428" t="s">
        <v>90</v>
      </c>
      <c r="B35" s="429"/>
      <c r="C35" s="429"/>
      <c r="D35" s="429"/>
      <c r="E35" s="481"/>
      <c r="F35" s="5" t="s">
        <v>212</v>
      </c>
      <c r="G35" s="395"/>
      <c r="H35" s="395"/>
      <c r="I35" s="395">
        <v>-5722253</v>
      </c>
      <c r="J35" s="395"/>
      <c r="K35" s="395">
        <v>-5812250</v>
      </c>
      <c r="L35" s="395"/>
      <c r="M35" s="395">
        <v>-5772554</v>
      </c>
      <c r="N35" s="395"/>
      <c r="O35" s="395">
        <v>-3432788</v>
      </c>
      <c r="P35" s="395"/>
      <c r="Q35" s="395">
        <v>4573736</v>
      </c>
      <c r="R35" s="395"/>
      <c r="S35" s="395">
        <v>8.1999999999999993</v>
      </c>
      <c r="T35" s="395"/>
      <c r="U35" s="395">
        <v>3.2</v>
      </c>
      <c r="V35" s="493"/>
    </row>
    <row r="36" spans="1:22" ht="18" customHeight="1" thickBot="1">
      <c r="A36" s="432" t="s">
        <v>759</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0.54049999999999998</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851">
        <v>68761548</v>
      </c>
      <c r="B43" s="852"/>
      <c r="C43" s="852"/>
      <c r="D43" s="852"/>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760</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761</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762</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763</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764</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4" t="s">
        <v>765</v>
      </c>
      <c r="B59" s="724"/>
      <c r="C59" s="724"/>
      <c r="D59" s="724"/>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9EKmZ9APAc4Dx5GBTODn/aRrSxyh7XVaHezw51UQr2A+IT+Hmid42EbcPhbhX1YFaOL5CKUDr0d5B+MRY0dB/w==" saltValue="uWIEUbL9keX/U1yQgCC/zw==" spinCount="100000" sheet="1" objects="1" scenarios="1"/>
  <mergeCells count="147">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59"/>
    <mergeCell ref="A60:D60"/>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36" operator="equal" id="{92358762-1F14-420C-89AF-61BBAC510C5F}">
            <xm:f>'\Users\iva.vukovic\Documents\HOE CHECK TOOL 2022\[20240120 50 dodatih 20221108 SOEHCT-v1-0-Beta Montenegro - guarantees.xlsm]Risk Tables'!#REF!</xm:f>
            <x14:dxf>
              <font>
                <color theme="1"/>
              </font>
              <fill>
                <patternFill>
                  <bgColor theme="7"/>
                </patternFill>
              </fill>
            </x14:dxf>
          </x14:cfRule>
          <x14:cfRule type="cellIs" priority="37" operator="equal" id="{385A0655-5A07-48A8-93FD-6A569F68F1A1}">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337F5E42-1E05-46B9-AFB2-143881F576C5}">
            <xm:f>'\Users\iva.vukovic\Documents\HOE CHECK TOOL 2022\[20240120 50 dodatih 20221108 SOEHCT-v1-0-Beta Montenegro - guarantees.xlsm]Risk Tables'!#REF!</xm:f>
            <x14:dxf>
              <font>
                <color theme="1"/>
              </font>
              <fill>
                <patternFill>
                  <bgColor theme="5"/>
                </patternFill>
              </fill>
            </x14:dxf>
          </x14:cfRule>
          <x14:cfRule type="cellIs" priority="39" operator="equal" id="{A3007B99-F613-48AD-8C81-032DF669435F}">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4374B887-FDAE-47DA-BC15-079600DB6AF1}">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31" operator="equal" id="{D00368C0-606D-490B-9CC5-3128ADC88122}">
            <xm:f>'\Users\iva.vukovic\Documents\HOE CHECK TOOL 2022\[20240120 50 dodatih 20221108 SOEHCT-v1-0-Beta Montenegro - guarantees.xlsm]Risk Tables'!#REF!</xm:f>
            <x14:dxf>
              <font>
                <color theme="1"/>
              </font>
              <fill>
                <patternFill>
                  <bgColor theme="7"/>
                </patternFill>
              </fill>
            </x14:dxf>
          </x14:cfRule>
          <x14:cfRule type="cellIs" priority="32" operator="equal" id="{406ED4E4-F02B-4145-9C3D-E06BDD6F890C}">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9E981479-E444-47BE-B26B-C755C2E0C197}">
            <xm:f>'\Users\iva.vukovic\Documents\HOE CHECK TOOL 2022\[20240120 50 dodatih 20221108 SOEHCT-v1-0-Beta Montenegro - guarantees.xlsm]Risk Tables'!#REF!</xm:f>
            <x14:dxf>
              <font>
                <color theme="1"/>
              </font>
              <fill>
                <patternFill>
                  <bgColor theme="5"/>
                </patternFill>
              </fill>
            </x14:dxf>
          </x14:cfRule>
          <x14:cfRule type="cellIs" priority="34" operator="equal" id="{47B0FE4C-FDC6-4A08-839D-C206F2D0C1C6}">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CD0C5FF1-AF22-4DDE-8D4D-93328610350B}">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26" operator="equal" id="{F2CF1D14-74EB-4344-9EA7-8C767EF378A9}">
            <xm:f>'\Users\iva.vukovic\Documents\HOE CHECK TOOL 2022\[20240120 50 dodatih 20221108 SOEHCT-v1-0-Beta Montenegro - guarantees.xlsm]Risk Tables'!#REF!</xm:f>
            <x14:dxf>
              <font>
                <color theme="1"/>
              </font>
              <fill>
                <patternFill>
                  <bgColor theme="7"/>
                </patternFill>
              </fill>
            </x14:dxf>
          </x14:cfRule>
          <x14:cfRule type="cellIs" priority="27" operator="equal" id="{7B7D64F2-4C42-4439-80F7-10D398D89DF2}">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CC559DF4-707A-40AB-8686-4490F1975339}">
            <xm:f>'\Users\iva.vukovic\Documents\HOE CHECK TOOL 2022\[20240120 50 dodatih 20221108 SOEHCT-v1-0-Beta Montenegro - guarantees.xlsm]Risk Tables'!#REF!</xm:f>
            <x14:dxf>
              <font>
                <color theme="1"/>
              </font>
              <fill>
                <patternFill>
                  <bgColor theme="5"/>
                </patternFill>
              </fill>
            </x14:dxf>
          </x14:cfRule>
          <x14:cfRule type="cellIs" priority="29" operator="equal" id="{F50F595A-AA57-402E-ACEC-6A8E32762DA8}">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03F75C87-9585-47B7-A8AF-BBBFD9112CD7}">
            <xm:f>'\Users\iva.vukovic\Documents\HOE CHECK TOOL 2022\[20240120 50 dodatih 20221108 SOEHCT-v1-0-Beta Montenegro - guarantees.xlsm]Risk Tables'!#REF!</xm:f>
            <x14:dxf>
              <font>
                <color theme="0"/>
              </font>
              <fill>
                <patternFill>
                  <bgColor rgb="FFA20000"/>
                </patternFill>
              </fill>
            </x14:dxf>
          </x14:cfRule>
          <xm:sqref>N21</xm:sqref>
        </x14:conditionalFormatting>
        <x14:conditionalFormatting xmlns:xm="http://schemas.microsoft.com/office/excel/2006/main">
          <x14:cfRule type="cellIs" priority="21" operator="equal" id="{E66072F3-92A8-4C3F-9731-B9D33CDC5197}">
            <xm:f>'\Users\iva.vukovic\Documents\HOE CHECK TOOL 2022\[20240120 50 dodatih 20221108 SOEHCT-v1-0-Beta Montenegro - guarantees.xlsm]Risk Tables'!#REF!</xm:f>
            <x14:dxf>
              <font>
                <color theme="1"/>
              </font>
              <fill>
                <patternFill>
                  <bgColor theme="7"/>
                </patternFill>
              </fill>
            </x14:dxf>
          </x14:cfRule>
          <x14:cfRule type="cellIs" priority="22" operator="equal" id="{35E4023E-19D0-4C9F-80B7-F588AA47CEC1}">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B132A046-02CD-4E18-BF5E-5C7006822A06}">
            <xm:f>'\Users\iva.vukovic\Documents\HOE CHECK TOOL 2022\[20240120 50 dodatih 20221108 SOEHCT-v1-0-Beta Montenegro - guarantees.xlsm]Risk Tables'!#REF!</xm:f>
            <x14:dxf>
              <font>
                <color theme="1"/>
              </font>
              <fill>
                <patternFill>
                  <bgColor theme="5"/>
                </patternFill>
              </fill>
            </x14:dxf>
          </x14:cfRule>
          <x14:cfRule type="cellIs" priority="24" operator="equal" id="{42B610AC-BDE3-43F9-8B17-EAF68D4E0EFC}">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D903445F-DE64-4F63-9CE5-3451C6CF093A}">
            <xm:f>'\Users\iva.vukovic\Documents\HOE CHECK TOOL 2022\[20240120 50 dodatih 20221108 SOEHCT-v1-0-Beta Montenegro - guarantees.xlsm]Risk Tables'!#REF!</xm:f>
            <x14:dxf>
              <font>
                <color theme="0"/>
              </font>
              <fill>
                <patternFill>
                  <bgColor rgb="FFA20000"/>
                </patternFill>
              </fill>
            </x14:dxf>
          </x14:cfRule>
          <xm:sqref>H19</xm:sqref>
        </x14:conditionalFormatting>
        <x14:conditionalFormatting xmlns:xm="http://schemas.microsoft.com/office/excel/2006/main">
          <x14:cfRule type="cellIs" priority="16" operator="equal" id="{1B7F572F-60C3-4811-82F4-3E1A4754FABB}">
            <xm:f>'\Users\iva.vukovic\Documents\HOE CHECK TOOL 2022\[20240120 50 dodatih 20221108 SOEHCT-v1-0-Beta Montenegro - guarantees.xlsm]Risk Tables'!#REF!</xm:f>
            <x14:dxf>
              <font>
                <color theme="1"/>
              </font>
              <fill>
                <patternFill>
                  <bgColor theme="7"/>
                </patternFill>
              </fill>
            </x14:dxf>
          </x14:cfRule>
          <x14:cfRule type="cellIs" priority="17" operator="equal" id="{CE326185-7AC7-4EA3-B423-855E9D996611}">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5D01B21D-4B6F-4B54-978D-29CF07433229}">
            <xm:f>'\Users\iva.vukovic\Documents\HOE CHECK TOOL 2022\[20240120 50 dodatih 20221108 SOEHCT-v1-0-Beta Montenegro - guarantees.xlsm]Risk Tables'!#REF!</xm:f>
            <x14:dxf>
              <font>
                <color theme="1"/>
              </font>
              <fill>
                <patternFill>
                  <bgColor theme="5"/>
                </patternFill>
              </fill>
            </x14:dxf>
          </x14:cfRule>
          <x14:cfRule type="cellIs" priority="19" operator="equal" id="{AC2558BA-2F71-49DC-94B4-26407ECA78F2}">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1AC260E4-32F6-4092-926E-C3E6E4DC5FFF}">
            <xm:f>'\Users\iva.vukovic\Documents\HOE CHECK TOOL 2022\[20240120 50 dodatih 20221108 SOEHCT-v1-0-Beta Montenegro - guarantees.xlsm]Risk Tables'!#REF!</xm:f>
            <x14:dxf>
              <font>
                <color theme="0"/>
              </font>
              <fill>
                <patternFill>
                  <bgColor rgb="FFA20000"/>
                </patternFill>
              </fill>
            </x14:dxf>
          </x14:cfRule>
          <xm:sqref>J16</xm:sqref>
        </x14:conditionalFormatting>
        <x14:conditionalFormatting xmlns:xm="http://schemas.microsoft.com/office/excel/2006/main">
          <x14:cfRule type="cellIs" priority="11" operator="equal" id="{9FEDBA23-D262-4184-B1E2-BFB97F428EF0}">
            <xm:f>'\Users\iva.vukovic\Documents\HOE CHECK TOOL 2022\[20240120 50 dodatih 20221108 SOEHCT-v1-0-Beta Montenegro - guarantees.xlsm]Risk Tables'!#REF!</xm:f>
            <x14:dxf>
              <font>
                <color theme="1"/>
              </font>
              <fill>
                <patternFill>
                  <bgColor theme="7"/>
                </patternFill>
              </fill>
            </x14:dxf>
          </x14:cfRule>
          <x14:cfRule type="cellIs" priority="12" operator="equal" id="{A8C4FEA4-2BEA-4CE5-8D18-D1DAFD09432C}">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162297D9-1A47-4746-919D-8E4951810096}">
            <xm:f>'\Users\iva.vukovic\Documents\HOE CHECK TOOL 2022\[20240120 50 dodatih 20221108 SOEHCT-v1-0-Beta Montenegro - guarantees.xlsm]Risk Tables'!#REF!</xm:f>
            <x14:dxf>
              <font>
                <color theme="1"/>
              </font>
              <fill>
                <patternFill>
                  <bgColor theme="5"/>
                </patternFill>
              </fill>
            </x14:dxf>
          </x14:cfRule>
          <x14:cfRule type="cellIs" priority="14" operator="equal" id="{FEFB5EA0-F2DF-40FE-B85B-9BAE14C743F4}">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35DC4409-C99A-4283-8423-754522A59FDA}">
            <xm:f>'\Users\iva.vukovic\Documents\HOE CHECK TOOL 2022\[20240120 50 dodatih 20221108 SOEHCT-v1-0-Beta Montenegro - guarantees.xlsm]Risk Tables'!#REF!</xm:f>
            <x14:dxf>
              <font>
                <color theme="0"/>
              </font>
              <fill>
                <patternFill>
                  <bgColor rgb="FFA20000"/>
                </patternFill>
              </fill>
            </x14:dxf>
          </x14:cfRule>
          <xm:sqref>J6</xm:sqref>
        </x14:conditionalFormatting>
        <x14:conditionalFormatting xmlns:xm="http://schemas.microsoft.com/office/excel/2006/main">
          <x14:cfRule type="cellIs" priority="6" operator="equal" id="{9E1B15FE-5BFB-4C4E-99E4-B0135A823B37}">
            <xm:f>'\Users\iva.vukovic\Documents\HOE CHECK TOOL 2022\[20240120 50 dodatih 20221108 SOEHCT-v1-0-Beta Montenegro - guarantees.xlsm]Risk Tables'!#REF!</xm:f>
            <x14:dxf>
              <font>
                <color theme="1"/>
              </font>
              <fill>
                <patternFill>
                  <bgColor theme="7"/>
                </patternFill>
              </fill>
            </x14:dxf>
          </x14:cfRule>
          <x14:cfRule type="cellIs" priority="7" operator="equal" id="{4DC4BC85-FE15-4278-8430-0FA21C745C4E}">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C56BB12E-F32E-4056-85BA-8D74F7E23EC7}">
            <xm:f>'\Users\iva.vukovic\Documents\HOE CHECK TOOL 2022\[20240120 50 dodatih 20221108 SOEHCT-v1-0-Beta Montenegro - guarantees.xlsm]Risk Tables'!#REF!</xm:f>
            <x14:dxf>
              <font>
                <color theme="1"/>
              </font>
              <fill>
                <patternFill>
                  <bgColor theme="5"/>
                </patternFill>
              </fill>
            </x14:dxf>
          </x14:cfRule>
          <x14:cfRule type="cellIs" priority="9" operator="equal" id="{1D568A0D-DDBB-4A8E-8626-9BEF6F7CFF44}">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29DCE384-50CC-48F9-9F59-259580596B50}">
            <xm:f>'\Users\iva.vukovic\Documents\HOE CHECK TOOL 2022\[20240120 50 dodatih 20221108 SOEHCT-v1-0-Beta Montenegro - guarantees.xlsm]Risk Tables'!#REF!</xm:f>
            <x14:dxf>
              <font>
                <color theme="0"/>
              </font>
              <fill>
                <patternFill>
                  <bgColor rgb="FFA20000"/>
                </patternFill>
              </fill>
            </x14:dxf>
          </x14:cfRule>
          <xm:sqref>N6</xm:sqref>
        </x14:conditionalFormatting>
        <x14:conditionalFormatting xmlns:xm="http://schemas.microsoft.com/office/excel/2006/main">
          <x14:cfRule type="cellIs" priority="1" operator="equal" id="{07152320-6CB5-4ABF-9905-B43BC0B19189}">
            <xm:f>'\Users\iva.vukovic\Documents\HOE CHECK TOOL 2022\[20240120 50 dodatih 20221108 SOEHCT-v1-0-Beta Montenegro - guarantees.xlsm]Risk Tables'!#REF!</xm:f>
            <x14:dxf>
              <font>
                <color theme="1"/>
              </font>
              <fill>
                <patternFill>
                  <bgColor theme="7"/>
                </patternFill>
              </fill>
            </x14:dxf>
          </x14:cfRule>
          <x14:cfRule type="cellIs" priority="2" operator="equal" id="{4BB68461-C947-4E89-A41D-38654F61A544}">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2070E200-D0EF-4B73-91F9-4738BAB883A8}">
            <xm:f>'\Users\iva.vukovic\Documents\HOE CHECK TOOL 2022\[20240120 50 dodatih 20221108 SOEHCT-v1-0-Beta Montenegro - guarantees.xlsm]Risk Tables'!#REF!</xm:f>
            <x14:dxf>
              <font>
                <color theme="1"/>
              </font>
              <fill>
                <patternFill>
                  <bgColor theme="5"/>
                </patternFill>
              </fill>
            </x14:dxf>
          </x14:cfRule>
          <x14:cfRule type="cellIs" priority="4" operator="equal" id="{A66EBED3-64B3-473C-A78C-538A6EF11C81}">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B585A48D-B98B-4B46-998D-5C7096A3465E}">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9B09E-2BEE-4E3E-BB3F-D434788A609E}">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thickBot="1">
      <c r="A4" s="450"/>
      <c r="B4" s="370"/>
      <c r="C4" s="370"/>
      <c r="D4" s="370"/>
      <c r="E4" s="482"/>
      <c r="F4" s="23" t="s">
        <v>45</v>
      </c>
      <c r="G4" s="378"/>
      <c r="H4" s="380"/>
      <c r="I4" s="378"/>
      <c r="J4" s="380"/>
      <c r="K4" s="378"/>
      <c r="L4" s="380"/>
      <c r="M4" s="378"/>
      <c r="N4" s="380"/>
      <c r="O4" s="378"/>
      <c r="P4" s="380"/>
    </row>
    <row r="5" spans="1:16" ht="21" customHeight="1" thickBot="1">
      <c r="A5" s="450"/>
      <c r="B5" s="370"/>
      <c r="C5" s="370"/>
      <c r="D5" s="370"/>
      <c r="E5" s="482"/>
      <c r="F5" s="24" t="s">
        <v>48</v>
      </c>
      <c r="G5" s="8">
        <v>6.434353603593343E-2</v>
      </c>
      <c r="H5" s="14" t="s">
        <v>725</v>
      </c>
      <c r="I5" s="8">
        <v>2.840608275955258E-2</v>
      </c>
      <c r="J5" s="312" t="s">
        <v>724</v>
      </c>
      <c r="K5" s="8">
        <v>1.3441308348201285E-2</v>
      </c>
      <c r="L5" s="312" t="s">
        <v>724</v>
      </c>
      <c r="M5" s="19">
        <v>2.4627363593266813E-2</v>
      </c>
      <c r="N5" s="312" t="s">
        <v>724</v>
      </c>
      <c r="O5" s="19">
        <v>2.678469627159337E-2</v>
      </c>
      <c r="P5" s="312" t="s">
        <v>724</v>
      </c>
    </row>
    <row r="6" spans="1:16" ht="25.5" customHeight="1">
      <c r="A6" s="450"/>
      <c r="B6" s="370"/>
      <c r="C6" s="370"/>
      <c r="D6" s="370"/>
      <c r="E6" s="482"/>
      <c r="F6" s="25" t="s">
        <v>49</v>
      </c>
      <c r="G6" s="10">
        <v>6.6448559304430402E-2</v>
      </c>
      <c r="H6" s="14" t="s">
        <v>725</v>
      </c>
      <c r="I6" s="10">
        <v>2.9316755284441894E-2</v>
      </c>
      <c r="J6" s="312" t="s">
        <v>724</v>
      </c>
      <c r="K6" s="10">
        <v>1.3798465309057891E-2</v>
      </c>
      <c r="L6" s="18" t="s">
        <v>726</v>
      </c>
      <c r="M6" s="10">
        <v>2.537930332755034E-2</v>
      </c>
      <c r="N6" s="312" t="s">
        <v>724</v>
      </c>
      <c r="O6" s="10">
        <v>2.7810705982819997E-2</v>
      </c>
      <c r="P6" s="312" t="s">
        <v>724</v>
      </c>
    </row>
    <row r="7" spans="1:16" ht="25.5">
      <c r="A7" s="450"/>
      <c r="B7" s="370"/>
      <c r="C7" s="370"/>
      <c r="D7" s="370"/>
      <c r="E7" s="482"/>
      <c r="F7" s="26" t="s">
        <v>50</v>
      </c>
      <c r="G7" s="8">
        <v>0.70222306695149728</v>
      </c>
      <c r="H7" s="16" t="s">
        <v>722</v>
      </c>
      <c r="I7" s="8">
        <v>1.113219357360915</v>
      </c>
      <c r="J7" s="18" t="s">
        <v>726</v>
      </c>
      <c r="K7" s="8">
        <v>1.0480270148950177</v>
      </c>
      <c r="L7" s="18" t="s">
        <v>726</v>
      </c>
      <c r="M7" s="8">
        <v>1.0912269901735254</v>
      </c>
      <c r="N7" s="18" t="s">
        <v>726</v>
      </c>
      <c r="O7" s="8">
        <v>1.1333190957556198</v>
      </c>
      <c r="P7" s="18" t="s">
        <v>726</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4.6089759189407431</v>
      </c>
      <c r="H9" s="14" t="s">
        <v>725</v>
      </c>
      <c r="I9" s="8">
        <v>4.8564619514600338</v>
      </c>
      <c r="J9" s="14" t="s">
        <v>725</v>
      </c>
      <c r="K9" s="8">
        <v>5.5430743105600593</v>
      </c>
      <c r="L9" s="14" t="s">
        <v>725</v>
      </c>
      <c r="M9" s="8">
        <v>5.4173969390274008</v>
      </c>
      <c r="N9" s="14" t="s">
        <v>725</v>
      </c>
      <c r="O9" s="8">
        <v>5.1283685763594127</v>
      </c>
      <c r="P9" s="14" t="s">
        <v>725</v>
      </c>
    </row>
    <row r="10" spans="1:16" ht="21" customHeight="1">
      <c r="A10" s="450"/>
      <c r="B10" s="370"/>
      <c r="C10" s="370"/>
      <c r="D10" s="370"/>
      <c r="E10" s="482"/>
      <c r="F10" s="25" t="s">
        <v>52</v>
      </c>
      <c r="G10" s="10">
        <v>4.6089759189407431</v>
      </c>
      <c r="H10" s="14" t="s">
        <v>725</v>
      </c>
      <c r="I10" s="10">
        <v>4.8564619514600338</v>
      </c>
      <c r="J10" s="14" t="s">
        <v>725</v>
      </c>
      <c r="K10" s="10">
        <v>5.5430743105600593</v>
      </c>
      <c r="L10" s="14" t="s">
        <v>725</v>
      </c>
      <c r="M10" s="10">
        <v>5.4173969390274008</v>
      </c>
      <c r="N10" s="14" t="s">
        <v>725</v>
      </c>
      <c r="O10" s="10">
        <v>5.1283685763594127</v>
      </c>
      <c r="P10" s="14" t="s">
        <v>725</v>
      </c>
    </row>
    <row r="11" spans="1:16" ht="22.5" customHeight="1" thickBot="1">
      <c r="A11" s="450"/>
      <c r="B11" s="370"/>
      <c r="C11" s="370"/>
      <c r="D11" s="370"/>
      <c r="E11" s="482"/>
      <c r="F11" s="24" t="s">
        <v>53</v>
      </c>
      <c r="G11" s="33">
        <v>108.99261599101472</v>
      </c>
      <c r="H11" s="16" t="s">
        <v>722</v>
      </c>
      <c r="I11" s="33">
        <v>110.38814291231459</v>
      </c>
      <c r="J11" s="16" t="s">
        <v>722</v>
      </c>
      <c r="K11" s="33">
        <v>104.02825033271823</v>
      </c>
      <c r="L11" s="16" t="s">
        <v>722</v>
      </c>
      <c r="M11" s="33">
        <v>100.80177915112287</v>
      </c>
      <c r="N11" s="16" t="s">
        <v>722</v>
      </c>
      <c r="O11" s="33">
        <v>79.598092459672159</v>
      </c>
      <c r="P11" s="16" t="s">
        <v>722</v>
      </c>
    </row>
    <row r="12" spans="1:16" ht="25.5" customHeight="1" thickBot="1">
      <c r="A12" s="451"/>
      <c r="B12" s="452"/>
      <c r="C12" s="452"/>
      <c r="D12" s="452"/>
      <c r="E12" s="482"/>
      <c r="F12" s="28" t="s">
        <v>54</v>
      </c>
      <c r="G12" s="17"/>
      <c r="H12" s="37"/>
      <c r="I12" s="17">
        <v>32.370324107553742</v>
      </c>
      <c r="J12" s="312" t="s">
        <v>724</v>
      </c>
      <c r="K12" s="17">
        <v>65.487202275151091</v>
      </c>
      <c r="L12" s="18" t="s">
        <v>726</v>
      </c>
      <c r="M12" s="17">
        <v>6.2263945281630653</v>
      </c>
      <c r="N12" s="14" t="s">
        <v>725</v>
      </c>
      <c r="O12" s="17">
        <v>67.000268508799763</v>
      </c>
      <c r="P12" s="18" t="s">
        <v>726</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766</v>
      </c>
      <c r="B14" s="728"/>
      <c r="C14" s="728"/>
      <c r="D14" s="729"/>
      <c r="E14" s="482"/>
      <c r="F14" s="25" t="s">
        <v>55</v>
      </c>
      <c r="G14" s="10">
        <v>3.1678990342784034E-2</v>
      </c>
      <c r="H14" s="14" t="s">
        <v>725</v>
      </c>
      <c r="I14" s="10">
        <v>3.1063209964869453E-2</v>
      </c>
      <c r="J14" s="14" t="s">
        <v>725</v>
      </c>
      <c r="K14" s="10">
        <v>2.5883817718638184E-2</v>
      </c>
      <c r="L14" s="14" t="s">
        <v>725</v>
      </c>
      <c r="M14" s="20">
        <v>2.9628068374408997E-2</v>
      </c>
      <c r="N14" s="14" t="s">
        <v>725</v>
      </c>
      <c r="O14" s="20">
        <v>3.6892616529060611E-2</v>
      </c>
      <c r="P14" s="14" t="s">
        <v>725</v>
      </c>
    </row>
    <row r="15" spans="1:16" ht="18.75" customHeight="1">
      <c r="A15" s="730"/>
      <c r="B15" s="731"/>
      <c r="C15" s="731"/>
      <c r="D15" s="732"/>
      <c r="E15" s="482"/>
      <c r="F15" s="24" t="s">
        <v>56</v>
      </c>
      <c r="G15" s="8">
        <v>3.2715380567853572E-2</v>
      </c>
      <c r="H15" s="14" t="s">
        <v>725</v>
      </c>
      <c r="I15" s="8">
        <v>3.2059067510217261E-2</v>
      </c>
      <c r="J15" s="14" t="s">
        <v>725</v>
      </c>
      <c r="K15" s="8">
        <v>2.6571591961462717E-2</v>
      </c>
      <c r="L15" s="14" t="s">
        <v>725</v>
      </c>
      <c r="M15" s="19">
        <v>3.0532693093023956E-2</v>
      </c>
      <c r="N15" s="14" t="s">
        <v>725</v>
      </c>
      <c r="O15" s="19">
        <v>3.8305818398051764E-2</v>
      </c>
      <c r="P15" s="14" t="s">
        <v>725</v>
      </c>
    </row>
    <row r="16" spans="1:16" ht="19.5" customHeight="1">
      <c r="A16" s="730"/>
      <c r="B16" s="731"/>
      <c r="C16" s="731"/>
      <c r="D16" s="732"/>
      <c r="E16" s="482"/>
      <c r="F16" s="30" t="s">
        <v>57</v>
      </c>
      <c r="G16" s="10">
        <v>0.93465152043836186</v>
      </c>
      <c r="H16" s="14" t="s">
        <v>725</v>
      </c>
      <c r="I16" s="10">
        <v>0.56933341235110091</v>
      </c>
      <c r="J16" s="14" t="s">
        <v>725</v>
      </c>
      <c r="K16" s="10">
        <v>1.0494510005130837</v>
      </c>
      <c r="L16" s="14" t="s">
        <v>725</v>
      </c>
      <c r="M16" s="20">
        <v>0.83958549222797929</v>
      </c>
      <c r="N16" s="14" t="s">
        <v>725</v>
      </c>
      <c r="O16" s="20">
        <v>0.89975325544249651</v>
      </c>
      <c r="P16" s="14" t="s">
        <v>725</v>
      </c>
    </row>
    <row r="17" spans="1:22" ht="21.75" customHeight="1">
      <c r="A17" s="730"/>
      <c r="B17" s="731"/>
      <c r="C17" s="731"/>
      <c r="D17" s="732"/>
      <c r="E17" s="482"/>
      <c r="F17" s="24" t="s">
        <v>58</v>
      </c>
      <c r="G17" s="8">
        <v>18485.388888888891</v>
      </c>
      <c r="H17" s="14" t="s">
        <v>725</v>
      </c>
      <c r="I17" s="8" t="s">
        <v>44</v>
      </c>
      <c r="J17" s="37"/>
      <c r="K17" s="8">
        <v>3213.3866666666668</v>
      </c>
      <c r="L17" s="14" t="s">
        <v>725</v>
      </c>
      <c r="M17" s="19">
        <v>18881.526315789473</v>
      </c>
      <c r="N17" s="14" t="s">
        <v>725</v>
      </c>
      <c r="O17" s="19">
        <v>114264.5</v>
      </c>
      <c r="P17" s="14" t="s">
        <v>725</v>
      </c>
    </row>
    <row r="18" spans="1:22" ht="18.75" customHeight="1">
      <c r="A18" s="730"/>
      <c r="B18" s="731"/>
      <c r="C18" s="731"/>
      <c r="D18" s="732"/>
      <c r="E18" s="482"/>
      <c r="F18" s="25" t="s">
        <v>59</v>
      </c>
      <c r="G18" s="10">
        <v>21494.166666666668</v>
      </c>
      <c r="H18" s="14" t="s">
        <v>725</v>
      </c>
      <c r="I18" s="10" t="s">
        <v>44</v>
      </c>
      <c r="J18" s="37"/>
      <c r="K18" s="10">
        <v>3898</v>
      </c>
      <c r="L18" s="14" t="s">
        <v>725</v>
      </c>
      <c r="M18" s="20">
        <v>22347.36842105263</v>
      </c>
      <c r="N18" s="14" t="s">
        <v>725</v>
      </c>
      <c r="O18" s="20">
        <v>129283.5</v>
      </c>
      <c r="P18" s="14" t="s">
        <v>725</v>
      </c>
    </row>
    <row r="19" spans="1:22" ht="19.5" customHeight="1" thickBot="1">
      <c r="A19" s="730"/>
      <c r="B19" s="731"/>
      <c r="C19" s="731"/>
      <c r="D19" s="732"/>
      <c r="E19" s="482"/>
      <c r="F19" s="137" t="s">
        <v>60</v>
      </c>
      <c r="G19" s="138"/>
      <c r="H19" s="67"/>
      <c r="I19" s="138">
        <v>540.19039595619211</v>
      </c>
      <c r="J19" s="146" t="s">
        <v>725</v>
      </c>
      <c r="K19" s="138">
        <v>246.29317607413648</v>
      </c>
      <c r="L19" s="146" t="s">
        <v>725</v>
      </c>
      <c r="M19" s="140" t="s">
        <v>44</v>
      </c>
      <c r="N19" s="67"/>
      <c r="O19" s="140"/>
      <c r="P19" s="146"/>
    </row>
    <row r="20" spans="1:22" ht="15" customHeight="1" thickBot="1">
      <c r="A20" s="730"/>
      <c r="B20" s="731"/>
      <c r="C20" s="731"/>
      <c r="D20" s="732"/>
      <c r="E20" s="481"/>
      <c r="G20" s="151"/>
    </row>
    <row r="21" spans="1:22" ht="55.5" customHeight="1" thickBot="1">
      <c r="A21" s="730"/>
      <c r="B21" s="731"/>
      <c r="C21" s="731"/>
      <c r="D21" s="732"/>
      <c r="E21" s="482"/>
      <c r="F21" s="245" t="s">
        <v>700</v>
      </c>
      <c r="G21" s="152"/>
      <c r="H21" s="312" t="s">
        <v>724</v>
      </c>
      <c r="I21" s="152"/>
      <c r="J21" s="312" t="s">
        <v>724</v>
      </c>
      <c r="K21" s="152"/>
      <c r="L21" s="312" t="s">
        <v>724</v>
      </c>
      <c r="M21" s="152"/>
      <c r="N21" s="312" t="s">
        <v>724</v>
      </c>
      <c r="O21" s="152"/>
      <c r="P21" s="312" t="s">
        <v>724</v>
      </c>
      <c r="Q21" s="185"/>
      <c r="R21" s="40"/>
      <c r="S21" s="40"/>
      <c r="T21" s="271"/>
      <c r="U21" s="40"/>
      <c r="V21" s="40"/>
    </row>
    <row r="22" spans="1:22" ht="15" customHeight="1" thickBot="1">
      <c r="A22" s="730"/>
      <c r="B22" s="731"/>
      <c r="C22" s="731"/>
      <c r="D22" s="732"/>
      <c r="E22" s="481"/>
      <c r="F22" s="314" t="s">
        <v>728</v>
      </c>
      <c r="G22" s="272">
        <v>33.65</v>
      </c>
      <c r="H22" s="47" t="s">
        <v>724</v>
      </c>
      <c r="I22" s="274">
        <v>34.43</v>
      </c>
      <c r="J22" s="47" t="s">
        <v>724</v>
      </c>
      <c r="K22" s="275">
        <v>41.13</v>
      </c>
      <c r="L22" s="47" t="s">
        <v>724</v>
      </c>
      <c r="M22" s="311">
        <v>36.18</v>
      </c>
      <c r="N22" s="47" t="s">
        <v>724</v>
      </c>
      <c r="O22" s="311">
        <v>29.44</v>
      </c>
      <c r="P22" s="47" t="s">
        <v>724</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617009</v>
      </c>
      <c r="H25" s="398"/>
      <c r="I25" s="398">
        <v>982326</v>
      </c>
      <c r="J25" s="398"/>
      <c r="K25" s="398">
        <v>842727</v>
      </c>
      <c r="L25" s="398"/>
      <c r="M25" s="398">
        <v>906337</v>
      </c>
      <c r="N25" s="398"/>
      <c r="O25" s="398">
        <v>962000</v>
      </c>
      <c r="P25" s="398"/>
      <c r="Q25" s="398">
        <v>55663</v>
      </c>
      <c r="R25" s="398"/>
      <c r="S25" s="398">
        <v>6.1</v>
      </c>
      <c r="T25" s="398"/>
      <c r="U25" s="398">
        <v>11.7</v>
      </c>
      <c r="V25" s="511"/>
    </row>
    <row r="26" spans="1:22" ht="15" customHeight="1" thickBot="1">
      <c r="A26" s="453" t="s">
        <v>85</v>
      </c>
      <c r="B26" s="454"/>
      <c r="C26" s="454"/>
      <c r="D26" s="454"/>
      <c r="E26" s="481"/>
      <c r="F26" s="3" t="s">
        <v>76</v>
      </c>
      <c r="G26" s="468">
        <v>332737</v>
      </c>
      <c r="H26" s="468"/>
      <c r="I26" s="468">
        <v>384031</v>
      </c>
      <c r="J26" s="468"/>
      <c r="K26" s="468">
        <v>241004</v>
      </c>
      <c r="L26" s="468"/>
      <c r="M26" s="468">
        <v>358749</v>
      </c>
      <c r="N26" s="468"/>
      <c r="O26" s="468">
        <v>457058</v>
      </c>
      <c r="P26" s="468"/>
      <c r="Q26" s="468">
        <v>98309</v>
      </c>
      <c r="R26" s="468"/>
      <c r="S26" s="468">
        <v>27.4</v>
      </c>
      <c r="T26" s="468"/>
      <c r="U26" s="468">
        <v>8.3000000000000007</v>
      </c>
      <c r="V26" s="505"/>
    </row>
    <row r="27" spans="1:22" ht="15" customHeight="1" thickTop="1">
      <c r="A27" s="455" t="s">
        <v>86</v>
      </c>
      <c r="B27" s="456"/>
      <c r="C27" s="456"/>
      <c r="D27" s="456"/>
      <c r="E27" s="481"/>
      <c r="F27" s="2" t="s">
        <v>703</v>
      </c>
      <c r="G27" s="468">
        <v>806737</v>
      </c>
      <c r="H27" s="468"/>
      <c r="I27" s="468">
        <v>367164</v>
      </c>
      <c r="J27" s="468"/>
      <c r="K27" s="468">
        <v>173625</v>
      </c>
      <c r="L27" s="468"/>
      <c r="M27" s="468">
        <v>324498</v>
      </c>
      <c r="N27" s="468"/>
      <c r="O27" s="468">
        <v>378349</v>
      </c>
      <c r="P27" s="468"/>
      <c r="Q27" s="468">
        <v>53851</v>
      </c>
      <c r="R27" s="468"/>
      <c r="S27" s="468">
        <v>16.600000000000001</v>
      </c>
      <c r="T27" s="468"/>
      <c r="U27" s="468">
        <v>-17.2</v>
      </c>
      <c r="V27" s="505"/>
    </row>
    <row r="28" spans="1:22" ht="18" customHeight="1" thickBot="1">
      <c r="A28" s="517" t="s">
        <v>767</v>
      </c>
      <c r="B28" s="518"/>
      <c r="C28" s="518"/>
      <c r="D28" s="519"/>
      <c r="E28" s="481"/>
      <c r="F28" s="4" t="s">
        <v>78</v>
      </c>
      <c r="G28" s="395">
        <v>734474</v>
      </c>
      <c r="H28" s="395"/>
      <c r="I28" s="395">
        <v>333833</v>
      </c>
      <c r="J28" s="395"/>
      <c r="K28" s="395">
        <v>159323</v>
      </c>
      <c r="L28" s="395"/>
      <c r="M28" s="395">
        <v>296319</v>
      </c>
      <c r="N28" s="395"/>
      <c r="O28" s="395">
        <v>337811</v>
      </c>
      <c r="P28" s="395"/>
      <c r="Q28" s="395" t="s">
        <v>730</v>
      </c>
      <c r="R28" s="395"/>
      <c r="S28" s="395">
        <v>14</v>
      </c>
      <c r="T28" s="395"/>
      <c r="U28" s="395">
        <v>-17.600000000000001</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396" t="s">
        <v>79</v>
      </c>
      <c r="R30" s="396"/>
      <c r="S30" s="396" t="s">
        <v>729</v>
      </c>
      <c r="T30" s="396"/>
      <c r="U30" s="515" t="s">
        <v>81</v>
      </c>
      <c r="V30" s="516"/>
    </row>
    <row r="31" spans="1:22" ht="18" customHeight="1">
      <c r="A31" s="428" t="s">
        <v>88</v>
      </c>
      <c r="B31" s="429"/>
      <c r="C31" s="429"/>
      <c r="D31" s="429"/>
      <c r="E31" s="481"/>
      <c r="F31" s="32" t="s">
        <v>71</v>
      </c>
      <c r="G31" s="398">
        <v>11414884</v>
      </c>
      <c r="H31" s="398"/>
      <c r="I31" s="398">
        <v>11752166</v>
      </c>
      <c r="J31" s="398"/>
      <c r="K31" s="398">
        <v>11853236</v>
      </c>
      <c r="L31" s="398"/>
      <c r="M31" s="398">
        <v>12032104</v>
      </c>
      <c r="N31" s="398"/>
      <c r="O31" s="398">
        <v>12612090</v>
      </c>
      <c r="P31" s="398"/>
      <c r="Q31" s="398">
        <v>579986</v>
      </c>
      <c r="R31" s="398"/>
      <c r="S31" s="398">
        <v>4.8</v>
      </c>
      <c r="T31" s="398"/>
      <c r="U31" s="398">
        <v>2.5</v>
      </c>
      <c r="V31" s="511"/>
    </row>
    <row r="32" spans="1:22" ht="18" customHeight="1">
      <c r="A32" s="432" t="s">
        <v>89</v>
      </c>
      <c r="B32" s="433"/>
      <c r="C32" s="433"/>
      <c r="D32" s="433"/>
      <c r="E32" s="481"/>
      <c r="F32" s="3" t="s">
        <v>70</v>
      </c>
      <c r="G32" s="468">
        <v>361612</v>
      </c>
      <c r="H32" s="468"/>
      <c r="I32" s="468">
        <v>365060</v>
      </c>
      <c r="J32" s="468"/>
      <c r="K32" s="468">
        <v>306807</v>
      </c>
      <c r="L32" s="468"/>
      <c r="M32" s="468">
        <v>356488</v>
      </c>
      <c r="N32" s="468"/>
      <c r="O32" s="468">
        <v>465293</v>
      </c>
      <c r="P32" s="468"/>
      <c r="Q32" s="468">
        <v>108805</v>
      </c>
      <c r="R32" s="468"/>
      <c r="S32" s="468">
        <v>30.5</v>
      </c>
      <c r="T32" s="468"/>
      <c r="U32" s="468">
        <v>6.5</v>
      </c>
      <c r="V32" s="505"/>
    </row>
    <row r="33" spans="1:22" ht="18" customHeight="1">
      <c r="A33" s="428" t="s">
        <v>155</v>
      </c>
      <c r="B33" s="429"/>
      <c r="C33" s="429"/>
      <c r="D33" s="429"/>
      <c r="E33" s="481"/>
      <c r="F33" s="2" t="s">
        <v>72</v>
      </c>
      <c r="G33" s="468">
        <v>11053272</v>
      </c>
      <c r="H33" s="468"/>
      <c r="I33" s="468">
        <v>11387106</v>
      </c>
      <c r="J33" s="468"/>
      <c r="K33" s="468">
        <v>11546429</v>
      </c>
      <c r="L33" s="468"/>
      <c r="M33" s="468">
        <v>11675616</v>
      </c>
      <c r="N33" s="468"/>
      <c r="O33" s="468">
        <v>12146797</v>
      </c>
      <c r="P33" s="468"/>
      <c r="Q33" s="468">
        <v>471181</v>
      </c>
      <c r="R33" s="468"/>
      <c r="S33" s="468">
        <v>4</v>
      </c>
      <c r="T33" s="468"/>
      <c r="U33" s="468">
        <v>2.4</v>
      </c>
      <c r="V33" s="505"/>
    </row>
    <row r="34" spans="1:22" ht="18" customHeight="1">
      <c r="A34" s="430" t="s">
        <v>131</v>
      </c>
      <c r="B34" s="431"/>
      <c r="C34" s="431"/>
      <c r="D34" s="431"/>
      <c r="E34" s="481"/>
      <c r="F34" s="3" t="s">
        <v>73</v>
      </c>
      <c r="G34" s="468">
        <v>11414884</v>
      </c>
      <c r="H34" s="468"/>
      <c r="I34" s="468">
        <v>11752166</v>
      </c>
      <c r="J34" s="468"/>
      <c r="K34" s="468">
        <v>11853236</v>
      </c>
      <c r="L34" s="468"/>
      <c r="M34" s="468">
        <v>12032104</v>
      </c>
      <c r="N34" s="468"/>
      <c r="O34" s="468">
        <v>12612090</v>
      </c>
      <c r="P34" s="468"/>
      <c r="Q34" s="468">
        <v>579986</v>
      </c>
      <c r="R34" s="468"/>
      <c r="S34" s="468">
        <v>4.8</v>
      </c>
      <c r="T34" s="468"/>
      <c r="U34" s="468">
        <v>2.5</v>
      </c>
      <c r="V34" s="505"/>
    </row>
    <row r="35" spans="1:22" ht="18" customHeight="1" thickBot="1">
      <c r="A35" s="428" t="s">
        <v>90</v>
      </c>
      <c r="B35" s="429"/>
      <c r="C35" s="429"/>
      <c r="D35" s="429"/>
      <c r="E35" s="481"/>
      <c r="F35" s="5" t="s">
        <v>212</v>
      </c>
      <c r="G35" s="395">
        <v>11053272</v>
      </c>
      <c r="H35" s="395"/>
      <c r="I35" s="395">
        <v>11387106</v>
      </c>
      <c r="J35" s="395"/>
      <c r="K35" s="395">
        <v>11546429</v>
      </c>
      <c r="L35" s="395"/>
      <c r="M35" s="395">
        <v>11675616</v>
      </c>
      <c r="N35" s="395"/>
      <c r="O35" s="395">
        <v>12146797</v>
      </c>
      <c r="P35" s="395"/>
      <c r="Q35" s="395">
        <v>471181</v>
      </c>
      <c r="R35" s="395"/>
      <c r="S35" s="395">
        <v>4</v>
      </c>
      <c r="T35" s="395"/>
      <c r="U35" s="395">
        <v>2.4</v>
      </c>
      <c r="V35" s="493"/>
    </row>
    <row r="36" spans="1:22" ht="18" customHeight="1" thickBot="1">
      <c r="A36" s="432" t="s">
        <v>768</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0.54390000000000005</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853">
        <v>8801155</v>
      </c>
      <c r="B43" s="854"/>
      <c r="C43" s="854"/>
      <c r="D43" s="854"/>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769</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770</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771</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772</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773</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4" t="s">
        <v>774</v>
      </c>
      <c r="B59" s="724"/>
      <c r="C59" s="724"/>
      <c r="D59" s="724"/>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K/cmclSOUXiH7+nNHa/aihZ433RZx1Rsiz7HFjZwsgEwV/8Jp33ASYS9XN1f9g5SqodU2THOjeCrtsRi1eLU4g==" saltValue="ITavR5SNd3vTBYnhRUBZGQ==" spinCount="100000" sheet="1" objects="1" scenarios="1"/>
  <mergeCells count="147">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59"/>
    <mergeCell ref="A60:D60"/>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46" operator="equal" id="{A8FB38F0-C8AA-42E7-B7E4-3307BA99F6EA}">
            <xm:f>'\Users\iva.vukovic\Documents\HOE CHECK TOOL 2022\[20240120 50 dodatih 20221108 SOEHCT-v1-0-Beta Montenegro - guarantees.xlsm]Risk Tables'!#REF!</xm:f>
            <x14:dxf>
              <font>
                <color theme="1"/>
              </font>
              <fill>
                <patternFill>
                  <bgColor theme="7"/>
                </patternFill>
              </fill>
            </x14:dxf>
          </x14:cfRule>
          <x14:cfRule type="cellIs" priority="47" operator="equal" id="{CD9B8DEF-5009-4DB5-A532-18DB2EA3CAE4}">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2BA593CB-A999-4396-9725-71F1B882F72D}">
            <xm:f>'\Users\iva.vukovic\Documents\HOE CHECK TOOL 2022\[20240120 50 dodatih 20221108 SOEHCT-v1-0-Beta Montenegro - guarantees.xlsm]Risk Tables'!#REF!</xm:f>
            <x14:dxf>
              <font>
                <color theme="1"/>
              </font>
              <fill>
                <patternFill>
                  <bgColor theme="5"/>
                </patternFill>
              </fill>
            </x14:dxf>
          </x14:cfRule>
          <x14:cfRule type="cellIs" priority="49" operator="equal" id="{BF8E4DC5-FF3C-465D-B151-77C64AC48087}">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D8AEAC65-45E6-4884-999D-7FC9272F68B3}">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41" operator="equal" id="{0EFCA082-43FA-44F1-BBCF-C8930881D5C2}">
            <xm:f>'\Users\iva.vukovic\Documents\HOE CHECK TOOL 2022\[20240120 50 dodatih 20221108 SOEHCT-v1-0-Beta Montenegro - guarantees.xlsm]Risk Tables'!#REF!</xm:f>
            <x14:dxf>
              <font>
                <color theme="1"/>
              </font>
              <fill>
                <patternFill>
                  <bgColor theme="7"/>
                </patternFill>
              </fill>
            </x14:dxf>
          </x14:cfRule>
          <x14:cfRule type="cellIs" priority="42" operator="equal" id="{8B58A022-A236-4BE7-ABC8-B1EB095FD8D7}">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D7638C41-444A-4813-B3F9-FF91E69F775C}">
            <xm:f>'\Users\iva.vukovic\Documents\HOE CHECK TOOL 2022\[20240120 50 dodatih 20221108 SOEHCT-v1-0-Beta Montenegro - guarantees.xlsm]Risk Tables'!#REF!</xm:f>
            <x14:dxf>
              <font>
                <color theme="1"/>
              </font>
              <fill>
                <patternFill>
                  <bgColor theme="5"/>
                </patternFill>
              </fill>
            </x14:dxf>
          </x14:cfRule>
          <x14:cfRule type="cellIs" priority="44" operator="equal" id="{C8661915-DDE7-4256-9EF4-72CC37BB7C84}">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68D281B4-A279-481D-8E21-51EAC198785B}">
            <xm:f>'\Users\iva.vukovic\Documents\HOE CHECK TOOL 2022\[20240120 50 dodatih 20221108 SOEHCT-v1-0-Beta Montenegro - guarantees.xlsm]Risk Tables'!#REF!</xm:f>
            <x14:dxf>
              <font>
                <color theme="0"/>
              </font>
              <fill>
                <patternFill>
                  <bgColor rgb="FFA20000"/>
                </patternFill>
              </fill>
            </x14:dxf>
          </x14:cfRule>
          <xm:sqref>N21</xm:sqref>
        </x14:conditionalFormatting>
        <x14:conditionalFormatting xmlns:xm="http://schemas.microsoft.com/office/excel/2006/main">
          <x14:cfRule type="cellIs" priority="36" operator="equal" id="{BCF6A4BA-BC5B-49A5-9D72-BBDBD2594319}">
            <xm:f>'\Users\iva.vukovic\Documents\HOE CHECK TOOL 2022\[20240120 50 dodatih 20221108 SOEHCT-v1-0-Beta Montenegro - guarantees.xlsm]Risk Tables'!#REF!</xm:f>
            <x14:dxf>
              <font>
                <color theme="1"/>
              </font>
              <fill>
                <patternFill>
                  <bgColor theme="7"/>
                </patternFill>
              </fill>
            </x14:dxf>
          </x14:cfRule>
          <x14:cfRule type="cellIs" priority="37" operator="equal" id="{6C394675-DCD9-414F-8164-6D68FFF1D239}">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D70E14D7-C120-4567-B8CE-AABF960FF699}">
            <xm:f>'\Users\iva.vukovic\Documents\HOE CHECK TOOL 2022\[20240120 50 dodatih 20221108 SOEHCT-v1-0-Beta Montenegro - guarantees.xlsm]Risk Tables'!#REF!</xm:f>
            <x14:dxf>
              <font>
                <color theme="1"/>
              </font>
              <fill>
                <patternFill>
                  <bgColor theme="5"/>
                </patternFill>
              </fill>
            </x14:dxf>
          </x14:cfRule>
          <x14:cfRule type="cellIs" priority="39" operator="equal" id="{4A58C716-8F0A-4FC5-9E70-CB8DFBCCA4B1}">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38A1C7C6-E68B-419A-B25E-B2601E7DD935}">
            <xm:f>'\Users\iva.vukovic\Documents\HOE CHECK TOOL 2022\[20240120 50 dodatih 20221108 SOEHCT-v1-0-Beta Montenegro - guarantees.xlsm]Risk Tables'!#REF!</xm:f>
            <x14:dxf>
              <font>
                <color theme="0"/>
              </font>
              <fill>
                <patternFill>
                  <bgColor rgb="FFA20000"/>
                </patternFill>
              </fill>
            </x14:dxf>
          </x14:cfRule>
          <xm:sqref>H19</xm:sqref>
        </x14:conditionalFormatting>
        <x14:conditionalFormatting xmlns:xm="http://schemas.microsoft.com/office/excel/2006/main">
          <x14:cfRule type="cellIs" priority="31" operator="equal" id="{4EEE70CF-01DD-48EB-99BA-DC139DE26183}">
            <xm:f>'\Users\iva.vukovic\Documents\HOE CHECK TOOL 2022\[20240120 50 dodatih 20221108 SOEHCT-v1-0-Beta Montenegro - guarantees.xlsm]Risk Tables'!#REF!</xm:f>
            <x14:dxf>
              <font>
                <color theme="1"/>
              </font>
              <fill>
                <patternFill>
                  <bgColor theme="7"/>
                </patternFill>
              </fill>
            </x14:dxf>
          </x14:cfRule>
          <x14:cfRule type="cellIs" priority="32" operator="equal" id="{809A25A8-6D4E-4FA0-9220-082CE4A4D42A}">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EB39E9B9-8B3F-4BC1-91EA-8414D590C7CF}">
            <xm:f>'\Users\iva.vukovic\Documents\HOE CHECK TOOL 2022\[20240120 50 dodatih 20221108 SOEHCT-v1-0-Beta Montenegro - guarantees.xlsm]Risk Tables'!#REF!</xm:f>
            <x14:dxf>
              <font>
                <color theme="1"/>
              </font>
              <fill>
                <patternFill>
                  <bgColor theme="5"/>
                </patternFill>
              </fill>
            </x14:dxf>
          </x14:cfRule>
          <x14:cfRule type="cellIs" priority="34" operator="equal" id="{C41406D9-3641-40E2-9487-D2939D9E1B4A}">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681BAF67-0342-458C-ADAB-1F06E5C133E7}">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26" operator="equal" id="{717BB611-D013-4E3A-9C6A-3DE1DEC977D6}">
            <xm:f>'\Users\iva.vukovic\Documents\HOE CHECK TOOL 2022\[20240120 50 dodatih 20221108 SOEHCT-v1-0-Beta Montenegro - guarantees.xlsm]Risk Tables'!#REF!</xm:f>
            <x14:dxf>
              <font>
                <color theme="1"/>
              </font>
              <fill>
                <patternFill>
                  <bgColor theme="7"/>
                </patternFill>
              </fill>
            </x14:dxf>
          </x14:cfRule>
          <x14:cfRule type="cellIs" priority="27" operator="equal" id="{A62567BC-C173-4F1A-874D-A07C8074CE9E}">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41D6AD8D-0071-46A2-8391-A28A298EACF8}">
            <xm:f>'\Users\iva.vukovic\Documents\HOE CHECK TOOL 2022\[20240120 50 dodatih 20221108 SOEHCT-v1-0-Beta Montenegro - guarantees.xlsm]Risk Tables'!#REF!</xm:f>
            <x14:dxf>
              <font>
                <color theme="1"/>
              </font>
              <fill>
                <patternFill>
                  <bgColor theme="5"/>
                </patternFill>
              </fill>
            </x14:dxf>
          </x14:cfRule>
          <x14:cfRule type="cellIs" priority="29" operator="equal" id="{8CC568BF-5CF5-4247-8294-0221BB70FAE7}">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56156B10-1594-4B98-8662-AAF642304646}">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21" operator="equal" id="{6E69257B-68D8-49CD-B801-377EFCD845DD}">
            <xm:f>'\Users\iva.vukovic\Documents\HOE CHECK TOOL 2022\[20240120 50 dodatih 20221108 SOEHCT-v1-0-Beta Montenegro - guarantees.xlsm]Risk Tables'!#REF!</xm:f>
            <x14:dxf>
              <font>
                <color theme="1"/>
              </font>
              <fill>
                <patternFill>
                  <bgColor theme="7"/>
                </patternFill>
              </fill>
            </x14:dxf>
          </x14:cfRule>
          <x14:cfRule type="cellIs" priority="22" operator="equal" id="{27A28408-4F2B-4029-9E96-7C7C41FEAC21}">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7AE2C6FB-DCFA-4E76-8EBC-042998D471F5}">
            <xm:f>'\Users\iva.vukovic\Documents\HOE CHECK TOOL 2022\[20240120 50 dodatih 20221108 SOEHCT-v1-0-Beta Montenegro - guarantees.xlsm]Risk Tables'!#REF!</xm:f>
            <x14:dxf>
              <font>
                <color theme="1"/>
              </font>
              <fill>
                <patternFill>
                  <bgColor theme="5"/>
                </patternFill>
              </fill>
            </x14:dxf>
          </x14:cfRule>
          <x14:cfRule type="cellIs" priority="24" operator="equal" id="{1DF10761-9A47-4AC7-A1CE-84EC794824E1}">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65A6A069-319A-456A-9AA4-188D1F52B25C}">
            <xm:f>'\Users\iva.vukovic\Documents\HOE CHECK TOOL 2022\[20240120 50 dodatih 20221108 SOEHCT-v1-0-Beta Montenegro - guarantees.xlsm]Risk Tables'!#REF!</xm:f>
            <x14:dxf>
              <font>
                <color theme="0"/>
              </font>
              <fill>
                <patternFill>
                  <bgColor rgb="FFA20000"/>
                </patternFill>
              </fill>
            </x14:dxf>
          </x14:cfRule>
          <xm:sqref>L7</xm:sqref>
        </x14:conditionalFormatting>
        <x14:conditionalFormatting xmlns:xm="http://schemas.microsoft.com/office/excel/2006/main">
          <x14:cfRule type="cellIs" priority="16" operator="equal" id="{08C44561-5A75-446D-8752-ABACBF2F931B}">
            <xm:f>'\Users\iva.vukovic\Documents\HOE CHECK TOOL 2022\[20240120 50 dodatih 20221108 SOEHCT-v1-0-Beta Montenegro - guarantees.xlsm]Risk Tables'!#REF!</xm:f>
            <x14:dxf>
              <font>
                <color theme="1"/>
              </font>
              <fill>
                <patternFill>
                  <bgColor theme="7"/>
                </patternFill>
              </fill>
            </x14:dxf>
          </x14:cfRule>
          <x14:cfRule type="cellIs" priority="17" operator="equal" id="{94F98DB1-4C17-4120-8234-730C9F4F3E1E}">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57C85C8A-5669-4320-8BD6-81279F62E347}">
            <xm:f>'\Users\iva.vukovic\Documents\HOE CHECK TOOL 2022\[20240120 50 dodatih 20221108 SOEHCT-v1-0-Beta Montenegro - guarantees.xlsm]Risk Tables'!#REF!</xm:f>
            <x14:dxf>
              <font>
                <color theme="1"/>
              </font>
              <fill>
                <patternFill>
                  <bgColor theme="5"/>
                </patternFill>
              </fill>
            </x14:dxf>
          </x14:cfRule>
          <x14:cfRule type="cellIs" priority="19" operator="equal" id="{C7C5E001-1F7C-4083-A34E-D4100A0CCE9B}">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C475237F-9EF2-4CAA-B919-E0DA803B367D}">
            <xm:f>'\Users\iva.vukovic\Documents\HOE CHECK TOOL 2022\[20240120 50 dodatih 20221108 SOEHCT-v1-0-Beta Montenegro - guarantees.xlsm]Risk Tables'!#REF!</xm:f>
            <x14:dxf>
              <font>
                <color theme="0"/>
              </font>
              <fill>
                <patternFill>
                  <bgColor rgb="FFA20000"/>
                </patternFill>
              </fill>
            </x14:dxf>
          </x14:cfRule>
          <xm:sqref>P7</xm:sqref>
        </x14:conditionalFormatting>
        <x14:conditionalFormatting xmlns:xm="http://schemas.microsoft.com/office/excel/2006/main">
          <x14:cfRule type="cellIs" priority="11" operator="equal" id="{50BD2E76-0459-4784-AC27-CF0B0E5572C6}">
            <xm:f>'\Users\iva.vukovic\Documents\HOE CHECK TOOL 2022\[20240120 50 dodatih 20221108 SOEHCT-v1-0-Beta Montenegro - guarantees.xlsm]Risk Tables'!#REF!</xm:f>
            <x14:dxf>
              <font>
                <color theme="1"/>
              </font>
              <fill>
                <patternFill>
                  <bgColor theme="7"/>
                </patternFill>
              </fill>
            </x14:dxf>
          </x14:cfRule>
          <x14:cfRule type="cellIs" priority="12" operator="equal" id="{439AA1C5-DF22-441D-91D5-4D4C305E10DA}">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4562E2A9-FB70-4AA9-9875-C21D33DCCD11}">
            <xm:f>'\Users\iva.vukovic\Documents\HOE CHECK TOOL 2022\[20240120 50 dodatih 20221108 SOEHCT-v1-0-Beta Montenegro - guarantees.xlsm]Risk Tables'!#REF!</xm:f>
            <x14:dxf>
              <font>
                <color theme="1"/>
              </font>
              <fill>
                <patternFill>
                  <bgColor theme="5"/>
                </patternFill>
              </fill>
            </x14:dxf>
          </x14:cfRule>
          <x14:cfRule type="cellIs" priority="14" operator="equal" id="{0D65B090-C73C-4CF9-A6FE-617277500214}">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83A2AA86-06DC-4321-AB5D-CB410FA0A072}">
            <xm:f>'\Users\iva.vukovic\Documents\HOE CHECK TOOL 2022\[20240120 50 dodatih 20221108 SOEHCT-v1-0-Beta Montenegro - guarantees.xlsm]Risk Tables'!#REF!</xm:f>
            <x14:dxf>
              <font>
                <color theme="0"/>
              </font>
              <fill>
                <patternFill>
                  <bgColor rgb="FFA20000"/>
                </patternFill>
              </fill>
            </x14:dxf>
          </x14:cfRule>
          <xm:sqref>L6</xm:sqref>
        </x14:conditionalFormatting>
        <x14:conditionalFormatting xmlns:xm="http://schemas.microsoft.com/office/excel/2006/main">
          <x14:cfRule type="cellIs" priority="6" operator="equal" id="{07CFC23F-3561-403D-AD3C-9FA39C68BEAB}">
            <xm:f>'\Users\iva.vukovic\Documents\HOE CHECK TOOL 2022\[20240120 50 dodatih 20221108 SOEHCT-v1-0-Beta Montenegro - guarantees.xlsm]Risk Tables'!#REF!</xm:f>
            <x14:dxf>
              <font>
                <color theme="1"/>
              </font>
              <fill>
                <patternFill>
                  <bgColor theme="7"/>
                </patternFill>
              </fill>
            </x14:dxf>
          </x14:cfRule>
          <x14:cfRule type="cellIs" priority="7" operator="equal" id="{0CA18720-2C0A-4717-9626-0F6E5190E7F9}">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E7FC315E-0E7D-4DAA-B742-A3B5B5FD0101}">
            <xm:f>'\Users\iva.vukovic\Documents\HOE CHECK TOOL 2022\[20240120 50 dodatih 20221108 SOEHCT-v1-0-Beta Montenegro - guarantees.xlsm]Risk Tables'!#REF!</xm:f>
            <x14:dxf>
              <font>
                <color theme="1"/>
              </font>
              <fill>
                <patternFill>
                  <bgColor theme="5"/>
                </patternFill>
              </fill>
            </x14:dxf>
          </x14:cfRule>
          <x14:cfRule type="cellIs" priority="9" operator="equal" id="{651A29C4-B5D1-4E31-9C3F-54718FDF01DE}">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873E6681-F057-4C39-9BEE-AEA2429AF8DB}">
            <xm:f>'\Users\iva.vukovic\Documents\HOE CHECK TOOL 2022\[20240120 50 dodatih 20221108 SOEHCT-v1-0-Beta Montenegro - guarantees.xlsm]Risk Tables'!#REF!</xm:f>
            <x14:dxf>
              <font>
                <color theme="0"/>
              </font>
              <fill>
                <patternFill>
                  <bgColor rgb="FFA20000"/>
                </patternFill>
              </fill>
            </x14:dxf>
          </x14:cfRule>
          <xm:sqref>L12</xm:sqref>
        </x14:conditionalFormatting>
        <x14:conditionalFormatting xmlns:xm="http://schemas.microsoft.com/office/excel/2006/main">
          <x14:cfRule type="cellIs" priority="1" operator="equal" id="{DCB1E7A3-FC4D-445F-9CB4-1C38F5C6C536}">
            <xm:f>'\Users\iva.vukovic\Documents\HOE CHECK TOOL 2022\[20240120 50 dodatih 20221108 SOEHCT-v1-0-Beta Montenegro - guarantees.xlsm]Risk Tables'!#REF!</xm:f>
            <x14:dxf>
              <font>
                <color theme="1"/>
              </font>
              <fill>
                <patternFill>
                  <bgColor theme="7"/>
                </patternFill>
              </fill>
            </x14:dxf>
          </x14:cfRule>
          <x14:cfRule type="cellIs" priority="2" operator="equal" id="{2D367932-E5D5-4CD9-8F3E-B410680281F9}">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F0712528-B499-4240-833B-37AA56D172AE}">
            <xm:f>'\Users\iva.vukovic\Documents\HOE CHECK TOOL 2022\[20240120 50 dodatih 20221108 SOEHCT-v1-0-Beta Montenegro - guarantees.xlsm]Risk Tables'!#REF!</xm:f>
            <x14:dxf>
              <font>
                <color theme="1"/>
              </font>
              <fill>
                <patternFill>
                  <bgColor theme="5"/>
                </patternFill>
              </fill>
            </x14:dxf>
          </x14:cfRule>
          <x14:cfRule type="cellIs" priority="4" operator="equal" id="{CEC3B2E3-B7D1-43F2-997F-C788BA5559DB}">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1EA1B924-E2B1-425B-9A70-238BDB7E073D}">
            <xm:f>'\Users\iva.vukovic\Documents\HOE CHECK TOOL 2022\[20240120 50 dodatih 20221108 SOEHCT-v1-0-Beta Montenegro - guarantees.xlsm]Risk Tables'!#REF!</xm:f>
            <x14:dxf>
              <font>
                <color theme="0"/>
              </font>
              <fill>
                <patternFill>
                  <bgColor rgb="FFA20000"/>
                </patternFill>
              </fill>
            </x14:dxf>
          </x14:cfRule>
          <xm:sqref>P12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92761-A751-4AED-BDAE-19DB44456A83}">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80"/>
      <c r="I4" s="378"/>
      <c r="J4" s="380"/>
      <c r="K4" s="378"/>
      <c r="L4" s="380"/>
      <c r="M4" s="378"/>
      <c r="N4" s="380"/>
      <c r="O4" s="378"/>
      <c r="P4" s="380"/>
    </row>
    <row r="5" spans="1:16" ht="21" customHeight="1">
      <c r="A5" s="450"/>
      <c r="B5" s="370"/>
      <c r="C5" s="370"/>
      <c r="D5" s="370"/>
      <c r="E5" s="482"/>
      <c r="F5" s="24" t="s">
        <v>48</v>
      </c>
      <c r="G5" s="8">
        <v>-0.12695401145936341</v>
      </c>
      <c r="H5" s="16" t="s">
        <v>722</v>
      </c>
      <c r="I5" s="8">
        <v>-4.4879833612698782E-2</v>
      </c>
      <c r="J5" s="12" t="s">
        <v>723</v>
      </c>
      <c r="K5" s="8">
        <v>-9.7081312333025013E-2</v>
      </c>
      <c r="L5" s="16" t="s">
        <v>722</v>
      </c>
      <c r="M5" s="19">
        <v>-4.974599071295626E-2</v>
      </c>
      <c r="N5" s="12" t="s">
        <v>723</v>
      </c>
      <c r="O5" s="19">
        <v>-3.7137873437275329E-2</v>
      </c>
      <c r="P5" s="12" t="s">
        <v>723</v>
      </c>
    </row>
    <row r="6" spans="1:16" ht="25.5" customHeight="1">
      <c r="A6" s="450"/>
      <c r="B6" s="370"/>
      <c r="C6" s="370"/>
      <c r="D6" s="370"/>
      <c r="E6" s="482"/>
      <c r="F6" s="25" t="s">
        <v>49</v>
      </c>
      <c r="G6" s="10">
        <v>-0.17393068473034562</v>
      </c>
      <c r="H6" s="16" t="s">
        <v>722</v>
      </c>
      <c r="I6" s="10">
        <v>-6.2828673580265518E-2</v>
      </c>
      <c r="J6" s="12" t="s">
        <v>723</v>
      </c>
      <c r="K6" s="10">
        <v>-0.16378318423164545</v>
      </c>
      <c r="L6" s="16" t="s">
        <v>722</v>
      </c>
      <c r="M6" s="10">
        <v>-9.2377685122891462E-2</v>
      </c>
      <c r="N6" s="12" t="s">
        <v>723</v>
      </c>
      <c r="O6" s="10">
        <v>-5.0747092369014687E-2</v>
      </c>
      <c r="P6" s="12" t="s">
        <v>723</v>
      </c>
    </row>
    <row r="7" spans="1:16" ht="25.5">
      <c r="A7" s="450"/>
      <c r="B7" s="370"/>
      <c r="C7" s="370"/>
      <c r="D7" s="370"/>
      <c r="E7" s="482"/>
      <c r="F7" s="26" t="s">
        <v>50</v>
      </c>
      <c r="G7" s="8">
        <v>0.74395251761228443</v>
      </c>
      <c r="H7" s="12" t="s">
        <v>723</v>
      </c>
      <c r="I7" s="8">
        <v>0.82665376942203916</v>
      </c>
      <c r="J7" s="12" t="s">
        <v>723</v>
      </c>
      <c r="K7" s="8">
        <v>0.74099758775637892</v>
      </c>
      <c r="L7" s="16" t="s">
        <v>722</v>
      </c>
      <c r="M7" s="8">
        <v>0.72013924221656456</v>
      </c>
      <c r="N7" s="16" t="s">
        <v>722</v>
      </c>
      <c r="O7" s="8">
        <v>0.90492062206519486</v>
      </c>
      <c r="P7" s="12" t="s">
        <v>723</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0.58022905690600823</v>
      </c>
      <c r="H9" s="16" t="s">
        <v>722</v>
      </c>
      <c r="I9" s="8">
        <v>0.48408052326040768</v>
      </c>
      <c r="J9" s="16" t="s">
        <v>722</v>
      </c>
      <c r="K9" s="8">
        <v>0.44704281801260226</v>
      </c>
      <c r="L9" s="16" t="s">
        <v>722</v>
      </c>
      <c r="M9" s="8">
        <v>0.39101481497317059</v>
      </c>
      <c r="N9" s="16" t="s">
        <v>722</v>
      </c>
      <c r="O9" s="8">
        <v>0.34462885641627583</v>
      </c>
      <c r="P9" s="16" t="s">
        <v>722</v>
      </c>
    </row>
    <row r="10" spans="1:16" ht="21" customHeight="1">
      <c r="A10" s="450"/>
      <c r="B10" s="370"/>
      <c r="C10" s="370"/>
      <c r="D10" s="370"/>
      <c r="E10" s="482"/>
      <c r="F10" s="25" t="s">
        <v>52</v>
      </c>
      <c r="G10" s="10">
        <v>0.46843060986091445</v>
      </c>
      <c r="H10" s="16" t="s">
        <v>722</v>
      </c>
      <c r="I10" s="10">
        <v>0.40322828571305436</v>
      </c>
      <c r="J10" s="16" t="s">
        <v>722</v>
      </c>
      <c r="K10" s="10">
        <v>0.40383792255708834</v>
      </c>
      <c r="L10" s="16" t="s">
        <v>722</v>
      </c>
      <c r="M10" s="10">
        <v>0.35623450092994419</v>
      </c>
      <c r="N10" s="16" t="s">
        <v>722</v>
      </c>
      <c r="O10" s="10">
        <v>0.28999376127170745</v>
      </c>
      <c r="P10" s="16" t="s">
        <v>722</v>
      </c>
    </row>
    <row r="11" spans="1:16" ht="22.5" customHeight="1">
      <c r="A11" s="450"/>
      <c r="B11" s="370"/>
      <c r="C11" s="370"/>
      <c r="D11" s="370"/>
      <c r="E11" s="482"/>
      <c r="F11" s="24" t="s">
        <v>53</v>
      </c>
      <c r="G11" s="33">
        <v>71.524889832583696</v>
      </c>
      <c r="H11" s="12" t="s">
        <v>723</v>
      </c>
      <c r="I11" s="33">
        <v>56.611664634206882</v>
      </c>
      <c r="J11" s="12" t="s">
        <v>723</v>
      </c>
      <c r="K11" s="33">
        <v>96.534279374961812</v>
      </c>
      <c r="L11" s="16" t="s">
        <v>722</v>
      </c>
      <c r="M11" s="33">
        <v>114.31780578860618</v>
      </c>
      <c r="N11" s="16" t="s">
        <v>722</v>
      </c>
      <c r="O11" s="33">
        <v>59.603003299504294</v>
      </c>
      <c r="P11" s="12" t="s">
        <v>723</v>
      </c>
    </row>
    <row r="12" spans="1:16" ht="25.5" customHeight="1" thickBot="1">
      <c r="A12" s="451"/>
      <c r="B12" s="452"/>
      <c r="C12" s="452"/>
      <c r="D12" s="452"/>
      <c r="E12" s="482"/>
      <c r="F12" s="28" t="s">
        <v>54</v>
      </c>
      <c r="G12" s="17"/>
      <c r="H12" s="37"/>
      <c r="I12" s="17">
        <v>441.82224211996203</v>
      </c>
      <c r="J12" s="16" t="s">
        <v>722</v>
      </c>
      <c r="K12" s="17">
        <v>651.80298133796146</v>
      </c>
      <c r="L12" s="16" t="s">
        <v>722</v>
      </c>
      <c r="M12" s="17">
        <v>960.42492711542877</v>
      </c>
      <c r="N12" s="16" t="s">
        <v>722</v>
      </c>
      <c r="O12" s="17">
        <v>473.61654871132646</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459" t="s">
        <v>775</v>
      </c>
      <c r="B14" s="460"/>
      <c r="C14" s="460"/>
      <c r="D14" s="460"/>
      <c r="E14" s="482"/>
      <c r="F14" s="25" t="s">
        <v>55</v>
      </c>
      <c r="G14" s="10">
        <v>0.2700884742897019</v>
      </c>
      <c r="H14" s="15" t="s">
        <v>724</v>
      </c>
      <c r="I14" s="10">
        <v>0.28567911663193957</v>
      </c>
      <c r="J14" s="15" t="s">
        <v>724</v>
      </c>
      <c r="K14" s="10">
        <v>0.40725714432490934</v>
      </c>
      <c r="L14" s="15" t="s">
        <v>724</v>
      </c>
      <c r="M14" s="20">
        <v>0.46149342617994377</v>
      </c>
      <c r="N14" s="15" t="s">
        <v>724</v>
      </c>
      <c r="O14" s="20">
        <v>0.26817731413610829</v>
      </c>
      <c r="P14" s="15" t="s">
        <v>724</v>
      </c>
    </row>
    <row r="15" spans="1:16" ht="18.75" customHeight="1">
      <c r="A15" s="461"/>
      <c r="B15" s="462"/>
      <c r="C15" s="462"/>
      <c r="D15" s="462"/>
      <c r="E15" s="482"/>
      <c r="F15" s="24" t="s">
        <v>56</v>
      </c>
      <c r="G15" s="8">
        <v>0.37002905801065539</v>
      </c>
      <c r="H15" s="14" t="s">
        <v>725</v>
      </c>
      <c r="I15" s="8">
        <v>0.39993107199239025</v>
      </c>
      <c r="J15" s="14" t="s">
        <v>725</v>
      </c>
      <c r="K15" s="8">
        <v>0.68707221086802184</v>
      </c>
      <c r="L15" s="15" t="s">
        <v>724</v>
      </c>
      <c r="M15" s="19">
        <v>0.85698754410034994</v>
      </c>
      <c r="N15" s="15" t="s">
        <v>724</v>
      </c>
      <c r="O15" s="19">
        <v>0.36645121737314568</v>
      </c>
      <c r="P15" s="14" t="s">
        <v>725</v>
      </c>
    </row>
    <row r="16" spans="1:16" ht="19.5" customHeight="1">
      <c r="A16" s="463"/>
      <c r="B16" s="464"/>
      <c r="C16" s="464"/>
      <c r="D16" s="464"/>
      <c r="E16" s="482"/>
      <c r="F16" s="30" t="s">
        <v>57</v>
      </c>
      <c r="G16" s="10">
        <v>-5.0575219899171877</v>
      </c>
      <c r="H16" s="16" t="s">
        <v>722</v>
      </c>
      <c r="I16" s="10">
        <v>2.3245050955168858</v>
      </c>
      <c r="J16" s="18" t="s">
        <v>726</v>
      </c>
      <c r="K16" s="10">
        <v>-8.2445674549056935</v>
      </c>
      <c r="L16" s="16" t="s">
        <v>722</v>
      </c>
      <c r="M16" s="20">
        <v>-111.56242376499289</v>
      </c>
      <c r="N16" s="16" t="s">
        <v>722</v>
      </c>
      <c r="O16" s="20">
        <v>14.912593439719757</v>
      </c>
      <c r="P16" s="16" t="s">
        <v>722</v>
      </c>
    </row>
    <row r="17" spans="1:22" ht="21.75" customHeight="1">
      <c r="A17" s="465" t="s">
        <v>776</v>
      </c>
      <c r="B17" s="466"/>
      <c r="C17" s="466"/>
      <c r="D17" s="466"/>
      <c r="E17" s="482"/>
      <c r="F17" s="24" t="s">
        <v>58</v>
      </c>
      <c r="G17" s="8">
        <v>-21.346250397377855</v>
      </c>
      <c r="H17" s="16" t="s">
        <v>722</v>
      </c>
      <c r="I17" s="8" t="s">
        <v>44</v>
      </c>
      <c r="J17" s="37" t="s">
        <v>44</v>
      </c>
      <c r="K17" s="8">
        <v>-46.420574458228238</v>
      </c>
      <c r="L17" s="16" t="s">
        <v>722</v>
      </c>
      <c r="M17" s="19">
        <v>-17.108027805807826</v>
      </c>
      <c r="N17" s="16" t="s">
        <v>722</v>
      </c>
      <c r="O17" s="19">
        <v>-0.19039721369931173</v>
      </c>
      <c r="P17" s="16" t="s">
        <v>722</v>
      </c>
    </row>
    <row r="18" spans="1:22" ht="18.75" customHeight="1">
      <c r="A18" s="461"/>
      <c r="B18" s="462"/>
      <c r="C18" s="462"/>
      <c r="D18" s="462"/>
      <c r="E18" s="482"/>
      <c r="F18" s="25" t="s">
        <v>59</v>
      </c>
      <c r="G18" s="10">
        <v>-11.585323876653915</v>
      </c>
      <c r="H18" s="16" t="s">
        <v>722</v>
      </c>
      <c r="I18" s="10" t="s">
        <v>44</v>
      </c>
      <c r="J18" s="37" t="s">
        <v>44</v>
      </c>
      <c r="K18" s="10">
        <v>-24.005559273176505</v>
      </c>
      <c r="L18" s="16" t="s">
        <v>722</v>
      </c>
      <c r="M18" s="20">
        <v>-1.4707179429681951</v>
      </c>
      <c r="N18" s="16" t="s">
        <v>722</v>
      </c>
      <c r="O18" s="20">
        <v>29.874699394643006</v>
      </c>
      <c r="P18" s="14" t="s">
        <v>725</v>
      </c>
    </row>
    <row r="19" spans="1:22" ht="19.5" customHeight="1" thickBot="1">
      <c r="A19" s="461"/>
      <c r="B19" s="462"/>
      <c r="C19" s="462"/>
      <c r="D19" s="462"/>
      <c r="E19" s="482"/>
      <c r="F19" s="137" t="s">
        <v>60</v>
      </c>
      <c r="G19" s="138">
        <v>-1.056848</v>
      </c>
      <c r="H19" s="16" t="s">
        <v>722</v>
      </c>
      <c r="I19" s="138">
        <v>4.7344103372943165</v>
      </c>
      <c r="J19" s="146" t="s">
        <v>725</v>
      </c>
      <c r="K19" s="138">
        <v>-1.1076813453042611</v>
      </c>
      <c r="L19" s="16" t="s">
        <v>722</v>
      </c>
      <c r="M19" s="140">
        <v>-0.44802695994717306</v>
      </c>
      <c r="N19" s="16" t="s">
        <v>722</v>
      </c>
      <c r="O19" s="140">
        <v>2.7485685293904472</v>
      </c>
      <c r="P19" s="146" t="s">
        <v>725</v>
      </c>
    </row>
    <row r="20" spans="1:22" ht="15" customHeight="1" thickBot="1">
      <c r="A20" s="461"/>
      <c r="B20" s="462"/>
      <c r="C20" s="462"/>
      <c r="D20" s="462"/>
      <c r="E20" s="481"/>
      <c r="G20" s="151"/>
    </row>
    <row r="21" spans="1:22" ht="55.5" customHeight="1" thickBot="1">
      <c r="A21" s="463"/>
      <c r="B21" s="464"/>
      <c r="C21" s="464"/>
      <c r="D21" s="464"/>
      <c r="E21" s="482"/>
      <c r="F21" s="245" t="s">
        <v>700</v>
      </c>
      <c r="G21" s="152"/>
      <c r="H21" s="12" t="s">
        <v>723</v>
      </c>
      <c r="I21" s="152"/>
      <c r="J21" s="18" t="s">
        <v>726</v>
      </c>
      <c r="K21" s="152"/>
      <c r="L21" s="16" t="s">
        <v>722</v>
      </c>
      <c r="M21" s="152"/>
      <c r="N21" s="12" t="s">
        <v>723</v>
      </c>
      <c r="O21" s="152"/>
      <c r="P21" s="12" t="s">
        <v>723</v>
      </c>
      <c r="Q21" s="185"/>
      <c r="R21" s="40"/>
      <c r="S21" s="40"/>
      <c r="T21" s="271"/>
      <c r="U21" s="40"/>
      <c r="V21" s="40"/>
    </row>
    <row r="22" spans="1:22" ht="15" customHeight="1" thickBot="1">
      <c r="A22" s="465"/>
      <c r="B22" s="466"/>
      <c r="C22" s="466"/>
      <c r="D22" s="466"/>
      <c r="E22" s="481"/>
      <c r="F22" s="314" t="s">
        <v>728</v>
      </c>
      <c r="G22" s="272">
        <v>0.88</v>
      </c>
      <c r="H22" s="12" t="s">
        <v>723</v>
      </c>
      <c r="I22" s="274">
        <v>0.64</v>
      </c>
      <c r="J22" s="12" t="s">
        <v>723</v>
      </c>
      <c r="K22" s="275">
        <v>-1.68</v>
      </c>
      <c r="L22" s="12" t="s">
        <v>723</v>
      </c>
      <c r="M22" s="311">
        <v>-2.16</v>
      </c>
      <c r="N22" s="12" t="s">
        <v>723</v>
      </c>
      <c r="O22" s="311">
        <v>1.38</v>
      </c>
      <c r="P22" s="18" t="s">
        <v>726</v>
      </c>
    </row>
    <row r="23" spans="1:22" ht="15" customHeight="1" thickBot="1">
      <c r="A23" s="461"/>
      <c r="B23" s="462"/>
      <c r="C23" s="462"/>
      <c r="D23" s="462"/>
      <c r="E23" s="481"/>
    </row>
    <row r="24" spans="1:22" ht="41.25" customHeight="1" thickTop="1" thickBot="1">
      <c r="A24" s="461"/>
      <c r="B24" s="462"/>
      <c r="C24" s="462"/>
      <c r="D24" s="46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461"/>
      <c r="B25" s="462"/>
      <c r="C25" s="462"/>
      <c r="D25" s="462"/>
      <c r="E25" s="481"/>
      <c r="F25" s="32" t="s">
        <v>75</v>
      </c>
      <c r="G25" s="398">
        <v>5660022</v>
      </c>
      <c r="H25" s="398"/>
      <c r="I25" s="398">
        <v>5333736</v>
      </c>
      <c r="J25" s="398"/>
      <c r="K25" s="398">
        <v>4874127</v>
      </c>
      <c r="L25" s="398"/>
      <c r="M25" s="398">
        <v>4890677</v>
      </c>
      <c r="N25" s="398"/>
      <c r="O25" s="398">
        <v>6796157</v>
      </c>
      <c r="P25" s="398"/>
      <c r="Q25" s="398">
        <v>1905480</v>
      </c>
      <c r="R25" s="398"/>
      <c r="S25" s="398">
        <v>39</v>
      </c>
      <c r="T25" s="398"/>
      <c r="U25" s="398">
        <v>4.7</v>
      </c>
      <c r="V25" s="511"/>
    </row>
    <row r="26" spans="1:22" ht="15" customHeight="1" thickBot="1">
      <c r="A26" s="453" t="s">
        <v>85</v>
      </c>
      <c r="B26" s="454"/>
      <c r="C26" s="454"/>
      <c r="D26" s="454"/>
      <c r="E26" s="481"/>
      <c r="F26" s="3" t="s">
        <v>76</v>
      </c>
      <c r="G26" s="468">
        <v>-1947269</v>
      </c>
      <c r="H26" s="468"/>
      <c r="I26" s="468">
        <v>-779354</v>
      </c>
      <c r="J26" s="468"/>
      <c r="K26" s="468">
        <v>-1803625</v>
      </c>
      <c r="L26" s="468"/>
      <c r="M26" s="468">
        <v>-915519</v>
      </c>
      <c r="N26" s="468"/>
      <c r="O26" s="468">
        <v>-4592</v>
      </c>
      <c r="P26" s="468"/>
      <c r="Q26" s="468">
        <v>910927</v>
      </c>
      <c r="R26" s="468"/>
      <c r="S26" s="468">
        <v>99.5</v>
      </c>
      <c r="T26" s="468"/>
      <c r="U26" s="468" t="s">
        <v>730</v>
      </c>
      <c r="V26" s="505"/>
    </row>
    <row r="27" spans="1:22" ht="15" customHeight="1" thickTop="1">
      <c r="A27" s="455" t="s">
        <v>86</v>
      </c>
      <c r="B27" s="456"/>
      <c r="C27" s="456"/>
      <c r="D27" s="456"/>
      <c r="E27" s="481"/>
      <c r="F27" s="2" t="s">
        <v>703</v>
      </c>
      <c r="G27" s="468">
        <v>-2511390</v>
      </c>
      <c r="H27" s="468"/>
      <c r="I27" s="468">
        <v>-850985</v>
      </c>
      <c r="J27" s="468"/>
      <c r="K27" s="468">
        <v>-1841234</v>
      </c>
      <c r="L27" s="468"/>
      <c r="M27" s="468">
        <v>-968396</v>
      </c>
      <c r="N27" s="468"/>
      <c r="O27" s="468">
        <v>366473</v>
      </c>
      <c r="P27" s="468"/>
      <c r="Q27" s="468">
        <v>1334869</v>
      </c>
      <c r="R27" s="468"/>
      <c r="S27" s="468">
        <v>-137.80000000000001</v>
      </c>
      <c r="T27" s="468"/>
      <c r="U27" s="468" t="s">
        <v>730</v>
      </c>
      <c r="V27" s="505"/>
    </row>
    <row r="28" spans="1:22" ht="18" customHeight="1" thickBot="1">
      <c r="A28" s="517" t="s">
        <v>777</v>
      </c>
      <c r="B28" s="518"/>
      <c r="C28" s="518"/>
      <c r="D28" s="519"/>
      <c r="E28" s="481"/>
      <c r="F28" s="4" t="s">
        <v>78</v>
      </c>
      <c r="G28" s="395">
        <v>-2512411</v>
      </c>
      <c r="H28" s="395"/>
      <c r="I28" s="395">
        <v>-853904</v>
      </c>
      <c r="J28" s="395"/>
      <c r="K28" s="395">
        <v>-1833084</v>
      </c>
      <c r="L28" s="395"/>
      <c r="M28" s="395">
        <v>-946471</v>
      </c>
      <c r="N28" s="395"/>
      <c r="O28" s="395">
        <v>-1487966</v>
      </c>
      <c r="P28" s="395"/>
      <c r="Q28" s="395" t="s">
        <v>730</v>
      </c>
      <c r="R28" s="395"/>
      <c r="S28" s="395">
        <v>-52.7</v>
      </c>
      <c r="T28" s="395"/>
      <c r="U28" s="395" t="s">
        <v>730</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396" t="s">
        <v>79</v>
      </c>
      <c r="R30" s="396"/>
      <c r="S30" s="396" t="s">
        <v>729</v>
      </c>
      <c r="T30" s="396"/>
      <c r="U30" s="515" t="s">
        <v>81</v>
      </c>
      <c r="V30" s="516"/>
    </row>
    <row r="31" spans="1:22" ht="18" customHeight="1">
      <c r="A31" s="428" t="s">
        <v>88</v>
      </c>
      <c r="B31" s="429"/>
      <c r="C31" s="429"/>
      <c r="D31" s="429"/>
      <c r="E31" s="481"/>
      <c r="F31" s="32" t="s">
        <v>71</v>
      </c>
      <c r="G31" s="828">
        <v>19789930</v>
      </c>
      <c r="H31" s="828"/>
      <c r="I31" s="828">
        <v>19026452</v>
      </c>
      <c r="J31" s="828"/>
      <c r="K31" s="828">
        <v>18881945</v>
      </c>
      <c r="L31" s="828"/>
      <c r="M31" s="828">
        <v>19026076</v>
      </c>
      <c r="N31" s="828"/>
      <c r="O31" s="828">
        <v>40065999</v>
      </c>
      <c r="P31" s="828"/>
      <c r="Q31" s="398">
        <v>21039923</v>
      </c>
      <c r="R31" s="398"/>
      <c r="S31" s="398">
        <v>110.6</v>
      </c>
      <c r="T31" s="398"/>
      <c r="U31" s="398">
        <v>19.3</v>
      </c>
      <c r="V31" s="511"/>
    </row>
    <row r="32" spans="1:22" ht="18" customHeight="1">
      <c r="A32" s="432" t="s">
        <v>89</v>
      </c>
      <c r="B32" s="433"/>
      <c r="C32" s="433"/>
      <c r="D32" s="433"/>
      <c r="E32" s="481"/>
      <c r="F32" s="3" t="s">
        <v>70</v>
      </c>
      <c r="G32" s="827">
        <v>5345032</v>
      </c>
      <c r="H32" s="827"/>
      <c r="I32" s="827">
        <v>5435460</v>
      </c>
      <c r="J32" s="827"/>
      <c r="K32" s="827">
        <v>7689807</v>
      </c>
      <c r="L32" s="827"/>
      <c r="M32" s="827">
        <v>8780409</v>
      </c>
      <c r="N32" s="827"/>
      <c r="O32" s="827">
        <v>10744792</v>
      </c>
      <c r="P32" s="827"/>
      <c r="Q32" s="468">
        <v>1964383</v>
      </c>
      <c r="R32" s="468"/>
      <c r="S32" s="468">
        <v>22.4</v>
      </c>
      <c r="T32" s="468"/>
      <c r="U32" s="468">
        <v>19.100000000000001</v>
      </c>
      <c r="V32" s="505"/>
    </row>
    <row r="33" spans="1:22" ht="18" customHeight="1">
      <c r="A33" s="428" t="s">
        <v>155</v>
      </c>
      <c r="B33" s="429"/>
      <c r="C33" s="429"/>
      <c r="D33" s="429"/>
      <c r="E33" s="481"/>
      <c r="F33" s="2" t="s">
        <v>72</v>
      </c>
      <c r="G33" s="827">
        <v>14444898</v>
      </c>
      <c r="H33" s="827"/>
      <c r="I33" s="827">
        <v>13590992</v>
      </c>
      <c r="J33" s="827"/>
      <c r="K33" s="827">
        <v>11192138</v>
      </c>
      <c r="L33" s="827"/>
      <c r="M33" s="827">
        <v>10245667</v>
      </c>
      <c r="N33" s="827"/>
      <c r="O33" s="827">
        <v>29321207</v>
      </c>
      <c r="P33" s="827"/>
      <c r="Q33" s="468">
        <v>19075540</v>
      </c>
      <c r="R33" s="468"/>
      <c r="S33" s="468">
        <v>186.2</v>
      </c>
      <c r="T33" s="468"/>
      <c r="U33" s="468">
        <v>19.399999999999999</v>
      </c>
      <c r="V33" s="505"/>
    </row>
    <row r="34" spans="1:22" ht="18" customHeight="1">
      <c r="A34" s="430" t="s">
        <v>132</v>
      </c>
      <c r="B34" s="431"/>
      <c r="C34" s="431"/>
      <c r="D34" s="431"/>
      <c r="E34" s="481"/>
      <c r="F34" s="3" t="s">
        <v>73</v>
      </c>
      <c r="G34" s="827">
        <v>19789930</v>
      </c>
      <c r="H34" s="827"/>
      <c r="I34" s="827">
        <v>19026452</v>
      </c>
      <c r="J34" s="827"/>
      <c r="K34" s="827">
        <v>18881945</v>
      </c>
      <c r="L34" s="827"/>
      <c r="M34" s="827">
        <v>19026076</v>
      </c>
      <c r="N34" s="827"/>
      <c r="O34" s="827">
        <v>40065999</v>
      </c>
      <c r="P34" s="827"/>
      <c r="Q34" s="468">
        <v>21039923</v>
      </c>
      <c r="R34" s="468"/>
      <c r="S34" s="468">
        <v>110.6</v>
      </c>
      <c r="T34" s="468"/>
      <c r="U34" s="468">
        <v>19.3</v>
      </c>
      <c r="V34" s="505"/>
    </row>
    <row r="35" spans="1:22" ht="18" customHeight="1" thickBot="1">
      <c r="A35" s="428" t="s">
        <v>90</v>
      </c>
      <c r="B35" s="429"/>
      <c r="C35" s="429"/>
      <c r="D35" s="429"/>
      <c r="E35" s="481"/>
      <c r="F35" s="5" t="s">
        <v>212</v>
      </c>
      <c r="G35" s="826">
        <v>14444898</v>
      </c>
      <c r="H35" s="826"/>
      <c r="I35" s="826">
        <v>13590992</v>
      </c>
      <c r="J35" s="826"/>
      <c r="K35" s="826">
        <v>11192138</v>
      </c>
      <c r="L35" s="826"/>
      <c r="M35" s="826">
        <v>10245667</v>
      </c>
      <c r="N35" s="826"/>
      <c r="O35" s="826">
        <v>29321207</v>
      </c>
      <c r="P35" s="826"/>
      <c r="Q35" s="395">
        <v>19075540</v>
      </c>
      <c r="R35" s="395"/>
      <c r="S35" s="395">
        <v>186.2</v>
      </c>
      <c r="T35" s="395"/>
      <c r="U35" s="395">
        <v>19.399999999999999</v>
      </c>
      <c r="V35" s="493"/>
    </row>
    <row r="36" spans="1:22" ht="18" customHeight="1" thickBot="1">
      <c r="A36" s="432" t="s">
        <v>778</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t="s">
        <v>779</v>
      </c>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0.876</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855">
        <v>17463668.09</v>
      </c>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780</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781</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782</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783</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784</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4" t="s">
        <v>785</v>
      </c>
      <c r="B59" s="724"/>
      <c r="C59" s="724"/>
      <c r="D59" s="724"/>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1YIZu4SUX7GA+j7CduYetXryC59UfecUGtVUT8rJnleQCTfEL84/X4SGezdKmJO1BysER85vhPbX6D725ot+g==" saltValue="TvilMKtbMHM358dEHjbaOA==" spinCount="100000" sheet="1" objects="1" scenarios="1"/>
  <mergeCells count="149">
    <mergeCell ref="A1:D2"/>
    <mergeCell ref="E1:E60"/>
    <mergeCell ref="F1:P2"/>
    <mergeCell ref="G3:H3"/>
    <mergeCell ref="I3:J3"/>
    <mergeCell ref="K3:L3"/>
    <mergeCell ref="M3:N3"/>
    <mergeCell ref="O3:P3"/>
    <mergeCell ref="A4:D12"/>
    <mergeCell ref="G4:H4"/>
    <mergeCell ref="M13:N13"/>
    <mergeCell ref="O13:P13"/>
    <mergeCell ref="I4:J4"/>
    <mergeCell ref="K4:L4"/>
    <mergeCell ref="M4:N4"/>
    <mergeCell ref="O4:P4"/>
    <mergeCell ref="G8:H8"/>
    <mergeCell ref="I8:J8"/>
    <mergeCell ref="K8:L8"/>
    <mergeCell ref="M8:N8"/>
    <mergeCell ref="O8:P8"/>
    <mergeCell ref="A14:D16"/>
    <mergeCell ref="A17:D21"/>
    <mergeCell ref="A22:D25"/>
    <mergeCell ref="G24:H24"/>
    <mergeCell ref="I24:J24"/>
    <mergeCell ref="K24:L24"/>
    <mergeCell ref="A13:D13"/>
    <mergeCell ref="G13:H13"/>
    <mergeCell ref="I13:J13"/>
    <mergeCell ref="K13:L13"/>
    <mergeCell ref="M24:N24"/>
    <mergeCell ref="O24:P24"/>
    <mergeCell ref="Q24:R24"/>
    <mergeCell ref="S24:T24"/>
    <mergeCell ref="U24:V24"/>
    <mergeCell ref="G25:H25"/>
    <mergeCell ref="I25:J25"/>
    <mergeCell ref="K25:L25"/>
    <mergeCell ref="M25:N25"/>
    <mergeCell ref="O25:P25"/>
    <mergeCell ref="Q25:R25"/>
    <mergeCell ref="S25:T25"/>
    <mergeCell ref="U25:V25"/>
    <mergeCell ref="A26:D26"/>
    <mergeCell ref="G26:H26"/>
    <mergeCell ref="I26:J26"/>
    <mergeCell ref="K26:L26"/>
    <mergeCell ref="M26:N26"/>
    <mergeCell ref="O26:P26"/>
    <mergeCell ref="Q26:R26"/>
    <mergeCell ref="S26:T26"/>
    <mergeCell ref="U26:V26"/>
    <mergeCell ref="A27:D27"/>
    <mergeCell ref="G27:H27"/>
    <mergeCell ref="I27:J27"/>
    <mergeCell ref="K27:L27"/>
    <mergeCell ref="M27:N27"/>
    <mergeCell ref="O27:P27"/>
    <mergeCell ref="Q27:R27"/>
    <mergeCell ref="S27:T27"/>
    <mergeCell ref="U27:V27"/>
    <mergeCell ref="A28:D30"/>
    <mergeCell ref="G28:H28"/>
    <mergeCell ref="I28:J28"/>
    <mergeCell ref="K28:L28"/>
    <mergeCell ref="M28:N28"/>
    <mergeCell ref="O28:P28"/>
    <mergeCell ref="Q28:R28"/>
    <mergeCell ref="S28:T28"/>
    <mergeCell ref="U28:V28"/>
    <mergeCell ref="S30:T30"/>
    <mergeCell ref="U30:V30"/>
    <mergeCell ref="A31:D31"/>
    <mergeCell ref="G31:H31"/>
    <mergeCell ref="I31:J31"/>
    <mergeCell ref="K31:L31"/>
    <mergeCell ref="M31:N31"/>
    <mergeCell ref="O31:P31"/>
    <mergeCell ref="Q31:R31"/>
    <mergeCell ref="S31:T31"/>
    <mergeCell ref="G30:H30"/>
    <mergeCell ref="I30:J30"/>
    <mergeCell ref="K30:L30"/>
    <mergeCell ref="M30:N30"/>
    <mergeCell ref="O30:P30"/>
    <mergeCell ref="Q30:R30"/>
    <mergeCell ref="U31:V31"/>
    <mergeCell ref="A32:D32"/>
    <mergeCell ref="G32:H32"/>
    <mergeCell ref="I32:J32"/>
    <mergeCell ref="K32:L32"/>
    <mergeCell ref="M32:N32"/>
    <mergeCell ref="O32:P32"/>
    <mergeCell ref="Q32:R32"/>
    <mergeCell ref="S32:T32"/>
    <mergeCell ref="U32:V32"/>
    <mergeCell ref="Q33:R33"/>
    <mergeCell ref="S33:T33"/>
    <mergeCell ref="U33:V33"/>
    <mergeCell ref="A34:D34"/>
    <mergeCell ref="G34:H34"/>
    <mergeCell ref="I34:J34"/>
    <mergeCell ref="K34:L34"/>
    <mergeCell ref="M34:N34"/>
    <mergeCell ref="O34:P34"/>
    <mergeCell ref="Q34:R34"/>
    <mergeCell ref="A33:D33"/>
    <mergeCell ref="G33:H33"/>
    <mergeCell ref="I33:J33"/>
    <mergeCell ref="K33:L33"/>
    <mergeCell ref="M33:N33"/>
    <mergeCell ref="O33:P33"/>
    <mergeCell ref="S34:T34"/>
    <mergeCell ref="U34:V34"/>
    <mergeCell ref="A35:D35"/>
    <mergeCell ref="G35:H35"/>
    <mergeCell ref="I35:J35"/>
    <mergeCell ref="K35:L35"/>
    <mergeCell ref="M35:N35"/>
    <mergeCell ref="O35:P35"/>
    <mergeCell ref="Q35:R35"/>
    <mergeCell ref="S35:T35"/>
    <mergeCell ref="A42:D42"/>
    <mergeCell ref="A43:D43"/>
    <mergeCell ref="A44:D44"/>
    <mergeCell ref="A45:D45"/>
    <mergeCell ref="A46:D46"/>
    <mergeCell ref="A47:D47"/>
    <mergeCell ref="U35:V35"/>
    <mergeCell ref="A36:D36"/>
    <mergeCell ref="A37:D37"/>
    <mergeCell ref="F37:V37"/>
    <mergeCell ref="A38:D38"/>
    <mergeCell ref="F38:V49"/>
    <mergeCell ref="A39:D39"/>
    <mergeCell ref="A40:B40"/>
    <mergeCell ref="C40:D40"/>
    <mergeCell ref="A41:D41"/>
    <mergeCell ref="A48:D52"/>
    <mergeCell ref="F51:V60"/>
    <mergeCell ref="A53:D53"/>
    <mergeCell ref="A54:D54"/>
    <mergeCell ref="A55:D55"/>
    <mergeCell ref="A56:D56"/>
    <mergeCell ref="A57:D57"/>
    <mergeCell ref="A58:D58"/>
    <mergeCell ref="A59:D59"/>
    <mergeCell ref="A60:D60"/>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11" operator="equal" id="{697BB897-D4EC-4EFC-96E2-A1AEBB588AC2}">
            <xm:f>'\Users\iva.vukovic\Documents\HOE CHECK TOOL 2022\[20240120 50 dodatih 20221108 SOEHCT-v1-0-Beta Montenegro - guarantees.xlsm]Risk Tables'!#REF!</xm:f>
            <x14:dxf>
              <font>
                <color theme="1"/>
              </font>
              <fill>
                <patternFill>
                  <bgColor theme="7"/>
                </patternFill>
              </fill>
            </x14:dxf>
          </x14:cfRule>
          <x14:cfRule type="cellIs" priority="12" operator="equal" id="{8FE81296-4184-48B3-B509-39CB9FFCDA34}">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4FF2101B-4ADC-4B91-8CC8-0E9A75CD4CF2}">
            <xm:f>'\Users\iva.vukovic\Documents\HOE CHECK TOOL 2022\[20240120 50 dodatih 20221108 SOEHCT-v1-0-Beta Montenegro - guarantees.xlsm]Risk Tables'!#REF!</xm:f>
            <x14:dxf>
              <font>
                <color theme="1"/>
              </font>
              <fill>
                <patternFill>
                  <bgColor theme="5"/>
                </patternFill>
              </fill>
            </x14:dxf>
          </x14:cfRule>
          <x14:cfRule type="cellIs" priority="14" operator="equal" id="{BE44B354-EB20-4343-9CEE-592B1705074A}">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9350F342-67B6-4CFF-A9FA-D7CFCC4C82A4}">
            <xm:f>'\Users\iva.vukovic\Documents\HOE CHECK TOOL 2022\[20240120 50 dodatih 20221108 SOEHCT-v1-0-Beta Montenegro - guarantees.xlsm]Risk Tables'!#REF!</xm:f>
            <x14:dxf>
              <font>
                <color theme="0"/>
              </font>
              <fill>
                <patternFill>
                  <bgColor rgb="FFA20000"/>
                </patternFill>
              </fill>
            </x14:dxf>
          </x14:cfRule>
          <xm:sqref>P22</xm:sqref>
        </x14:conditionalFormatting>
        <x14:conditionalFormatting xmlns:xm="http://schemas.microsoft.com/office/excel/2006/main">
          <x14:cfRule type="cellIs" priority="6" operator="equal" id="{B3518B2A-DDFD-42E2-9E9A-DE5CE7C1F503}">
            <xm:f>'\Users\iva.vukovic\Documents\HOE CHECK TOOL 2022\[20240120 50 dodatih 20221108 SOEHCT-v1-0-Beta Montenegro - guarantees.xlsm]Risk Tables'!#REF!</xm:f>
            <x14:dxf>
              <font>
                <color theme="1"/>
              </font>
              <fill>
                <patternFill>
                  <bgColor theme="7"/>
                </patternFill>
              </fill>
            </x14:dxf>
          </x14:cfRule>
          <x14:cfRule type="cellIs" priority="7" operator="equal" id="{C03EE874-E8B8-4E01-A0FC-7B5195F02E88}">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105CEA33-D86D-4597-9073-0D4555455B79}">
            <xm:f>'\Users\iva.vukovic\Documents\HOE CHECK TOOL 2022\[20240120 50 dodatih 20221108 SOEHCT-v1-0-Beta Montenegro - guarantees.xlsm]Risk Tables'!#REF!</xm:f>
            <x14:dxf>
              <font>
                <color theme="1"/>
              </font>
              <fill>
                <patternFill>
                  <bgColor theme="5"/>
                </patternFill>
              </fill>
            </x14:dxf>
          </x14:cfRule>
          <x14:cfRule type="cellIs" priority="9" operator="equal" id="{3038D629-B454-4758-B37B-2DC76A78EF72}">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82AD45DF-BFF3-4509-A00D-206EA867EE2D}">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 xmlns:xm="http://schemas.microsoft.com/office/excel/2006/main">
          <x14:cfRule type="cellIs" priority="1" operator="equal" id="{DD3B2D48-F214-4A69-9AAA-0E3EF25C6DEF}">
            <xm:f>'\Users\iva.vukovic\Documents\HOE CHECK TOOL 2022\[20240120 50 dodatih 20221108 SOEHCT-v1-0-Beta Montenegro - guarantees.xlsm]Risk Tables'!#REF!</xm:f>
            <x14:dxf>
              <font>
                <color theme="1"/>
              </font>
              <fill>
                <patternFill>
                  <bgColor theme="7"/>
                </patternFill>
              </fill>
            </x14:dxf>
          </x14:cfRule>
          <x14:cfRule type="cellIs" priority="2" operator="equal" id="{9EDF8A13-B18F-40AB-872B-57106162A19E}">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1EE92254-7090-42E9-A93B-6171A983773F}">
            <xm:f>'\Users\iva.vukovic\Documents\HOE CHECK TOOL 2022\[20240120 50 dodatih 20221108 SOEHCT-v1-0-Beta Montenegro - guarantees.xlsm]Risk Tables'!#REF!</xm:f>
            <x14:dxf>
              <font>
                <color theme="1"/>
              </font>
              <fill>
                <patternFill>
                  <bgColor theme="5"/>
                </patternFill>
              </fill>
            </x14:dxf>
          </x14:cfRule>
          <x14:cfRule type="cellIs" priority="4" operator="equal" id="{1C8AB204-C23B-461B-A5C5-6139AE30305F}">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9E0009C7-94A5-4CC0-8E75-5646F3E40F64}">
            <xm:f>'\Users\iva.vukovic\Documents\HOE CHECK TOOL 2022\[20240120 50 dodatih 20221108 SOEHCT-v1-0-Beta Montenegro - guarantees.xlsm]Risk Tables'!#REF!</xm:f>
            <x14:dxf>
              <font>
                <color theme="0"/>
              </font>
              <fill>
                <patternFill>
                  <bgColor rgb="FFA20000"/>
                </patternFill>
              </fill>
            </x14:dxf>
          </x14:cfRule>
          <xm:sqref>J16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003FF-16DE-494A-ACB9-05154F61F80D}">
  <dimension ref="A1:V87"/>
  <sheetViews>
    <sheetView topLeftCell="A22" workbookViewId="0">
      <selection activeCell="A1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01"/>
      <c r="J4" s="102"/>
      <c r="K4" s="101"/>
      <c r="L4" s="102"/>
      <c r="M4" s="378"/>
      <c r="N4" s="380"/>
      <c r="O4" s="101"/>
      <c r="P4" s="102"/>
    </row>
    <row r="5" spans="1:16" ht="21" customHeight="1">
      <c r="A5" s="450"/>
      <c r="B5" s="370"/>
      <c r="C5" s="370"/>
      <c r="D5" s="615"/>
      <c r="E5" s="482"/>
      <c r="F5" s="24" t="s">
        <v>48</v>
      </c>
      <c r="G5" s="8">
        <v>8.7477122093176704E-5</v>
      </c>
      <c r="H5" s="18" t="s">
        <v>65</v>
      </c>
      <c r="I5" s="8">
        <v>8.6477393097648364E-6</v>
      </c>
      <c r="J5" s="18" t="s">
        <v>65</v>
      </c>
      <c r="K5" s="156">
        <v>-9.8496121319879074E-3</v>
      </c>
      <c r="L5" s="21" t="s">
        <v>63</v>
      </c>
      <c r="M5" s="19">
        <v>2.0450103060045677E-2</v>
      </c>
      <c r="N5" s="11" t="s">
        <v>62</v>
      </c>
      <c r="O5" s="19">
        <v>-0.14815656757211895</v>
      </c>
      <c r="P5" s="16" t="s">
        <v>64</v>
      </c>
    </row>
    <row r="6" spans="1:16" ht="25.5" customHeight="1">
      <c r="A6" s="450"/>
      <c r="B6" s="370"/>
      <c r="C6" s="370"/>
      <c r="D6" s="615"/>
      <c r="E6" s="482"/>
      <c r="F6" s="25" t="s">
        <v>49</v>
      </c>
      <c r="G6" s="10">
        <v>1.7630067979617007E-4</v>
      </c>
      <c r="H6" s="18" t="s">
        <v>65</v>
      </c>
      <c r="I6" s="10">
        <v>1.7275141739751663E-5</v>
      </c>
      <c r="J6" s="18" t="s">
        <v>65</v>
      </c>
      <c r="K6" s="156">
        <v>-1.9219402551740712E-2</v>
      </c>
      <c r="L6" s="21" t="s">
        <v>63</v>
      </c>
      <c r="M6" s="20">
        <v>3.8281210587640987E-2</v>
      </c>
      <c r="N6" s="11" t="s">
        <v>62</v>
      </c>
      <c r="O6" s="20">
        <v>-1.162040978792374</v>
      </c>
      <c r="P6" s="16" t="s">
        <v>64</v>
      </c>
    </row>
    <row r="7" spans="1:16" ht="25.5">
      <c r="A7" s="450"/>
      <c r="B7" s="370"/>
      <c r="C7" s="370"/>
      <c r="D7" s="615"/>
      <c r="E7" s="482"/>
      <c r="F7" s="26" t="s">
        <v>50</v>
      </c>
      <c r="G7" s="8">
        <v>0.94759937215216539</v>
      </c>
      <c r="H7" s="21" t="s">
        <v>63</v>
      </c>
      <c r="I7" s="8">
        <v>0.98154025095077846</v>
      </c>
      <c r="J7" s="21" t="s">
        <v>63</v>
      </c>
      <c r="K7" s="156">
        <v>0.92956041515700982</v>
      </c>
      <c r="L7" s="21" t="s">
        <v>63</v>
      </c>
      <c r="M7" s="19">
        <v>0.83235522462955791</v>
      </c>
      <c r="N7" s="21" t="s">
        <v>63</v>
      </c>
      <c r="O7" s="19">
        <v>0.95866743702039092</v>
      </c>
      <c r="P7" s="21" t="s">
        <v>63</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v>1.0591422616322799</v>
      </c>
      <c r="H9" s="21" t="s">
        <v>63</v>
      </c>
      <c r="I9" s="8">
        <v>1.0737311496387663</v>
      </c>
      <c r="J9" s="21" t="s">
        <v>63</v>
      </c>
      <c r="K9" s="8">
        <v>4.8305257980799761</v>
      </c>
      <c r="L9" s="14" t="s">
        <v>61</v>
      </c>
      <c r="M9" s="19">
        <v>6.2371090915192848</v>
      </c>
      <c r="N9" s="14" t="s">
        <v>61</v>
      </c>
      <c r="O9" s="19">
        <v>5.3705629350838775</v>
      </c>
      <c r="P9" s="14" t="s">
        <v>61</v>
      </c>
    </row>
    <row r="10" spans="1:16" ht="21" customHeight="1">
      <c r="A10" s="450"/>
      <c r="B10" s="370"/>
      <c r="C10" s="370"/>
      <c r="D10" s="615"/>
      <c r="E10" s="482"/>
      <c r="F10" s="25" t="s">
        <v>52</v>
      </c>
      <c r="G10" s="10">
        <v>1.0465497254004863</v>
      </c>
      <c r="H10" s="11" t="s">
        <v>62</v>
      </c>
      <c r="I10" s="10">
        <v>1.0599339610545411</v>
      </c>
      <c r="J10" s="11" t="s">
        <v>62</v>
      </c>
      <c r="K10" s="10">
        <v>4.7944089636121845</v>
      </c>
      <c r="L10" s="14" t="s">
        <v>61</v>
      </c>
      <c r="M10" s="20">
        <v>6.1849733870180623</v>
      </c>
      <c r="N10" s="14" t="s">
        <v>61</v>
      </c>
      <c r="O10" s="20">
        <v>5.3415355389566477</v>
      </c>
      <c r="P10" s="14" t="s">
        <v>61</v>
      </c>
    </row>
    <row r="11" spans="1:16" ht="22.5" customHeight="1">
      <c r="A11" s="450"/>
      <c r="B11" s="370"/>
      <c r="C11" s="370"/>
      <c r="D11" s="615"/>
      <c r="E11" s="482"/>
      <c r="F11" s="24" t="s">
        <v>53</v>
      </c>
      <c r="G11" s="33">
        <v>625.03794825251828</v>
      </c>
      <c r="H11" s="16" t="s">
        <v>64</v>
      </c>
      <c r="I11" s="135">
        <v>522.67569483046429</v>
      </c>
      <c r="J11" s="16" t="s">
        <v>64</v>
      </c>
      <c r="K11" s="33">
        <v>35.478060618777299</v>
      </c>
      <c r="L11" s="11" t="s">
        <v>62</v>
      </c>
      <c r="M11" s="34">
        <v>35.500732672744761</v>
      </c>
      <c r="N11" s="11" t="s">
        <v>62</v>
      </c>
      <c r="O11" s="34">
        <v>35.510052016744467</v>
      </c>
      <c r="P11" s="11" t="s">
        <v>62</v>
      </c>
    </row>
    <row r="12" spans="1:16" ht="25.5" customHeight="1" thickBot="1">
      <c r="A12" s="451"/>
      <c r="B12" s="452"/>
      <c r="C12" s="452"/>
      <c r="D12" s="616"/>
      <c r="E12" s="482"/>
      <c r="F12" s="28" t="s">
        <v>54</v>
      </c>
      <c r="G12" s="17">
        <v>609.40914033126273</v>
      </c>
      <c r="H12" s="16" t="s">
        <v>64</v>
      </c>
      <c r="I12" s="17">
        <v>806.49236486142331</v>
      </c>
      <c r="J12" s="16" t="s">
        <v>64</v>
      </c>
      <c r="K12" s="17">
        <v>173.04614514874291</v>
      </c>
      <c r="L12" s="16" t="s">
        <v>64</v>
      </c>
      <c r="M12" s="35">
        <v>106.68301820639839</v>
      </c>
      <c r="N12" s="21" t="s">
        <v>63</v>
      </c>
      <c r="O12" s="35">
        <v>106.48042275486144</v>
      </c>
      <c r="P12" s="21" t="s">
        <v>63</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472" t="s">
        <v>548</v>
      </c>
      <c r="B14" s="472"/>
      <c r="C14" s="472"/>
      <c r="D14" s="472"/>
      <c r="E14" s="573"/>
      <c r="F14" s="25" t="s">
        <v>55</v>
      </c>
      <c r="G14" s="10">
        <v>0.50381857747619951</v>
      </c>
      <c r="H14" s="18" t="s">
        <v>65</v>
      </c>
      <c r="I14" s="10">
        <v>0.49941138312830119</v>
      </c>
      <c r="J14" s="11" t="s">
        <v>62</v>
      </c>
      <c r="K14" s="10">
        <v>0.48751725734076878</v>
      </c>
      <c r="L14" s="11" t="s">
        <v>62</v>
      </c>
      <c r="M14" s="20">
        <v>0.465792676194834</v>
      </c>
      <c r="N14" s="11" t="s">
        <v>62</v>
      </c>
      <c r="O14" s="20">
        <v>0.87250314724177158</v>
      </c>
      <c r="P14" s="21" t="s">
        <v>63</v>
      </c>
    </row>
    <row r="15" spans="1:16" ht="18.75" customHeight="1">
      <c r="A15" s="475"/>
      <c r="B15" s="475"/>
      <c r="C15" s="475"/>
      <c r="D15" s="475"/>
      <c r="E15" s="573"/>
      <c r="F15" s="24" t="s">
        <v>56</v>
      </c>
      <c r="G15" s="8">
        <v>1.0153918599240437</v>
      </c>
      <c r="H15" s="18" t="s">
        <v>65</v>
      </c>
      <c r="I15" s="8">
        <v>0.99764830101260704</v>
      </c>
      <c r="J15" s="11" t="s">
        <v>62</v>
      </c>
      <c r="K15" s="8">
        <v>0.95128521754914408</v>
      </c>
      <c r="L15" s="11" t="s">
        <v>62</v>
      </c>
      <c r="M15" s="19">
        <v>0.87193240421525198</v>
      </c>
      <c r="N15" s="11" t="s">
        <v>62</v>
      </c>
      <c r="O15" s="19">
        <v>6.8433308616354189</v>
      </c>
      <c r="P15" s="16" t="s">
        <v>64</v>
      </c>
    </row>
    <row r="16" spans="1:16" ht="19.5" customHeight="1">
      <c r="A16" s="475"/>
      <c r="B16" s="475"/>
      <c r="C16" s="475"/>
      <c r="D16" s="475"/>
      <c r="E16" s="573"/>
      <c r="F16" s="30" t="s">
        <v>57</v>
      </c>
      <c r="G16" s="10">
        <v>-252.64808208644791</v>
      </c>
      <c r="H16" s="16" t="s">
        <v>64</v>
      </c>
      <c r="I16" s="10">
        <v>39.22377735198161</v>
      </c>
      <c r="J16" s="16" t="s">
        <v>64</v>
      </c>
      <c r="K16" s="10">
        <v>9.9857617417569653</v>
      </c>
      <c r="L16" s="16" t="s">
        <v>64</v>
      </c>
      <c r="M16" s="20">
        <v>17.476323375825828</v>
      </c>
      <c r="N16" s="16" t="s">
        <v>64</v>
      </c>
      <c r="O16" s="20">
        <v>-97.143897285876804</v>
      </c>
      <c r="P16" s="16" t="s">
        <v>64</v>
      </c>
    </row>
    <row r="17" spans="1:22" ht="21.75" customHeight="1">
      <c r="A17" s="475"/>
      <c r="B17" s="475"/>
      <c r="C17" s="475"/>
      <c r="D17" s="475"/>
      <c r="E17" s="573"/>
      <c r="F17" s="24" t="s">
        <v>58</v>
      </c>
      <c r="G17" s="8">
        <v>-4.3317396017572891</v>
      </c>
      <c r="H17" s="16" t="s">
        <v>64</v>
      </c>
      <c r="I17" s="8" t="s">
        <v>44</v>
      </c>
      <c r="J17" s="37"/>
      <c r="K17" s="8">
        <v>0.80315896764109929</v>
      </c>
      <c r="L17" s="16" t="s">
        <v>64</v>
      </c>
      <c r="M17" s="19">
        <v>34.733695408231966</v>
      </c>
      <c r="N17" s="14" t="s">
        <v>61</v>
      </c>
      <c r="O17" s="19">
        <v>-1.0768354834678036</v>
      </c>
      <c r="P17" s="16" t="s">
        <v>64</v>
      </c>
    </row>
    <row r="18" spans="1:22" ht="18.75" customHeight="1">
      <c r="A18" s="475"/>
      <c r="B18" s="475"/>
      <c r="C18" s="475"/>
      <c r="D18" s="475"/>
      <c r="E18" s="573"/>
      <c r="F18" s="25" t="s">
        <v>59</v>
      </c>
      <c r="G18" s="10">
        <v>-0.90524333884863351</v>
      </c>
      <c r="H18" s="16" t="s">
        <v>64</v>
      </c>
      <c r="I18" s="10" t="s">
        <v>44</v>
      </c>
      <c r="J18" s="37"/>
      <c r="K18" s="10">
        <v>0.92063163664371084</v>
      </c>
      <c r="L18" s="16" t="s">
        <v>64</v>
      </c>
      <c r="M18" s="20">
        <v>45.900264823376276</v>
      </c>
      <c r="N18" s="14" t="s">
        <v>61</v>
      </c>
      <c r="O18" s="20">
        <v>-0.85445279193456558</v>
      </c>
      <c r="P18" s="16" t="s">
        <v>64</v>
      </c>
    </row>
    <row r="19" spans="1:22" ht="18" customHeight="1" thickBot="1">
      <c r="A19" s="475"/>
      <c r="B19" s="475"/>
      <c r="C19" s="475"/>
      <c r="D19" s="475"/>
      <c r="E19" s="573"/>
      <c r="F19" s="137" t="s">
        <v>60</v>
      </c>
      <c r="G19" s="138">
        <v>-0.21750550405641417</v>
      </c>
      <c r="H19" s="16" t="s">
        <v>64</v>
      </c>
      <c r="I19" s="138">
        <v>94.055076807793185</v>
      </c>
      <c r="J19" s="146" t="s">
        <v>61</v>
      </c>
      <c r="K19" s="138" t="s">
        <v>44</v>
      </c>
      <c r="L19" s="164"/>
      <c r="M19" s="140">
        <v>2.7195536431379015</v>
      </c>
      <c r="N19" s="14" t="s">
        <v>61</v>
      </c>
      <c r="O19" s="140">
        <v>-0.32509743764959098</v>
      </c>
      <c r="P19" s="16" t="s">
        <v>64</v>
      </c>
    </row>
    <row r="20" spans="1:22" ht="27.75" customHeight="1" thickBot="1">
      <c r="A20" s="475"/>
      <c r="B20" s="475"/>
      <c r="C20" s="475"/>
      <c r="D20" s="475"/>
      <c r="E20" s="482"/>
      <c r="F20" s="255" t="s">
        <v>700</v>
      </c>
      <c r="G20" s="868" t="s">
        <v>63</v>
      </c>
      <c r="H20" s="869"/>
      <c r="I20" s="870" t="s">
        <v>65</v>
      </c>
      <c r="J20" s="871"/>
      <c r="K20" s="870" t="s">
        <v>65</v>
      </c>
      <c r="L20" s="871"/>
      <c r="M20" s="872" t="s">
        <v>62</v>
      </c>
      <c r="N20" s="873"/>
      <c r="O20" s="874" t="s">
        <v>63</v>
      </c>
      <c r="P20" s="869"/>
      <c r="Q20" s="6"/>
      <c r="R20" s="6"/>
      <c r="S20" s="6"/>
      <c r="T20" s="6"/>
      <c r="U20" s="6"/>
      <c r="V20" s="6"/>
    </row>
    <row r="21" spans="1:22" ht="18.75" customHeight="1" thickBot="1">
      <c r="A21" s="475"/>
      <c r="B21" s="475"/>
      <c r="C21" s="475"/>
      <c r="D21" s="475"/>
      <c r="E21" s="573"/>
      <c r="F21" s="256" t="s">
        <v>182</v>
      </c>
      <c r="G21" s="141">
        <v>1.1304318026991056</v>
      </c>
      <c r="H21" s="211" t="s">
        <v>65</v>
      </c>
      <c r="I21" s="192">
        <v>1.2624389482115395</v>
      </c>
      <c r="J21" s="211" t="s">
        <v>65</v>
      </c>
      <c r="K21" s="193">
        <v>4.087841623844028</v>
      </c>
      <c r="L21" s="199" t="s">
        <v>62</v>
      </c>
      <c r="M21" s="193">
        <v>4.2760195499002229</v>
      </c>
      <c r="N21" s="199" t="s">
        <v>62</v>
      </c>
      <c r="O21" s="193">
        <v>5.6248378933560499</v>
      </c>
      <c r="P21" s="199" t="s">
        <v>62</v>
      </c>
      <c r="Q21" s="40"/>
      <c r="R21" s="40"/>
      <c r="S21" s="40"/>
      <c r="T21" s="40"/>
      <c r="U21" s="40"/>
      <c r="V21" s="40"/>
    </row>
    <row r="22" spans="1:22" ht="15" customHeight="1">
      <c r="A22" s="475"/>
      <c r="B22" s="475"/>
      <c r="C22" s="475"/>
      <c r="D22" s="475"/>
      <c r="E22" s="573"/>
      <c r="Q22" s="6"/>
      <c r="R22" s="6"/>
      <c r="S22" s="6"/>
      <c r="T22" s="6"/>
      <c r="U22" s="6"/>
      <c r="V22" s="6"/>
    </row>
    <row r="23" spans="1:22" ht="15" customHeight="1" thickBot="1">
      <c r="A23" s="475"/>
      <c r="B23" s="475"/>
      <c r="C23" s="475"/>
      <c r="D23" s="475"/>
      <c r="E23" s="573"/>
    </row>
    <row r="24" spans="1:22" ht="40.5" customHeight="1" thickBot="1">
      <c r="A24" s="475"/>
      <c r="B24" s="475"/>
      <c r="C24" s="475"/>
      <c r="D24" s="475"/>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ht="15" customHeight="1">
      <c r="A25" s="478"/>
      <c r="B25" s="478"/>
      <c r="C25" s="478"/>
      <c r="D25" s="478"/>
      <c r="E25" s="573"/>
      <c r="F25" s="2" t="s">
        <v>75</v>
      </c>
      <c r="G25" s="468">
        <v>707444</v>
      </c>
      <c r="H25" s="468"/>
      <c r="I25" s="468">
        <v>1050158</v>
      </c>
      <c r="J25" s="468"/>
      <c r="K25" s="468">
        <v>895977</v>
      </c>
      <c r="L25" s="468"/>
      <c r="M25" s="468">
        <v>632441</v>
      </c>
      <c r="N25" s="468"/>
      <c r="O25" s="468">
        <v>534416</v>
      </c>
      <c r="P25" s="468"/>
      <c r="Q25" s="468">
        <v>-98025</v>
      </c>
      <c r="R25" s="468"/>
      <c r="S25" s="468">
        <v>-0.15499469515733488</v>
      </c>
      <c r="T25" s="468"/>
      <c r="U25" s="468">
        <v>-6.7718972538311939E-2</v>
      </c>
      <c r="V25" s="505"/>
    </row>
    <row r="26" spans="1:22" ht="15" customHeight="1" thickBot="1">
      <c r="A26" s="453" t="s">
        <v>85</v>
      </c>
      <c r="B26" s="454"/>
      <c r="C26" s="454"/>
      <c r="D26" s="578"/>
      <c r="E26" s="482"/>
      <c r="F26" s="3" t="s">
        <v>76</v>
      </c>
      <c r="G26" s="468">
        <v>-379612</v>
      </c>
      <c r="H26" s="468"/>
      <c r="I26" s="468">
        <v>21639</v>
      </c>
      <c r="J26" s="468"/>
      <c r="K26" s="468">
        <v>1638217</v>
      </c>
      <c r="L26" s="468"/>
      <c r="M26" s="468">
        <v>773832</v>
      </c>
      <c r="N26" s="468"/>
      <c r="O26" s="468">
        <v>-232632</v>
      </c>
      <c r="P26" s="468"/>
      <c r="Q26" s="603">
        <v>-1006464</v>
      </c>
      <c r="R26" s="603"/>
      <c r="S26" s="468">
        <v>1.3006233911236547</v>
      </c>
      <c r="T26" s="468"/>
      <c r="U26" s="468" t="s">
        <v>178</v>
      </c>
      <c r="V26" s="505"/>
    </row>
    <row r="27" spans="1:22" ht="15" customHeight="1" thickTop="1">
      <c r="A27" s="455" t="s">
        <v>86</v>
      </c>
      <c r="B27" s="456"/>
      <c r="C27" s="456"/>
      <c r="D27" s="606"/>
      <c r="E27" s="482"/>
      <c r="F27" s="2" t="s">
        <v>77</v>
      </c>
      <c r="G27" s="468">
        <v>3480</v>
      </c>
      <c r="H27" s="468"/>
      <c r="I27" s="468">
        <v>341</v>
      </c>
      <c r="J27" s="468"/>
      <c r="K27" s="468">
        <v>-398177</v>
      </c>
      <c r="L27" s="468"/>
      <c r="M27" s="468">
        <v>765696</v>
      </c>
      <c r="N27" s="468"/>
      <c r="O27" s="468">
        <v>-3024276</v>
      </c>
      <c r="P27" s="468"/>
      <c r="Q27" s="603">
        <v>-3789972</v>
      </c>
      <c r="R27" s="603"/>
      <c r="S27" s="468">
        <v>4.9497085005015045</v>
      </c>
      <c r="T27" s="468"/>
      <c r="U27" s="468">
        <v>3.4295088426133349</v>
      </c>
      <c r="V27" s="505"/>
    </row>
    <row r="28" spans="1:22" ht="18" customHeight="1" thickBot="1">
      <c r="A28" s="517" t="s">
        <v>549</v>
      </c>
      <c r="B28" s="518"/>
      <c r="C28" s="518"/>
      <c r="D28" s="519"/>
      <c r="E28" s="482"/>
      <c r="F28" s="4" t="s">
        <v>78</v>
      </c>
      <c r="G28" s="395">
        <v>3480</v>
      </c>
      <c r="H28" s="395"/>
      <c r="I28" s="395">
        <v>341</v>
      </c>
      <c r="J28" s="395"/>
      <c r="K28" s="604">
        <v>-378849</v>
      </c>
      <c r="L28" s="604"/>
      <c r="M28" s="395">
        <v>784628</v>
      </c>
      <c r="N28" s="395"/>
      <c r="O28" s="395">
        <v>-3044932</v>
      </c>
      <c r="P28" s="395"/>
      <c r="Q28" s="605">
        <v>-3829560</v>
      </c>
      <c r="R28" s="605"/>
      <c r="S28" s="395">
        <v>4.8807332901706282</v>
      </c>
      <c r="T28" s="395"/>
      <c r="U28" s="395">
        <v>3.4387561651066463</v>
      </c>
      <c r="V28" s="493">
        <v>-0.37875047403763884</v>
      </c>
    </row>
    <row r="29" spans="1:22" ht="14.25" customHeight="1" thickBot="1">
      <c r="A29" s="520"/>
      <c r="B29" s="521"/>
      <c r="C29" s="521"/>
      <c r="D29" s="522"/>
      <c r="E29" s="482"/>
    </row>
    <row r="30" spans="1:22" ht="42" customHeight="1" thickBot="1">
      <c r="A30" s="523"/>
      <c r="B30" s="524"/>
      <c r="C30" s="524"/>
      <c r="D30" s="525"/>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v>39781830</v>
      </c>
      <c r="H31" s="398"/>
      <c r="I31" s="398">
        <v>39432271</v>
      </c>
      <c r="J31" s="398"/>
      <c r="K31" s="398">
        <v>38463342</v>
      </c>
      <c r="L31" s="398"/>
      <c r="M31" s="867">
        <v>38367924</v>
      </c>
      <c r="N31" s="867"/>
      <c r="O31" s="867">
        <v>20552123</v>
      </c>
      <c r="P31" s="867"/>
      <c r="Q31" s="867">
        <v>-17815801</v>
      </c>
      <c r="R31" s="867"/>
      <c r="S31" s="398">
        <v>-0.46434102090068774</v>
      </c>
      <c r="T31" s="398"/>
      <c r="U31" s="398">
        <v>-0.15220083731256351</v>
      </c>
      <c r="V31" s="511"/>
    </row>
    <row r="32" spans="1:22" ht="18" customHeight="1">
      <c r="A32" s="432" t="s">
        <v>166</v>
      </c>
      <c r="B32" s="433"/>
      <c r="C32" s="433"/>
      <c r="D32" s="433"/>
      <c r="E32" s="482"/>
      <c r="F32" s="3" t="s">
        <v>70</v>
      </c>
      <c r="G32" s="599">
        <v>20042825</v>
      </c>
      <c r="H32" s="599"/>
      <c r="I32" s="468">
        <v>19692925</v>
      </c>
      <c r="J32" s="468"/>
      <c r="K32" s="468">
        <v>18751543</v>
      </c>
      <c r="L32" s="468"/>
      <c r="M32" s="468">
        <v>17871498</v>
      </c>
      <c r="N32" s="468"/>
      <c r="O32" s="468">
        <v>17931792</v>
      </c>
      <c r="P32" s="468"/>
      <c r="Q32" s="468">
        <v>60294</v>
      </c>
      <c r="R32" s="468"/>
      <c r="S32" s="468">
        <v>3.3737518813476974E-3</v>
      </c>
      <c r="T32" s="468"/>
      <c r="U32" s="468">
        <v>-2.7440479607287793E-2</v>
      </c>
      <c r="V32" s="505"/>
    </row>
    <row r="33" spans="1:22" ht="18" customHeight="1">
      <c r="A33" s="428" t="s">
        <v>155</v>
      </c>
      <c r="B33" s="429"/>
      <c r="C33" s="429"/>
      <c r="D33" s="429"/>
      <c r="E33" s="482"/>
      <c r="F33" s="2" t="s">
        <v>72</v>
      </c>
      <c r="G33" s="468">
        <v>19739005</v>
      </c>
      <c r="H33" s="468"/>
      <c r="I33" s="468">
        <v>19739346</v>
      </c>
      <c r="J33" s="468"/>
      <c r="K33" s="468">
        <v>19711799</v>
      </c>
      <c r="L33" s="468"/>
      <c r="M33" s="468">
        <v>20496426</v>
      </c>
      <c r="N33" s="468"/>
      <c r="O33" s="468">
        <v>2620331</v>
      </c>
      <c r="P33" s="468"/>
      <c r="Q33" s="468">
        <v>-17876095</v>
      </c>
      <c r="R33" s="468"/>
      <c r="S33" s="468">
        <v>-0.87215668721951811</v>
      </c>
      <c r="T33" s="468"/>
      <c r="U33" s="468">
        <v>-0.39638819549689763</v>
      </c>
      <c r="V33" s="505"/>
    </row>
    <row r="34" spans="1:22" ht="18" customHeight="1">
      <c r="A34" s="430" t="s">
        <v>133</v>
      </c>
      <c r="B34" s="431"/>
      <c r="C34" s="431"/>
      <c r="D34" s="431"/>
      <c r="E34" s="482"/>
      <c r="F34" s="3" t="s">
        <v>73</v>
      </c>
      <c r="G34" s="468">
        <v>39781830</v>
      </c>
      <c r="H34" s="468"/>
      <c r="I34" s="468">
        <v>39432271</v>
      </c>
      <c r="J34" s="468"/>
      <c r="K34" s="468">
        <v>38463342</v>
      </c>
      <c r="L34" s="468"/>
      <c r="M34" s="468">
        <v>38367924</v>
      </c>
      <c r="N34" s="468"/>
      <c r="O34" s="468">
        <v>20552123</v>
      </c>
      <c r="P34" s="468"/>
      <c r="Q34" s="468">
        <v>-17815801</v>
      </c>
      <c r="R34" s="468"/>
      <c r="S34" s="468">
        <v>-0.46434102090068774</v>
      </c>
      <c r="T34" s="468"/>
      <c r="U34" s="468">
        <v>-0.15220083731256351</v>
      </c>
      <c r="V34" s="505"/>
    </row>
    <row r="35" spans="1:22" ht="18" customHeight="1" thickBot="1">
      <c r="A35" s="428" t="s">
        <v>90</v>
      </c>
      <c r="B35" s="429"/>
      <c r="C35" s="429"/>
      <c r="D35" s="429"/>
      <c r="E35" s="482"/>
      <c r="F35" s="5" t="s">
        <v>74</v>
      </c>
      <c r="G35" s="395">
        <v>19739005</v>
      </c>
      <c r="H35" s="395"/>
      <c r="I35" s="395">
        <v>19739346</v>
      </c>
      <c r="J35" s="395"/>
      <c r="K35" s="395">
        <v>19711799</v>
      </c>
      <c r="L35" s="395"/>
      <c r="M35" s="395">
        <v>20496426</v>
      </c>
      <c r="N35" s="395"/>
      <c r="O35" s="395">
        <v>2620331</v>
      </c>
      <c r="P35" s="395"/>
      <c r="Q35" s="395">
        <v>-17876095</v>
      </c>
      <c r="R35" s="395"/>
      <c r="S35" s="395">
        <v>-0.87215668721951811</v>
      </c>
      <c r="T35" s="395"/>
      <c r="U35" s="395">
        <v>-0.39638819549689763</v>
      </c>
      <c r="V35" s="493"/>
    </row>
    <row r="36" spans="1:22" ht="18" customHeight="1" thickBot="1">
      <c r="A36" s="432" t="s">
        <v>550</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4671</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683" t="s">
        <v>382</v>
      </c>
      <c r="B40" s="858"/>
      <c r="C40" s="807">
        <v>1</v>
      </c>
      <c r="D40" s="808"/>
      <c r="E40" s="573"/>
      <c r="F40" s="370"/>
      <c r="G40" s="370"/>
      <c r="H40" s="370"/>
      <c r="I40" s="370"/>
      <c r="J40" s="370"/>
      <c r="K40" s="370"/>
      <c r="L40" s="370"/>
      <c r="M40" s="370"/>
      <c r="N40" s="370"/>
      <c r="O40" s="370"/>
      <c r="P40" s="370"/>
      <c r="Q40" s="370"/>
      <c r="R40" s="370"/>
      <c r="S40" s="370"/>
      <c r="T40" s="370"/>
      <c r="U40" s="370"/>
      <c r="V40" s="370"/>
    </row>
    <row r="41" spans="1:22" ht="18" customHeight="1">
      <c r="A41" s="859"/>
      <c r="B41" s="860"/>
      <c r="C41" s="862"/>
      <c r="D41" s="863"/>
      <c r="E41" s="482"/>
      <c r="F41" s="370"/>
      <c r="G41" s="370"/>
      <c r="H41" s="370"/>
      <c r="I41" s="370"/>
      <c r="J41" s="370"/>
      <c r="K41" s="370"/>
      <c r="L41" s="370"/>
      <c r="M41" s="370"/>
      <c r="N41" s="370"/>
      <c r="O41" s="370"/>
      <c r="P41" s="370"/>
      <c r="Q41" s="370"/>
      <c r="R41" s="370"/>
      <c r="S41" s="370"/>
      <c r="T41" s="370"/>
      <c r="U41" s="370"/>
      <c r="V41" s="370"/>
    </row>
    <row r="42" spans="1:22" ht="18" customHeight="1">
      <c r="A42" s="685"/>
      <c r="B42" s="861"/>
      <c r="C42" s="809"/>
      <c r="D42" s="810"/>
      <c r="E42" s="573"/>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798"/>
      <c r="E43" s="482"/>
      <c r="F43" s="370"/>
      <c r="G43" s="370"/>
      <c r="H43" s="370"/>
      <c r="I43" s="370"/>
      <c r="J43" s="370"/>
      <c r="K43" s="370"/>
      <c r="L43" s="370"/>
      <c r="M43" s="370"/>
      <c r="N43" s="370"/>
      <c r="O43" s="370"/>
      <c r="P43" s="370"/>
      <c r="Q43" s="370"/>
      <c r="R43" s="370"/>
      <c r="S43" s="370"/>
      <c r="T43" s="370"/>
      <c r="U43" s="370"/>
      <c r="V43" s="370"/>
    </row>
    <row r="44" spans="1:22" ht="18" customHeight="1" thickBot="1">
      <c r="A44" s="864">
        <v>50000</v>
      </c>
      <c r="B44" s="865"/>
      <c r="C44" s="865"/>
      <c r="D44" s="866"/>
      <c r="E44" s="482"/>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802"/>
      <c r="E45" s="482"/>
      <c r="F45" s="370"/>
      <c r="G45" s="370"/>
      <c r="H45" s="370"/>
      <c r="I45" s="370"/>
      <c r="J45" s="370"/>
      <c r="K45" s="370"/>
      <c r="L45" s="370"/>
      <c r="M45" s="370"/>
      <c r="N45" s="370"/>
      <c r="O45" s="370"/>
      <c r="P45" s="370"/>
      <c r="Q45" s="370"/>
      <c r="R45" s="370"/>
      <c r="S45" s="370"/>
      <c r="T45" s="370"/>
      <c r="U45" s="370"/>
      <c r="V45" s="370"/>
    </row>
    <row r="46" spans="1:22" ht="18" customHeight="1" thickTop="1">
      <c r="A46" s="455" t="s">
        <v>95</v>
      </c>
      <c r="B46" s="456"/>
      <c r="C46" s="456"/>
      <c r="D46" s="606"/>
      <c r="E46" s="482"/>
      <c r="F46" s="370"/>
      <c r="G46" s="370"/>
      <c r="H46" s="370"/>
      <c r="I46" s="370"/>
      <c r="J46" s="370"/>
      <c r="K46" s="370"/>
      <c r="L46" s="370"/>
      <c r="M46" s="370"/>
      <c r="N46" s="370"/>
      <c r="O46" s="370"/>
      <c r="P46" s="370"/>
      <c r="Q46" s="370"/>
      <c r="R46" s="370"/>
      <c r="S46" s="370"/>
      <c r="T46" s="370"/>
      <c r="U46" s="370"/>
      <c r="V46" s="370"/>
    </row>
    <row r="47" spans="1:22" ht="18" customHeight="1">
      <c r="A47" s="558" t="s">
        <v>339</v>
      </c>
      <c r="B47" s="559"/>
      <c r="C47" s="559"/>
      <c r="D47" s="812"/>
      <c r="E47" s="482"/>
      <c r="F47" s="370"/>
      <c r="G47" s="370"/>
      <c r="H47" s="370"/>
      <c r="I47" s="370"/>
      <c r="J47" s="370"/>
      <c r="K47" s="370"/>
      <c r="L47" s="370"/>
      <c r="M47" s="370"/>
      <c r="N47" s="370"/>
      <c r="O47" s="370"/>
      <c r="P47" s="370"/>
      <c r="Q47" s="370"/>
      <c r="R47" s="370"/>
      <c r="S47" s="370"/>
      <c r="T47" s="370"/>
      <c r="U47" s="370"/>
      <c r="V47" s="370"/>
    </row>
    <row r="48" spans="1:22" ht="18" customHeight="1">
      <c r="A48" s="442" t="s">
        <v>96</v>
      </c>
      <c r="B48" s="443"/>
      <c r="C48" s="443"/>
      <c r="D48" s="798"/>
      <c r="E48" s="482"/>
      <c r="F48" s="370"/>
      <c r="G48" s="370"/>
      <c r="H48" s="370"/>
      <c r="I48" s="370"/>
      <c r="J48" s="370"/>
      <c r="K48" s="370"/>
      <c r="L48" s="370"/>
      <c r="M48" s="370"/>
      <c r="N48" s="370"/>
      <c r="O48" s="370"/>
      <c r="P48" s="370"/>
      <c r="Q48" s="370"/>
      <c r="R48" s="370"/>
      <c r="S48" s="370"/>
      <c r="T48" s="370"/>
      <c r="U48" s="370"/>
      <c r="V48" s="370"/>
    </row>
    <row r="49" spans="1:22" ht="18" customHeight="1">
      <c r="A49" s="648" t="s">
        <v>340</v>
      </c>
      <c r="B49" s="649"/>
      <c r="C49" s="649"/>
      <c r="D49" s="743"/>
      <c r="E49" s="482"/>
      <c r="F49" s="370"/>
      <c r="G49" s="370"/>
      <c r="H49" s="370"/>
      <c r="I49" s="370"/>
      <c r="J49" s="370"/>
      <c r="K49" s="370"/>
      <c r="L49" s="370"/>
      <c r="M49" s="370"/>
      <c r="N49" s="370"/>
      <c r="O49" s="370"/>
      <c r="P49" s="370"/>
      <c r="Q49" s="370"/>
      <c r="R49" s="370"/>
      <c r="S49" s="370"/>
      <c r="T49" s="370"/>
      <c r="U49" s="370"/>
      <c r="V49" s="370"/>
    </row>
    <row r="50" spans="1:22" ht="18" customHeight="1">
      <c r="A50" s="648" t="s">
        <v>341</v>
      </c>
      <c r="B50" s="649"/>
      <c r="C50" s="649"/>
      <c r="D50" s="743"/>
      <c r="E50" s="482"/>
      <c r="F50" s="370"/>
      <c r="G50" s="370"/>
      <c r="H50" s="370"/>
      <c r="I50" s="370"/>
      <c r="J50" s="370"/>
      <c r="K50" s="370"/>
      <c r="L50" s="370"/>
      <c r="M50" s="370"/>
      <c r="N50" s="370"/>
      <c r="O50" s="370"/>
      <c r="P50" s="370"/>
      <c r="Q50" s="370"/>
      <c r="R50" s="370"/>
      <c r="S50" s="370"/>
      <c r="T50" s="370"/>
      <c r="U50" s="370"/>
      <c r="V50" s="370"/>
    </row>
    <row r="51" spans="1:22" ht="18" customHeight="1">
      <c r="A51" s="648" t="s">
        <v>342</v>
      </c>
      <c r="B51" s="649"/>
      <c r="C51" s="649"/>
      <c r="D51" s="743"/>
      <c r="E51" s="482"/>
      <c r="F51" s="370"/>
      <c r="G51" s="370"/>
      <c r="H51" s="370"/>
      <c r="I51" s="370"/>
      <c r="J51" s="370"/>
      <c r="K51" s="370"/>
      <c r="L51" s="370"/>
      <c r="M51" s="370"/>
      <c r="N51" s="370"/>
      <c r="O51" s="370"/>
      <c r="P51" s="370"/>
      <c r="Q51" s="370"/>
      <c r="R51" s="370"/>
      <c r="S51" s="370"/>
      <c r="T51" s="370"/>
      <c r="U51" s="370"/>
      <c r="V51" s="370"/>
    </row>
    <row r="52" spans="1:22" ht="18" customHeight="1">
      <c r="A52" s="648" t="s">
        <v>343</v>
      </c>
      <c r="B52" s="649"/>
      <c r="C52" s="649"/>
      <c r="D52" s="743"/>
      <c r="E52" s="482"/>
      <c r="F52" s="370"/>
      <c r="G52" s="370"/>
      <c r="H52" s="370"/>
      <c r="I52" s="370"/>
      <c r="J52" s="370"/>
      <c r="K52" s="370"/>
      <c r="L52" s="370"/>
      <c r="M52" s="370"/>
      <c r="N52" s="370"/>
      <c r="O52" s="370"/>
      <c r="P52" s="370"/>
      <c r="Q52" s="370"/>
      <c r="R52" s="370"/>
      <c r="S52" s="370"/>
      <c r="T52" s="370"/>
      <c r="U52" s="370"/>
      <c r="V52" s="370"/>
    </row>
    <row r="53" spans="1:22" ht="18" customHeight="1">
      <c r="A53" s="843" t="s">
        <v>344</v>
      </c>
      <c r="B53" s="650"/>
      <c r="C53" s="650"/>
      <c r="D53" s="844"/>
      <c r="E53" s="482"/>
      <c r="F53" s="370"/>
      <c r="G53" s="370"/>
      <c r="H53" s="370"/>
      <c r="I53" s="370"/>
      <c r="J53" s="370"/>
      <c r="K53" s="370"/>
      <c r="L53" s="370"/>
      <c r="M53" s="370"/>
      <c r="N53" s="370"/>
      <c r="O53" s="370"/>
      <c r="P53" s="370"/>
      <c r="Q53" s="370"/>
      <c r="R53" s="370"/>
      <c r="S53" s="370"/>
      <c r="T53" s="370"/>
      <c r="U53" s="370"/>
      <c r="V53" s="370"/>
    </row>
    <row r="54" spans="1:22" ht="18" customHeight="1">
      <c r="A54" s="442" t="s">
        <v>97</v>
      </c>
      <c r="B54" s="443"/>
      <c r="C54" s="443"/>
      <c r="D54" s="798"/>
      <c r="E54" s="482"/>
      <c r="F54" s="370"/>
      <c r="G54" s="370"/>
      <c r="H54" s="370"/>
      <c r="I54" s="370"/>
      <c r="J54" s="370"/>
      <c r="K54" s="370"/>
      <c r="L54" s="370"/>
      <c r="M54" s="370"/>
      <c r="N54" s="370"/>
      <c r="O54" s="370"/>
      <c r="P54" s="370"/>
      <c r="Q54" s="370"/>
      <c r="R54" s="370"/>
      <c r="S54" s="370"/>
      <c r="T54" s="370"/>
      <c r="U54" s="370"/>
      <c r="V54" s="370"/>
    </row>
    <row r="55" spans="1:22" ht="18" customHeight="1">
      <c r="A55" s="582" t="s">
        <v>551</v>
      </c>
      <c r="B55" s="583"/>
      <c r="C55" s="583"/>
      <c r="D55" s="584"/>
      <c r="E55" s="482"/>
      <c r="F55" s="370"/>
      <c r="G55" s="370"/>
      <c r="H55" s="370"/>
      <c r="I55" s="370"/>
      <c r="J55" s="370"/>
      <c r="K55" s="370"/>
      <c r="L55" s="370"/>
      <c r="M55" s="370"/>
      <c r="N55" s="370"/>
      <c r="O55" s="370"/>
      <c r="P55" s="370"/>
      <c r="Q55" s="370"/>
      <c r="R55" s="370"/>
      <c r="S55" s="370"/>
      <c r="T55" s="370"/>
      <c r="U55" s="370"/>
      <c r="V55" s="370"/>
    </row>
    <row r="56" spans="1:22" ht="18" customHeight="1">
      <c r="A56" s="582" t="s">
        <v>345</v>
      </c>
      <c r="B56" s="583"/>
      <c r="C56" s="583"/>
      <c r="D56" s="584"/>
      <c r="E56" s="482"/>
      <c r="F56" s="370"/>
      <c r="G56" s="370"/>
      <c r="H56" s="370"/>
      <c r="I56" s="370"/>
      <c r="J56" s="370"/>
      <c r="K56" s="370"/>
      <c r="L56" s="370"/>
      <c r="M56" s="370"/>
      <c r="N56" s="370"/>
      <c r="O56" s="370"/>
      <c r="P56" s="370"/>
      <c r="Q56" s="370"/>
      <c r="R56" s="370"/>
      <c r="S56" s="370"/>
      <c r="T56" s="370"/>
      <c r="U56" s="370"/>
      <c r="V56" s="370"/>
    </row>
    <row r="57" spans="1:22" ht="18" customHeight="1" thickBot="1">
      <c r="A57" s="585" t="s">
        <v>346</v>
      </c>
      <c r="B57" s="586"/>
      <c r="C57" s="586"/>
      <c r="D57" s="587"/>
      <c r="E57" s="482"/>
      <c r="F57" s="370"/>
      <c r="G57" s="370"/>
      <c r="H57" s="370"/>
      <c r="I57" s="370"/>
      <c r="J57" s="370"/>
      <c r="K57" s="370"/>
      <c r="L57" s="370"/>
      <c r="M57" s="370"/>
      <c r="N57" s="370"/>
      <c r="O57" s="370"/>
      <c r="P57" s="370"/>
      <c r="Q57" s="370"/>
      <c r="R57" s="370"/>
      <c r="S57" s="370"/>
      <c r="T57" s="370"/>
      <c r="U57" s="370"/>
      <c r="V57" s="370"/>
    </row>
    <row r="58" spans="1:22" ht="18" customHeight="1" thickTop="1" thickBot="1">
      <c r="A58" s="404" t="s">
        <v>98</v>
      </c>
      <c r="B58" s="405"/>
      <c r="C58" s="405"/>
      <c r="D58" s="802"/>
      <c r="E58" s="482"/>
      <c r="F58" s="370"/>
      <c r="G58" s="370"/>
      <c r="H58" s="370"/>
      <c r="I58" s="370"/>
      <c r="J58" s="370"/>
      <c r="K58" s="370"/>
      <c r="L58" s="370"/>
      <c r="M58" s="370"/>
      <c r="N58" s="370"/>
      <c r="O58" s="370"/>
      <c r="P58" s="370"/>
      <c r="Q58" s="370"/>
      <c r="R58" s="370"/>
      <c r="S58" s="370"/>
      <c r="T58" s="370"/>
      <c r="U58" s="370"/>
      <c r="V58" s="370"/>
    </row>
    <row r="59" spans="1:22" ht="18" customHeight="1" thickTop="1">
      <c r="A59" s="455" t="s">
        <v>99</v>
      </c>
      <c r="B59" s="456"/>
      <c r="C59" s="456"/>
      <c r="D59" s="606"/>
      <c r="E59" s="482"/>
      <c r="F59" s="370"/>
      <c r="G59" s="370"/>
      <c r="H59" s="370"/>
      <c r="I59" s="370"/>
      <c r="J59" s="370"/>
      <c r="K59" s="370"/>
      <c r="L59" s="370"/>
      <c r="M59" s="370"/>
      <c r="N59" s="370"/>
      <c r="O59" s="370"/>
      <c r="P59" s="370"/>
      <c r="Q59" s="370"/>
      <c r="R59" s="370"/>
      <c r="S59" s="370"/>
      <c r="T59" s="370"/>
      <c r="U59" s="370"/>
      <c r="V59" s="370"/>
    </row>
    <row r="60" spans="1:22" ht="18" customHeight="1">
      <c r="A60" s="856" t="s">
        <v>552</v>
      </c>
      <c r="B60" s="856"/>
      <c r="C60" s="856"/>
      <c r="D60" s="856"/>
      <c r="E60" s="573"/>
      <c r="F60" s="370"/>
      <c r="G60" s="370"/>
      <c r="H60" s="370"/>
      <c r="I60" s="370"/>
      <c r="J60" s="370"/>
      <c r="K60" s="370"/>
      <c r="L60" s="370"/>
      <c r="M60" s="370"/>
      <c r="N60" s="370"/>
      <c r="O60" s="370"/>
      <c r="P60" s="370"/>
      <c r="Q60" s="370"/>
      <c r="R60" s="370"/>
      <c r="S60" s="370"/>
      <c r="T60" s="370"/>
      <c r="U60" s="370"/>
      <c r="V60" s="370"/>
    </row>
    <row r="61" spans="1:22" ht="36.75" customHeight="1">
      <c r="A61" s="857" t="s">
        <v>477</v>
      </c>
      <c r="B61" s="857"/>
      <c r="C61" s="857"/>
      <c r="D61" s="857"/>
      <c r="E61" s="573"/>
      <c r="F61" s="370"/>
      <c r="G61" s="370"/>
      <c r="H61" s="370"/>
      <c r="I61" s="370"/>
      <c r="J61" s="370"/>
      <c r="K61" s="370"/>
      <c r="L61" s="370"/>
      <c r="M61" s="370"/>
      <c r="N61" s="370"/>
      <c r="O61" s="370"/>
      <c r="P61" s="370"/>
      <c r="Q61" s="370"/>
      <c r="R61" s="370"/>
      <c r="S61" s="370"/>
      <c r="T61" s="370"/>
      <c r="U61" s="370"/>
      <c r="V61" s="370"/>
    </row>
    <row r="62" spans="1:22" ht="36.75" customHeight="1" thickBot="1">
      <c r="E62" s="483"/>
      <c r="F62" s="371"/>
      <c r="G62" s="371"/>
      <c r="H62" s="371"/>
      <c r="I62" s="371"/>
      <c r="J62" s="371"/>
      <c r="K62" s="371"/>
      <c r="L62" s="371"/>
      <c r="M62" s="371"/>
      <c r="N62" s="371"/>
      <c r="O62" s="371"/>
      <c r="P62" s="371"/>
      <c r="Q62" s="371"/>
      <c r="R62" s="371"/>
      <c r="S62" s="371"/>
      <c r="T62" s="371"/>
      <c r="U62" s="371"/>
      <c r="V62" s="371"/>
    </row>
    <row r="63" spans="1:22" ht="18" customHeight="1"/>
    <row r="64" spans="1:22"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SdAg/burOF9ZyQCBHguQJO2hu+l9bmmPAabppPj1lPzaZns51BrNyIAzK9bwGFPPS9aZj+NB9ZhuhPO0YRkS3g==" saltValue="cVrXN6yS5AzD12BTFSGMtA==" spinCount="100000" sheet="1" objects="1" scenarios="1"/>
  <mergeCells count="140">
    <mergeCell ref="A1:D2"/>
    <mergeCell ref="E1:E62"/>
    <mergeCell ref="F1:P2"/>
    <mergeCell ref="G3:H3"/>
    <mergeCell ref="I3:J3"/>
    <mergeCell ref="K3:L3"/>
    <mergeCell ref="M3:N3"/>
    <mergeCell ref="O3:P3"/>
    <mergeCell ref="A4:D12"/>
    <mergeCell ref="M4:N4"/>
    <mergeCell ref="A13:D13"/>
    <mergeCell ref="A14:D25"/>
    <mergeCell ref="G20:H20"/>
    <mergeCell ref="I20:J20"/>
    <mergeCell ref="K20:L20"/>
    <mergeCell ref="M20:N20"/>
    <mergeCell ref="O20:P20"/>
    <mergeCell ref="G24:H24"/>
    <mergeCell ref="I24:J24"/>
    <mergeCell ref="G25:H25"/>
    <mergeCell ref="I25:J25"/>
    <mergeCell ref="K25:L25"/>
    <mergeCell ref="M25:N25"/>
    <mergeCell ref="O25:P25"/>
    <mergeCell ref="Q25:R25"/>
    <mergeCell ref="S25:T25"/>
    <mergeCell ref="U25:V25"/>
    <mergeCell ref="K24:L24"/>
    <mergeCell ref="M24:N24"/>
    <mergeCell ref="O24:P24"/>
    <mergeCell ref="Q24:R24"/>
    <mergeCell ref="S24:T24"/>
    <mergeCell ref="U24:V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54:D54"/>
    <mergeCell ref="A55:D55"/>
    <mergeCell ref="A56:D56"/>
    <mergeCell ref="A57:D57"/>
    <mergeCell ref="A58:D58"/>
    <mergeCell ref="A59:D59"/>
    <mergeCell ref="A60:D60"/>
    <mergeCell ref="A61:D61"/>
    <mergeCell ref="F38:V62"/>
    <mergeCell ref="A48:D48"/>
    <mergeCell ref="A49:D49"/>
    <mergeCell ref="A50:D50"/>
    <mergeCell ref="A51:D51"/>
    <mergeCell ref="A52:D52"/>
    <mergeCell ref="A53:D53"/>
    <mergeCell ref="A38:D38"/>
    <mergeCell ref="A39:D39"/>
    <mergeCell ref="A40:B42"/>
    <mergeCell ref="C40:D42"/>
    <mergeCell ref="A43:D43"/>
    <mergeCell ref="A44:D44"/>
    <mergeCell ref="A45:D45"/>
    <mergeCell ref="A46:D46"/>
    <mergeCell ref="A47:D4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3F002-DEAA-464E-B785-C5530D3741A4}">
  <dimension ref="A1:V86"/>
  <sheetViews>
    <sheetView topLeftCell="A7" workbookViewId="0">
      <selection activeCell="A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7109375" customWidth="1"/>
    <col min="8" max="8" width="12" customWidth="1"/>
    <col min="9" max="9" width="7.5703125" customWidth="1"/>
    <col min="10" max="10" width="10.85546875" customWidth="1"/>
    <col min="11" max="11" width="7.42578125" customWidth="1"/>
    <col min="12" max="12" width="11.42578125" customWidth="1"/>
    <col min="13" max="13" width="9" customWidth="1"/>
    <col min="14" max="14" width="11.28515625" customWidth="1"/>
    <col min="15" max="15" width="8.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01"/>
      <c r="J4" s="102"/>
      <c r="K4" s="101"/>
      <c r="L4" s="102"/>
      <c r="M4" s="101"/>
      <c r="N4" s="102"/>
      <c r="O4" s="101"/>
      <c r="P4" s="102"/>
    </row>
    <row r="5" spans="1:16" ht="21" customHeight="1">
      <c r="A5" s="450"/>
      <c r="B5" s="370"/>
      <c r="C5" s="370"/>
      <c r="D5" s="615"/>
      <c r="E5" s="482"/>
      <c r="F5" s="24" t="s">
        <v>48</v>
      </c>
      <c r="G5" s="8">
        <v>0.17296419203967478</v>
      </c>
      <c r="H5" s="14" t="s">
        <v>61</v>
      </c>
      <c r="I5" s="8">
        <v>-0.54040554625073245</v>
      </c>
      <c r="J5" s="16" t="s">
        <v>64</v>
      </c>
      <c r="K5" s="156">
        <v>-4.9086107657724656E-2</v>
      </c>
      <c r="L5" s="21" t="s">
        <v>63</v>
      </c>
      <c r="M5" s="19">
        <v>-1.6655406185757511E-2</v>
      </c>
      <c r="N5" s="21" t="s">
        <v>63</v>
      </c>
      <c r="O5" s="19">
        <v>-6.4093289826230318E-2</v>
      </c>
      <c r="P5" s="16" t="s">
        <v>64</v>
      </c>
    </row>
    <row r="6" spans="1:16" ht="25.5" customHeight="1">
      <c r="A6" s="450"/>
      <c r="B6" s="370"/>
      <c r="C6" s="370"/>
      <c r="D6" s="615"/>
      <c r="E6" s="482"/>
      <c r="F6" s="25" t="s">
        <v>49</v>
      </c>
      <c r="G6" s="10">
        <v>0.19248041280865252</v>
      </c>
      <c r="H6" s="14" t="s">
        <v>61</v>
      </c>
      <c r="I6" s="10">
        <v>-0.61402984195254162</v>
      </c>
      <c r="J6" s="16" t="s">
        <v>64</v>
      </c>
      <c r="K6" s="156">
        <v>-5.4425854069881416E-2</v>
      </c>
      <c r="L6" s="21" t="s">
        <v>63</v>
      </c>
      <c r="M6" s="20">
        <v>-1.8277622784212518E-2</v>
      </c>
      <c r="N6" s="21" t="s">
        <v>63</v>
      </c>
      <c r="O6" s="20">
        <v>-6.9989032429766021E-2</v>
      </c>
      <c r="P6" s="21" t="s">
        <v>63</v>
      </c>
    </row>
    <row r="7" spans="1:16" ht="25.5">
      <c r="A7" s="450"/>
      <c r="B7" s="370"/>
      <c r="C7" s="370"/>
      <c r="D7" s="615"/>
      <c r="E7" s="482"/>
      <c r="F7" s="26" t="s">
        <v>50</v>
      </c>
      <c r="G7" s="8">
        <v>0</v>
      </c>
      <c r="H7" s="16" t="s">
        <v>64</v>
      </c>
      <c r="I7" s="8">
        <v>0</v>
      </c>
      <c r="J7" s="16" t="s">
        <v>64</v>
      </c>
      <c r="K7" s="156">
        <v>0</v>
      </c>
      <c r="L7" s="16" t="s">
        <v>64</v>
      </c>
      <c r="M7" s="19">
        <v>0</v>
      </c>
      <c r="N7" s="16" t="s">
        <v>64</v>
      </c>
      <c r="O7" s="19">
        <v>0</v>
      </c>
      <c r="P7" s="16" t="s">
        <v>64</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v>2.0174259055982438</v>
      </c>
      <c r="H9" s="14" t="s">
        <v>61</v>
      </c>
      <c r="I9" s="8">
        <v>1.3423132183908046</v>
      </c>
      <c r="J9" s="18" t="s">
        <v>65</v>
      </c>
      <c r="K9" s="8">
        <v>0.40157773312495348</v>
      </c>
      <c r="L9" s="16" t="s">
        <v>64</v>
      </c>
      <c r="M9" s="19">
        <v>0.3546088908407749</v>
      </c>
      <c r="N9" s="16" t="s">
        <v>64</v>
      </c>
      <c r="O9" s="19">
        <v>5.0003705808236779E-2</v>
      </c>
      <c r="P9" s="16" t="s">
        <v>64</v>
      </c>
    </row>
    <row r="10" spans="1:16" ht="21" customHeight="1">
      <c r="A10" s="450"/>
      <c r="B10" s="370"/>
      <c r="C10" s="370"/>
      <c r="D10" s="615"/>
      <c r="E10" s="482"/>
      <c r="F10" s="25" t="s">
        <v>52</v>
      </c>
      <c r="G10" s="10">
        <v>2.016449280041325</v>
      </c>
      <c r="H10" s="14" t="s">
        <v>61</v>
      </c>
      <c r="I10" s="166">
        <v>1.3417271627344201</v>
      </c>
      <c r="J10" s="14" t="s">
        <v>61</v>
      </c>
      <c r="K10" s="10">
        <v>0.39966138274912555</v>
      </c>
      <c r="L10" s="16" t="s">
        <v>64</v>
      </c>
      <c r="M10" s="20">
        <v>0.35207143902796079</v>
      </c>
      <c r="N10" s="16" t="s">
        <v>64</v>
      </c>
      <c r="O10" s="20">
        <v>4.5161449712182229E-2</v>
      </c>
      <c r="P10" s="16" t="s">
        <v>64</v>
      </c>
    </row>
    <row r="11" spans="1:16" ht="22.5" customHeight="1">
      <c r="A11" s="450"/>
      <c r="B11" s="370"/>
      <c r="C11" s="370"/>
      <c r="D11" s="615"/>
      <c r="E11" s="482"/>
      <c r="F11" s="24" t="s">
        <v>53</v>
      </c>
      <c r="G11" s="33" t="s">
        <v>44</v>
      </c>
      <c r="H11" s="38"/>
      <c r="I11" s="135" t="s">
        <v>44</v>
      </c>
      <c r="J11" s="37"/>
      <c r="K11" s="33" t="s">
        <v>44</v>
      </c>
      <c r="L11" s="37"/>
      <c r="M11" s="34" t="s">
        <v>44</v>
      </c>
      <c r="N11" s="37"/>
      <c r="O11" s="34" t="s">
        <v>44</v>
      </c>
      <c r="P11" s="37"/>
    </row>
    <row r="12" spans="1:16" s="162" customFormat="1" ht="25.5" customHeight="1" thickBot="1">
      <c r="A12" s="838"/>
      <c r="B12" s="839"/>
      <c r="C12" s="839"/>
      <c r="D12" s="840"/>
      <c r="E12" s="837"/>
      <c r="F12" s="158" t="s">
        <v>54</v>
      </c>
      <c r="G12" s="159" t="s">
        <v>44</v>
      </c>
      <c r="H12" s="167"/>
      <c r="I12" s="159">
        <v>1713.8566350710901</v>
      </c>
      <c r="J12" s="16" t="s">
        <v>64</v>
      </c>
      <c r="K12" s="159">
        <v>3609.1694915254202</v>
      </c>
      <c r="L12" s="16" t="s">
        <v>64</v>
      </c>
      <c r="M12" s="161">
        <v>5643.1862745097997</v>
      </c>
      <c r="N12" s="160" t="s">
        <v>64</v>
      </c>
      <c r="O12" s="161">
        <v>35095.650224215249</v>
      </c>
      <c r="P12" s="160" t="s">
        <v>64</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878" t="s">
        <v>553</v>
      </c>
      <c r="B14" s="878"/>
      <c r="C14" s="878"/>
      <c r="D14" s="878"/>
      <c r="E14" s="573"/>
      <c r="F14" s="25" t="s">
        <v>55</v>
      </c>
      <c r="G14" s="10">
        <v>0.10139328196671672</v>
      </c>
      <c r="H14" s="9" t="s">
        <v>61</v>
      </c>
      <c r="I14" s="10">
        <v>0.11990344877651658</v>
      </c>
      <c r="J14" s="14" t="s">
        <v>61</v>
      </c>
      <c r="K14" s="10">
        <v>9.8110475313821624E-2</v>
      </c>
      <c r="L14" s="14" t="s">
        <v>61</v>
      </c>
      <c r="M14" s="20">
        <v>8.8754244335111906E-2</v>
      </c>
      <c r="N14" s="14" t="s">
        <v>61</v>
      </c>
      <c r="O14" s="20">
        <v>8.4238092724772035E-2</v>
      </c>
      <c r="P14" s="14" t="s">
        <v>61</v>
      </c>
    </row>
    <row r="15" spans="1:16" ht="18.75" customHeight="1">
      <c r="A15" s="879"/>
      <c r="B15" s="879"/>
      <c r="C15" s="879"/>
      <c r="D15" s="879"/>
      <c r="E15" s="573"/>
      <c r="F15" s="24" t="s">
        <v>56</v>
      </c>
      <c r="G15" s="8">
        <v>0.11283387930665487</v>
      </c>
      <c r="H15" s="9" t="s">
        <v>61</v>
      </c>
      <c r="I15" s="8">
        <v>0.1362389712922184</v>
      </c>
      <c r="J15" s="14" t="s">
        <v>61</v>
      </c>
      <c r="K15" s="8">
        <v>0.10878325185998824</v>
      </c>
      <c r="L15" s="14" t="s">
        <v>61</v>
      </c>
      <c r="M15" s="19">
        <v>9.739880134788953E-2</v>
      </c>
      <c r="N15" s="14" t="s">
        <v>61</v>
      </c>
      <c r="O15" s="19">
        <v>9.1986893160270616E-2</v>
      </c>
      <c r="P15" s="14" t="s">
        <v>61</v>
      </c>
    </row>
    <row r="16" spans="1:16" ht="19.5" customHeight="1">
      <c r="A16" s="879"/>
      <c r="B16" s="879"/>
      <c r="C16" s="879"/>
      <c r="D16" s="879"/>
      <c r="E16" s="573"/>
      <c r="F16" s="30" t="s">
        <v>57</v>
      </c>
      <c r="G16" s="10">
        <v>-2.313262010119681</v>
      </c>
      <c r="H16" s="16" t="s">
        <v>64</v>
      </c>
      <c r="I16" s="10">
        <v>-1.4073307670069839</v>
      </c>
      <c r="J16" s="16" t="s">
        <v>64</v>
      </c>
      <c r="K16" s="10">
        <v>-2.4573858644079709</v>
      </c>
      <c r="L16" s="16" t="s">
        <v>64</v>
      </c>
      <c r="M16" s="20">
        <v>-3.4846114606359464</v>
      </c>
      <c r="N16" s="16" t="s">
        <v>64</v>
      </c>
      <c r="O16" s="20">
        <v>-1.3415659225197163</v>
      </c>
      <c r="P16" s="16" t="s">
        <v>64</v>
      </c>
    </row>
    <row r="17" spans="1:22" ht="21.75" customHeight="1">
      <c r="A17" s="879"/>
      <c r="B17" s="879"/>
      <c r="C17" s="879"/>
      <c r="D17" s="879"/>
      <c r="E17" s="573"/>
      <c r="F17" s="24" t="s">
        <v>58</v>
      </c>
      <c r="G17" s="8">
        <v>-467.26114649681529</v>
      </c>
      <c r="H17" s="16" t="s">
        <v>64</v>
      </c>
      <c r="I17" s="8" t="s">
        <v>44</v>
      </c>
      <c r="J17" s="37"/>
      <c r="K17" s="8">
        <v>-106.40281690140846</v>
      </c>
      <c r="L17" s="16" t="s">
        <v>64</v>
      </c>
      <c r="M17" s="19">
        <v>-546.51020408163265</v>
      </c>
      <c r="N17" s="16" t="s">
        <v>64</v>
      </c>
      <c r="O17" s="19">
        <v>-24.589057750759878</v>
      </c>
      <c r="P17" s="16" t="s">
        <v>64</v>
      </c>
    </row>
    <row r="18" spans="1:22" ht="18.75" customHeight="1">
      <c r="A18" s="879"/>
      <c r="B18" s="879"/>
      <c r="C18" s="879"/>
      <c r="D18" s="879"/>
      <c r="E18" s="573"/>
      <c r="F18" s="25" t="s">
        <v>59</v>
      </c>
      <c r="G18" s="10">
        <v>-341.14012738853501</v>
      </c>
      <c r="H18" s="16" t="s">
        <v>64</v>
      </c>
      <c r="I18" s="10" t="s">
        <v>44</v>
      </c>
      <c r="J18" s="37"/>
      <c r="K18" s="10">
        <v>-80.149295774647882</v>
      </c>
      <c r="L18" s="16" t="s">
        <v>64</v>
      </c>
      <c r="M18" s="20">
        <v>-360.0612244897959</v>
      </c>
      <c r="N18" s="16" t="s">
        <v>64</v>
      </c>
      <c r="O18" s="20">
        <v>-24.589057750759878</v>
      </c>
      <c r="P18" s="16" t="s">
        <v>64</v>
      </c>
    </row>
    <row r="19" spans="1:22" ht="18" customHeight="1" thickBot="1">
      <c r="A19" s="879"/>
      <c r="B19" s="879"/>
      <c r="C19" s="879"/>
      <c r="D19" s="879"/>
      <c r="E19" s="573"/>
      <c r="F19" s="187" t="s">
        <v>60</v>
      </c>
      <c r="G19" s="188" t="s">
        <v>44</v>
      </c>
      <c r="H19" s="198"/>
      <c r="I19" s="188" t="s">
        <v>44</v>
      </c>
      <c r="J19" s="189"/>
      <c r="K19" s="188" t="s">
        <v>44</v>
      </c>
      <c r="L19" s="189"/>
      <c r="M19" s="190" t="s">
        <v>44</v>
      </c>
      <c r="N19" s="189"/>
      <c r="O19" s="190" t="s">
        <v>44</v>
      </c>
      <c r="P19" s="189"/>
    </row>
    <row r="20" spans="1:22" ht="34.5" customHeight="1" thickBot="1">
      <c r="A20" s="879"/>
      <c r="B20" s="879"/>
      <c r="C20" s="879"/>
      <c r="D20" s="879"/>
      <c r="E20" s="482"/>
      <c r="F20" s="246" t="s">
        <v>700</v>
      </c>
      <c r="G20" s="736" t="s">
        <v>65</v>
      </c>
      <c r="H20" s="737"/>
      <c r="I20" s="736" t="s">
        <v>65</v>
      </c>
      <c r="J20" s="737"/>
      <c r="K20" s="790" t="s">
        <v>63</v>
      </c>
      <c r="L20" s="791"/>
      <c r="M20" s="790" t="s">
        <v>63</v>
      </c>
      <c r="N20" s="791"/>
      <c r="O20" s="790" t="s">
        <v>63</v>
      </c>
      <c r="P20" s="791"/>
      <c r="Q20" s="6"/>
      <c r="R20" s="6"/>
      <c r="S20" s="6"/>
      <c r="T20" s="6"/>
      <c r="U20" s="6"/>
      <c r="V20" s="6"/>
    </row>
    <row r="21" spans="1:22" ht="18.75" customHeight="1" thickBot="1">
      <c r="A21" s="879"/>
      <c r="B21" s="879"/>
      <c r="C21" s="879"/>
      <c r="D21" s="879"/>
      <c r="E21" s="573"/>
      <c r="F21" s="254" t="s">
        <v>182</v>
      </c>
      <c r="G21" s="141">
        <v>7.0070961962238467</v>
      </c>
      <c r="H21" s="199" t="s">
        <v>62</v>
      </c>
      <c r="I21" s="192">
        <v>1.2045688464997388</v>
      </c>
      <c r="J21" s="211" t="s">
        <v>65</v>
      </c>
      <c r="K21" s="200">
        <v>2.5075126769975045</v>
      </c>
      <c r="L21" s="211" t="s">
        <v>65</v>
      </c>
      <c r="M21" s="200">
        <v>3.4108489079290099</v>
      </c>
      <c r="N21" s="199" t="s">
        <v>62</v>
      </c>
      <c r="O21" s="193">
        <v>3.1511575232649438</v>
      </c>
      <c r="P21" s="199" t="s">
        <v>62</v>
      </c>
      <c r="Q21" s="40"/>
      <c r="R21" s="40"/>
      <c r="S21" s="40"/>
      <c r="T21" s="40"/>
      <c r="U21" s="40"/>
      <c r="V21" s="40"/>
    </row>
    <row r="22" spans="1:22" ht="15" customHeight="1">
      <c r="A22" s="879"/>
      <c r="B22" s="879"/>
      <c r="C22" s="879"/>
      <c r="D22" s="879"/>
      <c r="E22" s="573"/>
      <c r="Q22" s="6"/>
      <c r="R22" s="6"/>
      <c r="S22" s="6"/>
      <c r="T22" s="6"/>
      <c r="U22" s="6"/>
      <c r="V22" s="6"/>
    </row>
    <row r="23" spans="1:22" ht="15" customHeight="1" thickBot="1">
      <c r="A23" s="879"/>
      <c r="B23" s="879"/>
      <c r="C23" s="879"/>
      <c r="D23" s="879"/>
      <c r="E23" s="573"/>
    </row>
    <row r="24" spans="1:22" ht="40.5" customHeight="1" thickBot="1">
      <c r="A24" s="879"/>
      <c r="B24" s="879"/>
      <c r="C24" s="879"/>
      <c r="D24" s="879"/>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ht="15" customHeight="1">
      <c r="A25" s="880"/>
      <c r="B25" s="880"/>
      <c r="C25" s="880"/>
      <c r="D25" s="880"/>
      <c r="E25" s="573"/>
      <c r="F25" s="2" t="s">
        <v>75</v>
      </c>
      <c r="G25" s="468">
        <v>0</v>
      </c>
      <c r="H25" s="468"/>
      <c r="I25" s="468">
        <v>-844</v>
      </c>
      <c r="J25" s="468"/>
      <c r="K25" s="468">
        <v>-295</v>
      </c>
      <c r="L25" s="468"/>
      <c r="M25" s="468">
        <v>-306</v>
      </c>
      <c r="N25" s="468"/>
      <c r="O25" s="468">
        <v>-223</v>
      </c>
      <c r="P25" s="468"/>
      <c r="Q25" s="468">
        <v>83</v>
      </c>
      <c r="R25" s="468"/>
      <c r="S25" s="468">
        <v>0.27124183006535951</v>
      </c>
      <c r="T25" s="468"/>
      <c r="U25" s="468" t="s">
        <v>178</v>
      </c>
      <c r="V25" s="505"/>
    </row>
    <row r="26" spans="1:22" ht="15" customHeight="1" thickBot="1">
      <c r="A26" s="453" t="s">
        <v>85</v>
      </c>
      <c r="B26" s="454"/>
      <c r="C26" s="454"/>
      <c r="D26" s="578"/>
      <c r="E26" s="482"/>
      <c r="F26" s="3" t="s">
        <v>76</v>
      </c>
      <c r="G26" s="468">
        <v>-73360</v>
      </c>
      <c r="H26" s="468"/>
      <c r="I26" s="468">
        <v>-93118</v>
      </c>
      <c r="J26" s="468"/>
      <c r="K26" s="468">
        <v>-37773</v>
      </c>
      <c r="L26" s="468"/>
      <c r="M26" s="468">
        <v>-26779</v>
      </c>
      <c r="N26" s="468"/>
      <c r="O26" s="468">
        <v>-40449</v>
      </c>
      <c r="P26" s="468"/>
      <c r="Q26" s="603">
        <v>-13670</v>
      </c>
      <c r="R26" s="603"/>
      <c r="S26" s="468">
        <v>-0.51047462563949364</v>
      </c>
      <c r="T26" s="468"/>
      <c r="U26" s="468" t="s">
        <v>178</v>
      </c>
      <c r="V26" s="505"/>
    </row>
    <row r="27" spans="1:22" ht="15" customHeight="1" thickTop="1">
      <c r="A27" s="455" t="s">
        <v>86</v>
      </c>
      <c r="B27" s="456"/>
      <c r="C27" s="456"/>
      <c r="D27" s="606"/>
      <c r="E27" s="482"/>
      <c r="F27" s="2" t="s">
        <v>703</v>
      </c>
      <c r="G27" s="468">
        <v>211351</v>
      </c>
      <c r="H27" s="468"/>
      <c r="I27" s="468">
        <v>-416871</v>
      </c>
      <c r="J27" s="468"/>
      <c r="K27" s="468">
        <v>-35573</v>
      </c>
      <c r="L27" s="468"/>
      <c r="M27" s="468">
        <v>-26828</v>
      </c>
      <c r="N27" s="468"/>
      <c r="O27" s="468">
        <v>-42094</v>
      </c>
      <c r="P27" s="468"/>
      <c r="Q27" s="603">
        <v>-15266</v>
      </c>
      <c r="R27" s="603"/>
      <c r="S27" s="468">
        <v>-0.56903235425674659</v>
      </c>
      <c r="T27" s="468"/>
      <c r="U27" s="468">
        <v>-1.3319576848662582</v>
      </c>
      <c r="V27" s="505"/>
    </row>
    <row r="28" spans="1:22" ht="18" customHeight="1" thickBot="1">
      <c r="A28" s="471" t="s">
        <v>554</v>
      </c>
      <c r="B28" s="472"/>
      <c r="C28" s="472"/>
      <c r="D28" s="473"/>
      <c r="E28" s="482"/>
      <c r="F28" s="4" t="s">
        <v>78</v>
      </c>
      <c r="G28" s="395">
        <v>211351</v>
      </c>
      <c r="H28" s="395"/>
      <c r="I28" s="395">
        <v>-416871</v>
      </c>
      <c r="J28" s="395"/>
      <c r="K28" s="604">
        <v>-34982</v>
      </c>
      <c r="L28" s="604"/>
      <c r="M28" s="395">
        <v>-11537</v>
      </c>
      <c r="N28" s="395"/>
      <c r="O28" s="395">
        <v>-41288</v>
      </c>
      <c r="P28" s="395"/>
      <c r="Q28" s="605">
        <v>-29751</v>
      </c>
      <c r="R28" s="605"/>
      <c r="S28" s="395">
        <v>-2.5787466412412239</v>
      </c>
      <c r="T28" s="395"/>
      <c r="U28" s="395">
        <v>-1.3351787619399618</v>
      </c>
      <c r="V28" s="493"/>
    </row>
    <row r="29" spans="1:22" ht="15.75" customHeight="1" thickBot="1">
      <c r="A29" s="474"/>
      <c r="B29" s="475"/>
      <c r="C29" s="475"/>
      <c r="D29" s="476"/>
      <c r="E29" s="482"/>
    </row>
    <row r="30" spans="1:22" ht="42"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v>1221935</v>
      </c>
      <c r="H31" s="398"/>
      <c r="I31" s="398">
        <v>771404</v>
      </c>
      <c r="J31" s="398"/>
      <c r="K31" s="398">
        <v>712666</v>
      </c>
      <c r="L31" s="398"/>
      <c r="M31" s="398">
        <v>692688</v>
      </c>
      <c r="N31" s="398"/>
      <c r="O31" s="398">
        <v>644186</v>
      </c>
      <c r="P31" s="398"/>
      <c r="Q31" s="398">
        <v>-48502</v>
      </c>
      <c r="R31" s="398"/>
      <c r="S31" s="398">
        <v>-7.0019980135356708E-2</v>
      </c>
      <c r="T31" s="398"/>
      <c r="U31" s="398">
        <v>-0.14789955050751458</v>
      </c>
      <c r="V31" s="511"/>
    </row>
    <row r="32" spans="1:22" ht="18" customHeight="1">
      <c r="A32" s="432" t="s">
        <v>89</v>
      </c>
      <c r="B32" s="433"/>
      <c r="C32" s="433"/>
      <c r="D32" s="433"/>
      <c r="E32" s="482"/>
      <c r="F32" s="3" t="s">
        <v>70</v>
      </c>
      <c r="G32" s="599">
        <v>123896</v>
      </c>
      <c r="H32" s="599"/>
      <c r="I32" s="468">
        <v>92494</v>
      </c>
      <c r="J32" s="468"/>
      <c r="K32" s="468">
        <v>69920</v>
      </c>
      <c r="L32" s="468"/>
      <c r="M32" s="468">
        <v>61479</v>
      </c>
      <c r="N32" s="468"/>
      <c r="O32" s="468">
        <v>54265</v>
      </c>
      <c r="P32" s="468"/>
      <c r="Q32" s="468">
        <v>-7214</v>
      </c>
      <c r="R32" s="468"/>
      <c r="S32" s="468">
        <v>-0.11734088062590475</v>
      </c>
      <c r="T32" s="468"/>
      <c r="U32" s="468">
        <v>-0.18648487746871523</v>
      </c>
      <c r="V32" s="505"/>
    </row>
    <row r="33" spans="1:22" ht="18" customHeight="1">
      <c r="A33" s="428" t="s">
        <v>155</v>
      </c>
      <c r="B33" s="429"/>
      <c r="C33" s="429"/>
      <c r="D33" s="429"/>
      <c r="E33" s="482"/>
      <c r="F33" s="2" t="s">
        <v>72</v>
      </c>
      <c r="G33" s="468">
        <v>1098039</v>
      </c>
      <c r="H33" s="468"/>
      <c r="I33" s="468">
        <v>678910</v>
      </c>
      <c r="J33" s="468"/>
      <c r="K33" s="468">
        <v>642746</v>
      </c>
      <c r="L33" s="468"/>
      <c r="M33" s="468">
        <v>631209</v>
      </c>
      <c r="N33" s="468"/>
      <c r="O33" s="468">
        <v>589921</v>
      </c>
      <c r="P33" s="468"/>
      <c r="Q33" s="468">
        <v>-41288</v>
      </c>
      <c r="R33" s="468"/>
      <c r="S33" s="468">
        <v>-6.541098114887467E-2</v>
      </c>
      <c r="T33" s="468"/>
      <c r="U33" s="468">
        <v>-0.1438615093068123</v>
      </c>
      <c r="V33" s="505"/>
    </row>
    <row r="34" spans="1:22" ht="18" customHeight="1">
      <c r="A34" s="430" t="s">
        <v>451</v>
      </c>
      <c r="B34" s="431"/>
      <c r="C34" s="431"/>
      <c r="D34" s="431"/>
      <c r="E34" s="482"/>
      <c r="F34" s="3" t="s">
        <v>73</v>
      </c>
      <c r="G34" s="468">
        <v>1221935</v>
      </c>
      <c r="H34" s="468"/>
      <c r="I34" s="468">
        <v>771404</v>
      </c>
      <c r="J34" s="468"/>
      <c r="K34" s="468">
        <v>712666</v>
      </c>
      <c r="L34" s="468"/>
      <c r="M34" s="468">
        <v>692688</v>
      </c>
      <c r="N34" s="468"/>
      <c r="O34" s="468">
        <v>644186</v>
      </c>
      <c r="P34" s="468"/>
      <c r="Q34" s="468">
        <v>-48502</v>
      </c>
      <c r="R34" s="468"/>
      <c r="S34" s="468">
        <v>-7.0019980135356708E-2</v>
      </c>
      <c r="T34" s="468"/>
      <c r="U34" s="468">
        <v>-0.14789955050751458</v>
      </c>
      <c r="V34" s="505"/>
    </row>
    <row r="35" spans="1:22" ht="18" customHeight="1" thickBot="1">
      <c r="A35" s="428" t="s">
        <v>90</v>
      </c>
      <c r="B35" s="429"/>
      <c r="C35" s="429"/>
      <c r="D35" s="429"/>
      <c r="E35" s="482"/>
      <c r="F35" s="5" t="s">
        <v>212</v>
      </c>
      <c r="G35" s="395">
        <v>1098039</v>
      </c>
      <c r="H35" s="395"/>
      <c r="I35" s="395">
        <v>678910</v>
      </c>
      <c r="J35" s="395"/>
      <c r="K35" s="395">
        <v>642746</v>
      </c>
      <c r="L35" s="395"/>
      <c r="M35" s="395">
        <v>631209</v>
      </c>
      <c r="N35" s="395"/>
      <c r="O35" s="395">
        <v>589921</v>
      </c>
      <c r="P35" s="395"/>
      <c r="Q35" s="395">
        <v>-41288</v>
      </c>
      <c r="R35" s="395"/>
      <c r="S35" s="598">
        <v>-6.541098114887467E-2</v>
      </c>
      <c r="T35" s="598"/>
      <c r="U35" s="395">
        <v>-0.1438615093068123</v>
      </c>
      <c r="V35" s="493"/>
    </row>
    <row r="36" spans="1:22" ht="18" customHeight="1" thickBot="1">
      <c r="A36" s="432" t="s">
        <v>555</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7912</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444" t="s">
        <v>556</v>
      </c>
      <c r="B40" s="445"/>
      <c r="C40" s="592" t="s">
        <v>557</v>
      </c>
      <c r="D40" s="593"/>
      <c r="E40" s="573"/>
      <c r="F40" s="370"/>
      <c r="G40" s="370"/>
      <c r="H40" s="370"/>
      <c r="I40" s="370"/>
      <c r="J40" s="370"/>
      <c r="K40" s="370"/>
      <c r="L40" s="370"/>
      <c r="M40" s="370"/>
      <c r="N40" s="370"/>
      <c r="O40" s="370"/>
      <c r="P40" s="370"/>
      <c r="Q40" s="370"/>
      <c r="R40" s="370"/>
      <c r="S40" s="370"/>
      <c r="T40" s="370"/>
      <c r="U40" s="370"/>
      <c r="V40" s="370"/>
    </row>
    <row r="41" spans="1:22" ht="18" customHeight="1">
      <c r="A41" s="822" t="s">
        <v>309</v>
      </c>
      <c r="B41" s="823"/>
      <c r="C41" s="594" t="s">
        <v>558</v>
      </c>
      <c r="D41" s="782"/>
      <c r="E41" s="573"/>
      <c r="F41" s="370"/>
      <c r="G41" s="370"/>
      <c r="H41" s="370"/>
      <c r="I41" s="370"/>
      <c r="J41" s="370"/>
      <c r="K41" s="370"/>
      <c r="L41" s="370"/>
      <c r="M41" s="370"/>
      <c r="N41" s="370"/>
      <c r="O41" s="370"/>
      <c r="P41" s="370"/>
      <c r="Q41" s="370"/>
      <c r="R41" s="370"/>
      <c r="S41" s="370"/>
      <c r="T41" s="370"/>
      <c r="U41" s="370"/>
      <c r="V41" s="370"/>
    </row>
    <row r="42" spans="1:22" ht="18" customHeight="1">
      <c r="A42" s="783" t="s">
        <v>310</v>
      </c>
      <c r="B42" s="783"/>
      <c r="C42" s="594" t="s">
        <v>559</v>
      </c>
      <c r="D42" s="595"/>
      <c r="E42" s="482"/>
      <c r="F42" s="370"/>
      <c r="G42" s="370"/>
      <c r="H42" s="370"/>
      <c r="I42" s="370"/>
      <c r="J42" s="370"/>
      <c r="K42" s="370"/>
      <c r="L42" s="370"/>
      <c r="M42" s="370"/>
      <c r="N42" s="370"/>
      <c r="O42" s="370"/>
      <c r="P42" s="370"/>
      <c r="Q42" s="370"/>
      <c r="R42" s="370"/>
      <c r="S42" s="370"/>
      <c r="T42" s="370"/>
      <c r="U42" s="370"/>
      <c r="V42" s="370"/>
    </row>
    <row r="43" spans="1:22" ht="18" customHeight="1">
      <c r="A43" s="780" t="s">
        <v>486</v>
      </c>
      <c r="B43" s="780"/>
      <c r="C43" s="594" t="s">
        <v>560</v>
      </c>
      <c r="D43" s="595"/>
      <c r="E43" s="482"/>
      <c r="F43" s="370"/>
      <c r="G43" s="370"/>
      <c r="H43" s="370"/>
      <c r="I43" s="370"/>
      <c r="J43" s="370"/>
      <c r="K43" s="370"/>
      <c r="L43" s="370"/>
      <c r="M43" s="370"/>
      <c r="N43" s="370"/>
      <c r="O43" s="370"/>
      <c r="P43" s="370"/>
      <c r="Q43" s="370"/>
      <c r="R43" s="370"/>
      <c r="S43" s="370"/>
      <c r="T43" s="370"/>
      <c r="U43" s="370"/>
      <c r="V43" s="370"/>
    </row>
    <row r="44" spans="1:22" ht="18" customHeight="1">
      <c r="A44" s="442" t="s">
        <v>94</v>
      </c>
      <c r="B44" s="443"/>
      <c r="C44" s="443"/>
      <c r="D44" s="443"/>
      <c r="E44" s="482"/>
      <c r="F44" s="370"/>
      <c r="G44" s="370"/>
      <c r="H44" s="370"/>
      <c r="I44" s="370"/>
      <c r="J44" s="370"/>
      <c r="K44" s="370"/>
      <c r="L44" s="370"/>
      <c r="M44" s="370"/>
      <c r="N44" s="370"/>
      <c r="O44" s="370"/>
      <c r="P44" s="370"/>
      <c r="Q44" s="370"/>
      <c r="R44" s="370"/>
      <c r="S44" s="370"/>
      <c r="T44" s="370"/>
      <c r="U44" s="370"/>
      <c r="V44" s="370"/>
    </row>
    <row r="45" spans="1:22" ht="18" customHeight="1" thickBot="1">
      <c r="A45" s="440" t="s">
        <v>561</v>
      </c>
      <c r="B45" s="441"/>
      <c r="C45" s="441"/>
      <c r="D45" s="441"/>
      <c r="E45" s="482"/>
      <c r="F45" s="370"/>
      <c r="G45" s="370"/>
      <c r="H45" s="370"/>
      <c r="I45" s="370"/>
      <c r="J45" s="370"/>
      <c r="K45" s="370"/>
      <c r="L45" s="370"/>
      <c r="M45" s="370"/>
      <c r="N45" s="370"/>
      <c r="O45" s="370"/>
      <c r="P45" s="370"/>
      <c r="Q45" s="370"/>
      <c r="R45" s="370"/>
      <c r="S45" s="370"/>
      <c r="T45" s="370"/>
      <c r="U45" s="370"/>
      <c r="V45" s="370"/>
    </row>
    <row r="46" spans="1:22" ht="18" customHeight="1" thickTop="1" thickBot="1">
      <c r="A46" s="404" t="s">
        <v>154</v>
      </c>
      <c r="B46" s="405"/>
      <c r="C46" s="405"/>
      <c r="D46" s="405"/>
      <c r="E46" s="482"/>
      <c r="F46" s="370"/>
      <c r="G46" s="370"/>
      <c r="H46" s="370"/>
      <c r="I46" s="370"/>
      <c r="J46" s="370"/>
      <c r="K46" s="370"/>
      <c r="L46" s="370"/>
      <c r="M46" s="370"/>
      <c r="N46" s="370"/>
      <c r="O46" s="370"/>
      <c r="P46" s="370"/>
      <c r="Q46" s="370"/>
      <c r="R46" s="370"/>
      <c r="S46" s="370"/>
      <c r="T46" s="370"/>
      <c r="U46" s="370"/>
      <c r="V46" s="370"/>
    </row>
    <row r="47" spans="1:22" ht="18" customHeight="1" thickTop="1">
      <c r="A47" s="406" t="s">
        <v>95</v>
      </c>
      <c r="B47" s="407"/>
      <c r="C47" s="407"/>
      <c r="D47" s="408"/>
      <c r="E47" s="482"/>
      <c r="F47" s="370"/>
      <c r="G47" s="370"/>
      <c r="H47" s="370"/>
      <c r="I47" s="370"/>
      <c r="J47" s="370"/>
      <c r="K47" s="370"/>
      <c r="L47" s="370"/>
      <c r="M47" s="370"/>
      <c r="N47" s="370"/>
      <c r="O47" s="370"/>
      <c r="P47" s="370"/>
      <c r="Q47" s="370"/>
      <c r="R47" s="370"/>
      <c r="S47" s="370"/>
      <c r="T47" s="370"/>
      <c r="U47" s="370"/>
      <c r="V47" s="370"/>
    </row>
    <row r="48" spans="1:22" ht="18" customHeight="1">
      <c r="A48" s="655" t="s">
        <v>562</v>
      </c>
      <c r="B48" s="542"/>
      <c r="C48" s="542"/>
      <c r="D48" s="656"/>
      <c r="E48" s="482"/>
      <c r="F48" s="370"/>
      <c r="G48" s="370"/>
      <c r="H48" s="370"/>
      <c r="I48" s="370"/>
      <c r="J48" s="370"/>
      <c r="K48" s="370"/>
      <c r="L48" s="370"/>
      <c r="M48" s="370"/>
      <c r="N48" s="370"/>
      <c r="O48" s="370"/>
      <c r="P48" s="370"/>
      <c r="Q48" s="370"/>
      <c r="R48" s="370"/>
      <c r="S48" s="370"/>
      <c r="T48" s="370"/>
      <c r="U48" s="370"/>
      <c r="V48" s="370"/>
    </row>
    <row r="49" spans="1:22" ht="18" customHeight="1">
      <c r="A49" s="409" t="s">
        <v>96</v>
      </c>
      <c r="B49" s="410"/>
      <c r="C49" s="410"/>
      <c r="D49" s="411"/>
      <c r="E49" s="482"/>
      <c r="F49" s="370"/>
      <c r="G49" s="370"/>
      <c r="H49" s="370"/>
      <c r="I49" s="370"/>
      <c r="J49" s="370"/>
      <c r="K49" s="370"/>
      <c r="L49" s="370"/>
      <c r="M49" s="370"/>
      <c r="N49" s="370"/>
      <c r="O49" s="370"/>
      <c r="P49" s="370"/>
      <c r="Q49" s="370"/>
      <c r="R49" s="370"/>
      <c r="S49" s="370"/>
      <c r="T49" s="370"/>
      <c r="U49" s="370"/>
      <c r="V49" s="370"/>
    </row>
    <row r="50" spans="1:22" ht="18" customHeight="1">
      <c r="A50" s="422" t="s">
        <v>563</v>
      </c>
      <c r="B50" s="423"/>
      <c r="C50" s="423"/>
      <c r="D50" s="424"/>
      <c r="E50" s="482"/>
      <c r="F50" s="370"/>
      <c r="G50" s="370"/>
      <c r="H50" s="370"/>
      <c r="I50" s="370"/>
      <c r="J50" s="370"/>
      <c r="K50" s="370"/>
      <c r="L50" s="370"/>
      <c r="M50" s="370"/>
      <c r="N50" s="370"/>
      <c r="O50" s="370"/>
      <c r="P50" s="370"/>
      <c r="Q50" s="370"/>
      <c r="R50" s="370"/>
      <c r="S50" s="370"/>
      <c r="T50" s="370"/>
      <c r="U50" s="370"/>
      <c r="V50" s="370"/>
    </row>
    <row r="51" spans="1:22" ht="18" customHeight="1">
      <c r="A51" s="422" t="s">
        <v>564</v>
      </c>
      <c r="B51" s="423"/>
      <c r="C51" s="423"/>
      <c r="D51" s="424"/>
      <c r="E51" s="482"/>
      <c r="F51" s="370"/>
      <c r="G51" s="370"/>
      <c r="H51" s="370"/>
      <c r="I51" s="370"/>
      <c r="J51" s="370"/>
      <c r="K51" s="370"/>
      <c r="L51" s="370"/>
      <c r="M51" s="370"/>
      <c r="N51" s="370"/>
      <c r="O51" s="370"/>
      <c r="P51" s="370"/>
      <c r="Q51" s="370"/>
      <c r="R51" s="370"/>
      <c r="S51" s="370"/>
      <c r="T51" s="370"/>
      <c r="U51" s="370"/>
      <c r="V51" s="370"/>
    </row>
    <row r="52" spans="1:22" ht="18" customHeight="1">
      <c r="A52" s="422" t="s">
        <v>565</v>
      </c>
      <c r="B52" s="423"/>
      <c r="C52" s="423"/>
      <c r="D52" s="424"/>
      <c r="E52" s="482"/>
      <c r="F52" s="370"/>
      <c r="G52" s="370"/>
      <c r="H52" s="370"/>
      <c r="I52" s="370"/>
      <c r="J52" s="370"/>
      <c r="K52" s="370"/>
      <c r="L52" s="370"/>
      <c r="M52" s="370"/>
      <c r="N52" s="370"/>
      <c r="O52" s="370"/>
      <c r="P52" s="370"/>
      <c r="Q52" s="370"/>
      <c r="R52" s="370"/>
      <c r="S52" s="370"/>
      <c r="T52" s="370"/>
      <c r="U52" s="370"/>
      <c r="V52" s="370"/>
    </row>
    <row r="53" spans="1:22" ht="18" customHeight="1">
      <c r="A53" s="409" t="s">
        <v>97</v>
      </c>
      <c r="B53" s="410"/>
      <c r="C53" s="410"/>
      <c r="D53" s="411"/>
      <c r="E53" s="482"/>
      <c r="F53" s="370"/>
      <c r="G53" s="370"/>
      <c r="H53" s="370"/>
      <c r="I53" s="370"/>
      <c r="J53" s="370"/>
      <c r="K53" s="370"/>
      <c r="L53" s="370"/>
      <c r="M53" s="370"/>
      <c r="N53" s="370"/>
      <c r="O53" s="370"/>
      <c r="P53" s="370"/>
      <c r="Q53" s="370"/>
      <c r="R53" s="370"/>
      <c r="S53" s="370"/>
      <c r="T53" s="370"/>
      <c r="U53" s="370"/>
      <c r="V53" s="370"/>
    </row>
    <row r="54" spans="1:22" ht="18" customHeight="1">
      <c r="A54" s="579" t="s">
        <v>475</v>
      </c>
      <c r="B54" s="580"/>
      <c r="C54" s="580"/>
      <c r="D54" s="581"/>
      <c r="E54" s="482"/>
      <c r="F54" s="370"/>
      <c r="G54" s="370"/>
      <c r="H54" s="370"/>
      <c r="I54" s="370"/>
      <c r="J54" s="370"/>
      <c r="K54" s="370"/>
      <c r="L54" s="370"/>
      <c r="M54" s="370"/>
      <c r="N54" s="370"/>
      <c r="O54" s="370"/>
      <c r="P54" s="370"/>
      <c r="Q54" s="370"/>
      <c r="R54" s="370"/>
      <c r="S54" s="370"/>
      <c r="T54" s="370"/>
      <c r="U54" s="370"/>
      <c r="V54" s="370"/>
    </row>
    <row r="55" spans="1:22" ht="18" customHeight="1">
      <c r="A55" s="579"/>
      <c r="B55" s="580"/>
      <c r="C55" s="580"/>
      <c r="D55" s="581"/>
      <c r="E55" s="482"/>
      <c r="F55" s="370"/>
      <c r="G55" s="370"/>
      <c r="H55" s="370"/>
      <c r="I55" s="370"/>
      <c r="J55" s="370"/>
      <c r="K55" s="370"/>
      <c r="L55" s="370"/>
      <c r="M55" s="370"/>
      <c r="N55" s="370"/>
      <c r="O55" s="370"/>
      <c r="P55" s="370"/>
      <c r="Q55" s="370"/>
      <c r="R55" s="370"/>
      <c r="S55" s="370"/>
      <c r="T55" s="370"/>
      <c r="U55" s="370"/>
      <c r="V55" s="370"/>
    </row>
    <row r="56" spans="1:22" ht="18" customHeight="1" thickBot="1">
      <c r="A56" s="875"/>
      <c r="B56" s="876"/>
      <c r="C56" s="876"/>
      <c r="D56" s="877"/>
      <c r="E56" s="482"/>
      <c r="F56" s="370"/>
      <c r="G56" s="370"/>
      <c r="H56" s="370"/>
      <c r="I56" s="370"/>
      <c r="J56" s="370"/>
      <c r="K56" s="370"/>
      <c r="L56" s="370"/>
      <c r="M56" s="370"/>
      <c r="N56" s="370"/>
      <c r="O56" s="370"/>
      <c r="P56" s="370"/>
      <c r="Q56" s="370"/>
      <c r="R56" s="370"/>
      <c r="S56" s="370"/>
      <c r="T56" s="370"/>
      <c r="U56" s="370"/>
      <c r="V56" s="370"/>
    </row>
    <row r="57" spans="1:22" ht="18" customHeight="1" thickTop="1" thickBot="1">
      <c r="A57" s="412" t="s">
        <v>98</v>
      </c>
      <c r="B57" s="413"/>
      <c r="C57" s="413"/>
      <c r="D57" s="414"/>
      <c r="E57" s="482"/>
      <c r="F57" s="370"/>
      <c r="G57" s="370"/>
      <c r="H57" s="370"/>
      <c r="I57" s="370"/>
      <c r="J57" s="370"/>
      <c r="K57" s="370"/>
      <c r="L57" s="370"/>
      <c r="M57" s="370"/>
      <c r="N57" s="370"/>
      <c r="O57" s="370"/>
      <c r="P57" s="370"/>
      <c r="Q57" s="370"/>
      <c r="R57" s="370"/>
      <c r="S57" s="370"/>
      <c r="T57" s="370"/>
      <c r="U57" s="370"/>
      <c r="V57" s="370"/>
    </row>
    <row r="58" spans="1:22" ht="18" customHeight="1" thickTop="1">
      <c r="A58" s="406" t="s">
        <v>99</v>
      </c>
      <c r="B58" s="407"/>
      <c r="C58" s="407"/>
      <c r="D58" s="408"/>
      <c r="E58" s="482"/>
      <c r="F58" s="370"/>
      <c r="G58" s="370"/>
      <c r="H58" s="370"/>
      <c r="I58" s="370"/>
      <c r="J58" s="370"/>
      <c r="K58" s="370"/>
      <c r="L58" s="370"/>
      <c r="M58" s="370"/>
      <c r="N58" s="370"/>
      <c r="O58" s="370"/>
      <c r="P58" s="370"/>
      <c r="Q58" s="370"/>
      <c r="R58" s="370"/>
      <c r="S58" s="370"/>
      <c r="T58" s="370"/>
      <c r="U58" s="370"/>
      <c r="V58" s="370"/>
    </row>
    <row r="59" spans="1:22" ht="18" customHeight="1">
      <c r="A59" s="589" t="s">
        <v>692</v>
      </c>
      <c r="B59" s="589"/>
      <c r="C59" s="589"/>
      <c r="D59" s="589"/>
      <c r="E59" s="573"/>
      <c r="F59" s="370"/>
      <c r="G59" s="370"/>
      <c r="H59" s="370"/>
      <c r="I59" s="370"/>
      <c r="J59" s="370"/>
      <c r="K59" s="370"/>
      <c r="L59" s="370"/>
      <c r="M59" s="370"/>
      <c r="N59" s="370"/>
      <c r="O59" s="370"/>
      <c r="P59" s="370"/>
      <c r="Q59" s="370"/>
      <c r="R59" s="370"/>
      <c r="S59" s="370"/>
      <c r="T59" s="370"/>
      <c r="U59" s="370"/>
      <c r="V59" s="370"/>
    </row>
    <row r="60" spans="1:22" ht="36.75" customHeight="1">
      <c r="A60" s="588"/>
      <c r="B60" s="589"/>
      <c r="C60" s="589"/>
      <c r="D60" s="589"/>
      <c r="E60" s="573"/>
      <c r="F60" s="370"/>
      <c r="G60" s="370"/>
      <c r="H60" s="370"/>
      <c r="I60" s="370"/>
      <c r="J60" s="370"/>
      <c r="K60" s="370"/>
      <c r="L60" s="370"/>
      <c r="M60" s="370"/>
      <c r="N60" s="370"/>
      <c r="O60" s="370"/>
      <c r="P60" s="370"/>
      <c r="Q60" s="370"/>
      <c r="R60" s="370"/>
      <c r="S60" s="370"/>
      <c r="T60" s="370"/>
      <c r="U60" s="370"/>
      <c r="V60" s="370"/>
    </row>
    <row r="61" spans="1:22" ht="36.75" customHeight="1" thickBot="1">
      <c r="E61" s="483"/>
      <c r="F61" s="371"/>
      <c r="G61" s="371"/>
      <c r="H61" s="371"/>
      <c r="I61" s="371"/>
      <c r="J61" s="371"/>
      <c r="K61" s="371"/>
      <c r="L61" s="371"/>
      <c r="M61" s="371"/>
      <c r="N61" s="371"/>
      <c r="O61" s="371"/>
      <c r="P61" s="371"/>
      <c r="Q61" s="371"/>
      <c r="R61" s="371"/>
      <c r="S61" s="371"/>
      <c r="T61" s="371"/>
      <c r="U61" s="371"/>
      <c r="V61" s="371"/>
    </row>
    <row r="62" spans="1:22" ht="18" customHeight="1"/>
    <row r="63" spans="1:22" ht="45" customHeight="1">
      <c r="E63"/>
    </row>
    <row r="64" spans="1:22">
      <c r="E64"/>
    </row>
    <row r="65" spans="5:5">
      <c r="E65"/>
    </row>
    <row r="66" spans="5:5">
      <c r="E66"/>
    </row>
    <row r="67" spans="5:5">
      <c r="E67"/>
    </row>
    <row r="68" spans="5:5">
      <c r="E68"/>
    </row>
    <row r="69" spans="5:5">
      <c r="E69"/>
    </row>
    <row r="70" spans="5:5">
      <c r="E70"/>
    </row>
    <row r="71" spans="5:5">
      <c r="E71"/>
    </row>
    <row r="72" spans="5:5" ht="21.75" customHeight="1">
      <c r="E72"/>
    </row>
    <row r="73" spans="5:5" ht="23.25" customHeight="1">
      <c r="E73"/>
    </row>
    <row r="74" spans="5:5" ht="27.75" customHeight="1">
      <c r="E74"/>
    </row>
    <row r="75" spans="5:5" ht="30" customHeight="1">
      <c r="E75"/>
    </row>
    <row r="76" spans="5:5">
      <c r="E76"/>
    </row>
    <row r="77" spans="5:5" ht="22.5" customHeight="1">
      <c r="E77"/>
    </row>
    <row r="78" spans="5:5" ht="21" customHeight="1"/>
    <row r="79" spans="5:5" ht="24.75" customHeight="1"/>
    <row r="80" spans="5:5" ht="21" customHeight="1"/>
    <row r="82" ht="20.25" customHeight="1"/>
    <row r="86" ht="52.5" customHeight="1"/>
  </sheetData>
  <sheetProtection algorithmName="SHA-512" hashValue="BYx5FUQ6fEa5Kc2xo0m24aISyxNu0JqrGRf+Kt/xyZevos4uCR9ClYo3UaMihL3cifespNCj4ZiaN0T5zzRxDw==" saltValue="xCBAiBihOQNX53UuZfsisw==" spinCount="100000" sheet="1" objects="1" scenarios="1"/>
  <mergeCells count="143">
    <mergeCell ref="A1:D2"/>
    <mergeCell ref="E1:E61"/>
    <mergeCell ref="F1:P2"/>
    <mergeCell ref="G3:H3"/>
    <mergeCell ref="I3:J3"/>
    <mergeCell ref="K3:L3"/>
    <mergeCell ref="M3:N3"/>
    <mergeCell ref="O3:P3"/>
    <mergeCell ref="A4:D12"/>
    <mergeCell ref="A13:D13"/>
    <mergeCell ref="M24:N24"/>
    <mergeCell ref="O24:P24"/>
    <mergeCell ref="Q24:R24"/>
    <mergeCell ref="S24:T24"/>
    <mergeCell ref="U24:V24"/>
    <mergeCell ref="A14:D25"/>
    <mergeCell ref="G20:H20"/>
    <mergeCell ref="I20:J20"/>
    <mergeCell ref="K20:L20"/>
    <mergeCell ref="M20:N20"/>
    <mergeCell ref="O20:P20"/>
    <mergeCell ref="G24:H24"/>
    <mergeCell ref="I24:J24"/>
    <mergeCell ref="K24:L24"/>
    <mergeCell ref="U25:V25"/>
    <mergeCell ref="A26:D26"/>
    <mergeCell ref="G26:H26"/>
    <mergeCell ref="I26:J26"/>
    <mergeCell ref="K26:L26"/>
    <mergeCell ref="M26:N26"/>
    <mergeCell ref="O26:P26"/>
    <mergeCell ref="Q26:R26"/>
    <mergeCell ref="S26:T26"/>
    <mergeCell ref="U26:V26"/>
    <mergeCell ref="G25:H25"/>
    <mergeCell ref="I25:J25"/>
    <mergeCell ref="K25:L25"/>
    <mergeCell ref="M25:N25"/>
    <mergeCell ref="O25:P25"/>
    <mergeCell ref="Q25:R25"/>
    <mergeCell ref="S25:T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C41:D41"/>
    <mergeCell ref="A42:B42"/>
    <mergeCell ref="C42:D42"/>
    <mergeCell ref="A43:B43"/>
    <mergeCell ref="Q35:R35"/>
    <mergeCell ref="S35:T35"/>
    <mergeCell ref="U35:V35"/>
    <mergeCell ref="A36:D36"/>
    <mergeCell ref="A37:D37"/>
    <mergeCell ref="F37:V37"/>
    <mergeCell ref="A35:D35"/>
    <mergeCell ref="G35:H35"/>
    <mergeCell ref="I35:J35"/>
    <mergeCell ref="K35:L35"/>
    <mergeCell ref="M35:N35"/>
    <mergeCell ref="O35:P35"/>
    <mergeCell ref="A58:D58"/>
    <mergeCell ref="A59:D59"/>
    <mergeCell ref="A60:D60"/>
    <mergeCell ref="F38:V61"/>
    <mergeCell ref="A49:D49"/>
    <mergeCell ref="A50:D50"/>
    <mergeCell ref="A51:D51"/>
    <mergeCell ref="A52:D52"/>
    <mergeCell ref="A53:D53"/>
    <mergeCell ref="A54:D54"/>
    <mergeCell ref="A55:D55"/>
    <mergeCell ref="A56:D56"/>
    <mergeCell ref="A57:D57"/>
    <mergeCell ref="C43:D43"/>
    <mergeCell ref="A44:D44"/>
    <mergeCell ref="A45:D45"/>
    <mergeCell ref="A46:D46"/>
    <mergeCell ref="A47:D47"/>
    <mergeCell ref="A48:D48"/>
    <mergeCell ref="A38:D38"/>
    <mergeCell ref="A39:D39"/>
    <mergeCell ref="A40:B40"/>
    <mergeCell ref="C40:D40"/>
    <mergeCell ref="A41:B4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F9916-E85C-4095-BC80-05528148C3A4}">
  <dimension ref="A1:AJ76"/>
  <sheetViews>
    <sheetView workbookViewId="0">
      <selection sqref="A1:XFD1048576"/>
    </sheetView>
  </sheetViews>
  <sheetFormatPr defaultRowHeight="15"/>
  <cols>
    <col min="12" max="22" width="9.140625" style="87"/>
  </cols>
  <sheetData>
    <row r="1" spans="1:36">
      <c r="A1" s="368"/>
      <c r="B1" s="368"/>
      <c r="C1" s="368"/>
      <c r="D1" s="368"/>
      <c r="E1" s="368"/>
      <c r="F1" s="368"/>
      <c r="G1" s="368"/>
      <c r="H1" s="368"/>
      <c r="I1" s="368"/>
      <c r="J1" s="368"/>
      <c r="K1" s="368"/>
      <c r="L1" s="368"/>
      <c r="M1" s="368"/>
      <c r="N1" s="368"/>
      <c r="O1" s="368"/>
      <c r="P1" s="368"/>
      <c r="Q1" s="368"/>
      <c r="R1" s="368"/>
      <c r="S1" s="368"/>
      <c r="T1" s="368"/>
      <c r="U1" s="368"/>
      <c r="V1" s="368"/>
      <c r="W1" s="367"/>
      <c r="X1" s="367"/>
      <c r="Y1" s="367"/>
      <c r="Z1" s="367"/>
      <c r="AA1" s="367"/>
      <c r="AB1" s="367"/>
      <c r="AC1" s="367"/>
      <c r="AD1" s="367"/>
      <c r="AE1" s="367"/>
      <c r="AF1" s="367"/>
      <c r="AG1" s="367"/>
      <c r="AH1" s="367"/>
      <c r="AI1" s="367"/>
      <c r="AJ1" s="367"/>
    </row>
    <row r="2" spans="1:36">
      <c r="A2" s="368"/>
      <c r="B2" s="368"/>
      <c r="C2" s="368"/>
      <c r="D2" s="368"/>
      <c r="E2" s="368"/>
      <c r="F2" s="368"/>
      <c r="G2" s="368"/>
      <c r="H2" s="368"/>
      <c r="I2" s="368"/>
      <c r="J2" s="368"/>
      <c r="K2" s="368"/>
      <c r="L2" s="368"/>
      <c r="M2" s="368"/>
      <c r="N2" s="368"/>
      <c r="O2" s="368"/>
      <c r="P2" s="368"/>
      <c r="Q2" s="368"/>
      <c r="R2" s="368"/>
      <c r="S2" s="368"/>
      <c r="T2" s="368"/>
      <c r="U2" s="368"/>
      <c r="V2" s="368"/>
      <c r="W2" s="367"/>
      <c r="X2" s="367"/>
      <c r="Y2" s="367"/>
      <c r="Z2" s="367"/>
      <c r="AA2" s="367"/>
      <c r="AB2" s="367"/>
      <c r="AC2" s="367"/>
      <c r="AD2" s="367"/>
      <c r="AE2" s="367"/>
      <c r="AF2" s="367"/>
      <c r="AG2" s="367"/>
      <c r="AH2" s="367"/>
      <c r="AI2" s="367"/>
      <c r="AJ2" s="367"/>
    </row>
    <row r="3" spans="1:36">
      <c r="A3" s="368"/>
      <c r="B3" s="368"/>
      <c r="C3" s="368"/>
      <c r="D3" s="368"/>
      <c r="E3" s="368"/>
      <c r="F3" s="368"/>
      <c r="G3" s="368"/>
      <c r="H3" s="368"/>
      <c r="I3" s="368"/>
      <c r="J3" s="368"/>
      <c r="K3" s="368"/>
      <c r="L3" s="368"/>
      <c r="M3" s="368"/>
      <c r="N3" s="368"/>
      <c r="O3" s="368"/>
      <c r="P3" s="368"/>
      <c r="Q3" s="368"/>
      <c r="R3" s="368"/>
      <c r="S3" s="368"/>
      <c r="T3" s="368"/>
      <c r="U3" s="368"/>
      <c r="V3" s="368"/>
      <c r="W3" s="367"/>
      <c r="X3" s="367"/>
      <c r="Y3" s="367"/>
      <c r="Z3" s="367"/>
      <c r="AA3" s="367"/>
      <c r="AB3" s="367"/>
      <c r="AC3" s="367"/>
      <c r="AD3" s="367"/>
      <c r="AE3" s="367"/>
      <c r="AF3" s="367"/>
      <c r="AG3" s="367"/>
      <c r="AH3" s="367"/>
      <c r="AI3" s="367"/>
      <c r="AJ3" s="367"/>
    </row>
    <row r="4" spans="1:36">
      <c r="A4" s="368"/>
      <c r="B4" s="368"/>
      <c r="C4" s="368"/>
      <c r="D4" s="368"/>
      <c r="E4" s="368"/>
      <c r="F4" s="368"/>
      <c r="G4" s="368"/>
      <c r="H4" s="368"/>
      <c r="I4" s="368"/>
      <c r="J4" s="368"/>
      <c r="K4" s="368"/>
      <c r="L4" s="368"/>
      <c r="M4" s="368"/>
      <c r="N4" s="368"/>
      <c r="O4" s="368"/>
      <c r="P4" s="368"/>
      <c r="Q4" s="368"/>
      <c r="R4" s="368"/>
      <c r="S4" s="368"/>
      <c r="T4" s="368"/>
      <c r="U4" s="368"/>
      <c r="V4" s="368"/>
      <c r="W4" s="367"/>
      <c r="X4" s="367"/>
      <c r="Y4" s="367"/>
      <c r="Z4" s="367"/>
      <c r="AA4" s="367"/>
      <c r="AB4" s="367"/>
      <c r="AC4" s="367"/>
      <c r="AD4" s="367"/>
      <c r="AE4" s="367"/>
      <c r="AF4" s="367"/>
      <c r="AG4" s="367"/>
      <c r="AH4" s="367"/>
      <c r="AI4" s="367"/>
      <c r="AJ4" s="367"/>
    </row>
    <row r="5" spans="1:36">
      <c r="A5" s="368"/>
      <c r="B5" s="368"/>
      <c r="C5" s="368"/>
      <c r="D5" s="368"/>
      <c r="E5" s="368"/>
      <c r="F5" s="368"/>
      <c r="G5" s="368"/>
      <c r="H5" s="368"/>
      <c r="I5" s="368"/>
      <c r="J5" s="368"/>
      <c r="K5" s="368"/>
      <c r="L5" s="368"/>
      <c r="M5" s="368"/>
      <c r="N5" s="368"/>
      <c r="O5" s="368"/>
      <c r="P5" s="368"/>
      <c r="Q5" s="368"/>
      <c r="R5" s="368"/>
      <c r="S5" s="368"/>
      <c r="T5" s="368"/>
      <c r="U5" s="368"/>
      <c r="V5" s="368"/>
      <c r="W5" s="367"/>
      <c r="X5" s="367"/>
      <c r="Y5" s="367"/>
      <c r="Z5" s="367"/>
      <c r="AA5" s="367"/>
      <c r="AB5" s="367"/>
      <c r="AC5" s="367"/>
      <c r="AD5" s="367"/>
      <c r="AE5" s="367"/>
      <c r="AF5" s="367"/>
      <c r="AG5" s="367"/>
      <c r="AH5" s="367"/>
      <c r="AI5" s="367"/>
      <c r="AJ5" s="367"/>
    </row>
    <row r="6" spans="1:36">
      <c r="A6" s="368"/>
      <c r="B6" s="368"/>
      <c r="C6" s="368"/>
      <c r="D6" s="368"/>
      <c r="E6" s="368"/>
      <c r="F6" s="368"/>
      <c r="G6" s="368"/>
      <c r="H6" s="368"/>
      <c r="I6" s="368"/>
      <c r="J6" s="368"/>
      <c r="K6" s="368"/>
      <c r="L6" s="368"/>
      <c r="M6" s="368"/>
      <c r="N6" s="368"/>
      <c r="O6" s="368"/>
      <c r="P6" s="368"/>
      <c r="Q6" s="368"/>
      <c r="R6" s="368"/>
      <c r="S6" s="368"/>
      <c r="T6" s="368"/>
      <c r="U6" s="368"/>
      <c r="V6" s="368"/>
      <c r="W6" s="367"/>
      <c r="X6" s="367"/>
      <c r="Y6" s="367"/>
      <c r="Z6" s="367"/>
      <c r="AA6" s="367"/>
      <c r="AB6" s="367"/>
      <c r="AC6" s="367"/>
      <c r="AD6" s="367"/>
      <c r="AE6" s="367"/>
      <c r="AF6" s="367"/>
      <c r="AG6" s="367"/>
      <c r="AH6" s="367"/>
      <c r="AI6" s="367"/>
      <c r="AJ6" s="367"/>
    </row>
    <row r="7" spans="1:36">
      <c r="A7" s="368"/>
      <c r="B7" s="368"/>
      <c r="C7" s="368"/>
      <c r="D7" s="368"/>
      <c r="E7" s="368"/>
      <c r="F7" s="368"/>
      <c r="G7" s="368"/>
      <c r="H7" s="368"/>
      <c r="I7" s="368"/>
      <c r="J7" s="368"/>
      <c r="K7" s="368"/>
      <c r="L7" s="368"/>
      <c r="M7" s="368"/>
      <c r="N7" s="368"/>
      <c r="O7" s="368"/>
      <c r="P7" s="368"/>
      <c r="Q7" s="368"/>
      <c r="R7" s="368"/>
      <c r="S7" s="368"/>
      <c r="T7" s="368"/>
      <c r="U7" s="368"/>
      <c r="V7" s="368"/>
      <c r="W7" s="367"/>
      <c r="X7" s="367"/>
      <c r="Y7" s="367"/>
      <c r="Z7" s="367"/>
      <c r="AA7" s="367"/>
      <c r="AB7" s="367"/>
      <c r="AC7" s="367"/>
      <c r="AD7" s="367"/>
      <c r="AE7" s="367"/>
      <c r="AF7" s="367"/>
      <c r="AG7" s="367"/>
      <c r="AH7" s="367"/>
      <c r="AI7" s="367"/>
      <c r="AJ7" s="367"/>
    </row>
    <row r="8" spans="1:36">
      <c r="A8" s="368"/>
      <c r="B8" s="368"/>
      <c r="C8" s="368"/>
      <c r="D8" s="368"/>
      <c r="E8" s="368"/>
      <c r="F8" s="368"/>
      <c r="G8" s="368"/>
      <c r="H8" s="368"/>
      <c r="I8" s="368"/>
      <c r="J8" s="368"/>
      <c r="K8" s="368"/>
      <c r="L8" s="368"/>
      <c r="M8" s="368"/>
      <c r="N8" s="368"/>
      <c r="O8" s="368"/>
      <c r="P8" s="368"/>
      <c r="Q8" s="368"/>
      <c r="R8" s="368"/>
      <c r="S8" s="368"/>
      <c r="T8" s="368"/>
      <c r="U8" s="368"/>
      <c r="V8" s="368"/>
      <c r="W8" s="367"/>
      <c r="X8" s="367"/>
      <c r="Y8" s="367"/>
      <c r="Z8" s="367"/>
      <c r="AA8" s="367"/>
      <c r="AB8" s="367"/>
      <c r="AC8" s="367"/>
      <c r="AD8" s="367"/>
      <c r="AE8" s="367"/>
      <c r="AF8" s="367"/>
      <c r="AG8" s="367"/>
      <c r="AH8" s="367"/>
      <c r="AI8" s="367"/>
      <c r="AJ8" s="367"/>
    </row>
    <row r="9" spans="1:36">
      <c r="A9" s="368"/>
      <c r="B9" s="368"/>
      <c r="C9" s="368"/>
      <c r="D9" s="368"/>
      <c r="E9" s="368"/>
      <c r="F9" s="368"/>
      <c r="G9" s="368"/>
      <c r="H9" s="368"/>
      <c r="I9" s="368"/>
      <c r="J9" s="368"/>
      <c r="K9" s="368"/>
      <c r="L9" s="368"/>
      <c r="M9" s="368"/>
      <c r="N9" s="368"/>
      <c r="O9" s="368"/>
      <c r="P9" s="368"/>
      <c r="Q9" s="368"/>
      <c r="R9" s="368"/>
      <c r="S9" s="368"/>
      <c r="T9" s="368"/>
      <c r="U9" s="368"/>
      <c r="V9" s="368"/>
      <c r="W9" s="367"/>
      <c r="X9" s="367"/>
      <c r="Y9" s="367"/>
      <c r="Z9" s="367"/>
      <c r="AA9" s="367"/>
      <c r="AB9" s="367"/>
      <c r="AC9" s="367"/>
      <c r="AD9" s="367"/>
      <c r="AE9" s="367"/>
      <c r="AF9" s="367"/>
      <c r="AG9" s="367"/>
      <c r="AH9" s="367"/>
      <c r="AI9" s="367"/>
      <c r="AJ9" s="367"/>
    </row>
    <row r="10" spans="1:36">
      <c r="A10" s="368"/>
      <c r="B10" s="368"/>
      <c r="C10" s="368"/>
      <c r="D10" s="368"/>
      <c r="E10" s="368"/>
      <c r="F10" s="368"/>
      <c r="G10" s="368"/>
      <c r="H10" s="368"/>
      <c r="I10" s="368"/>
      <c r="J10" s="368"/>
      <c r="K10" s="368"/>
      <c r="L10" s="368"/>
      <c r="M10" s="368"/>
      <c r="N10" s="368"/>
      <c r="O10" s="368"/>
      <c r="P10" s="368"/>
      <c r="Q10" s="368"/>
      <c r="R10" s="368"/>
      <c r="S10" s="368"/>
      <c r="T10" s="368"/>
      <c r="U10" s="368"/>
      <c r="V10" s="368"/>
      <c r="W10" s="367"/>
      <c r="X10" s="367"/>
      <c r="Y10" s="367"/>
      <c r="Z10" s="367"/>
      <c r="AA10" s="367"/>
      <c r="AB10" s="367"/>
      <c r="AC10" s="367"/>
      <c r="AD10" s="367"/>
      <c r="AE10" s="367"/>
      <c r="AF10" s="367"/>
      <c r="AG10" s="367"/>
      <c r="AH10" s="367"/>
      <c r="AI10" s="367"/>
      <c r="AJ10" s="367"/>
    </row>
    <row r="11" spans="1:36">
      <c r="A11" s="368"/>
      <c r="B11" s="368"/>
      <c r="C11" s="368"/>
      <c r="D11" s="368"/>
      <c r="E11" s="368"/>
      <c r="F11" s="368"/>
      <c r="G11" s="368"/>
      <c r="H11" s="368"/>
      <c r="I11" s="368"/>
      <c r="J11" s="368"/>
      <c r="K11" s="368"/>
      <c r="L11" s="368"/>
      <c r="M11" s="368"/>
      <c r="N11" s="368"/>
      <c r="O11" s="368"/>
      <c r="P11" s="368"/>
      <c r="Q11" s="368"/>
      <c r="R11" s="368"/>
      <c r="S11" s="368"/>
      <c r="T11" s="368"/>
      <c r="U11" s="368"/>
      <c r="V11" s="368"/>
      <c r="W11" s="367"/>
      <c r="X11" s="367"/>
      <c r="Y11" s="367"/>
      <c r="Z11" s="367"/>
      <c r="AA11" s="367"/>
      <c r="AB11" s="367"/>
      <c r="AC11" s="367"/>
      <c r="AD11" s="367"/>
      <c r="AE11" s="367"/>
      <c r="AF11" s="367"/>
      <c r="AG11" s="367"/>
      <c r="AH11" s="367"/>
      <c r="AI11" s="367"/>
      <c r="AJ11" s="367"/>
    </row>
    <row r="12" spans="1:36">
      <c r="A12" s="368"/>
      <c r="B12" s="368"/>
      <c r="C12" s="368"/>
      <c r="D12" s="368"/>
      <c r="E12" s="368"/>
      <c r="F12" s="368"/>
      <c r="G12" s="368"/>
      <c r="H12" s="368"/>
      <c r="I12" s="368"/>
      <c r="J12" s="368"/>
      <c r="K12" s="368"/>
      <c r="L12" s="368"/>
      <c r="M12" s="368"/>
      <c r="N12" s="368"/>
      <c r="O12" s="368"/>
      <c r="P12" s="368"/>
      <c r="Q12" s="368"/>
      <c r="R12" s="368"/>
      <c r="S12" s="368"/>
      <c r="T12" s="368"/>
      <c r="U12" s="368"/>
      <c r="V12" s="368"/>
      <c r="W12" s="367"/>
      <c r="X12" s="367"/>
      <c r="Y12" s="367"/>
      <c r="Z12" s="367"/>
      <c r="AA12" s="367"/>
      <c r="AB12" s="367"/>
      <c r="AC12" s="367"/>
      <c r="AD12" s="367"/>
      <c r="AE12" s="367"/>
      <c r="AF12" s="367"/>
      <c r="AG12" s="367"/>
      <c r="AH12" s="367"/>
      <c r="AI12" s="367"/>
      <c r="AJ12" s="367"/>
    </row>
    <row r="13" spans="1:36">
      <c r="A13" s="368"/>
      <c r="B13" s="368"/>
      <c r="C13" s="368"/>
      <c r="D13" s="368"/>
      <c r="E13" s="368"/>
      <c r="F13" s="368"/>
      <c r="G13" s="368"/>
      <c r="H13" s="368"/>
      <c r="I13" s="368"/>
      <c r="J13" s="368"/>
      <c r="K13" s="368"/>
      <c r="L13" s="368"/>
      <c r="M13" s="368"/>
      <c r="N13" s="368"/>
      <c r="O13" s="368"/>
      <c r="P13" s="368"/>
      <c r="Q13" s="368"/>
      <c r="R13" s="368"/>
      <c r="S13" s="368"/>
      <c r="T13" s="368"/>
      <c r="U13" s="368"/>
      <c r="V13" s="368"/>
      <c r="W13" s="367"/>
      <c r="X13" s="367"/>
      <c r="Y13" s="367"/>
      <c r="Z13" s="367"/>
      <c r="AA13" s="367"/>
      <c r="AB13" s="367"/>
      <c r="AC13" s="367"/>
      <c r="AD13" s="367"/>
      <c r="AE13" s="367"/>
      <c r="AF13" s="367"/>
      <c r="AG13" s="367"/>
      <c r="AH13" s="367"/>
      <c r="AI13" s="367"/>
      <c r="AJ13" s="367"/>
    </row>
    <row r="14" spans="1:36">
      <c r="A14" s="368"/>
      <c r="B14" s="368"/>
      <c r="C14" s="368"/>
      <c r="D14" s="368"/>
      <c r="E14" s="368"/>
      <c r="F14" s="368"/>
      <c r="G14" s="368"/>
      <c r="H14" s="368"/>
      <c r="I14" s="368"/>
      <c r="J14" s="368"/>
      <c r="K14" s="368"/>
      <c r="L14" s="368"/>
      <c r="M14" s="368"/>
      <c r="N14" s="368"/>
      <c r="O14" s="368"/>
      <c r="P14" s="368"/>
      <c r="Q14" s="368"/>
      <c r="R14" s="368"/>
      <c r="S14" s="368"/>
      <c r="T14" s="368"/>
      <c r="U14" s="368"/>
      <c r="V14" s="368"/>
      <c r="W14" s="367"/>
      <c r="X14" s="367"/>
      <c r="Y14" s="367"/>
      <c r="Z14" s="367"/>
      <c r="AA14" s="367"/>
      <c r="AB14" s="367"/>
      <c r="AC14" s="367"/>
      <c r="AD14" s="367"/>
      <c r="AE14" s="367"/>
      <c r="AF14" s="367"/>
      <c r="AG14" s="367"/>
      <c r="AH14" s="367"/>
      <c r="AI14" s="367"/>
      <c r="AJ14" s="367"/>
    </row>
    <row r="15" spans="1:36">
      <c r="A15" s="368"/>
      <c r="B15" s="368"/>
      <c r="C15" s="368"/>
      <c r="D15" s="368"/>
      <c r="E15" s="368"/>
      <c r="F15" s="368"/>
      <c r="G15" s="368"/>
      <c r="H15" s="368"/>
      <c r="I15" s="368"/>
      <c r="J15" s="368"/>
      <c r="K15" s="368"/>
      <c r="L15" s="368"/>
      <c r="M15" s="368"/>
      <c r="N15" s="368"/>
      <c r="O15" s="368"/>
      <c r="P15" s="368"/>
      <c r="Q15" s="368"/>
      <c r="R15" s="368"/>
      <c r="S15" s="368"/>
      <c r="T15" s="368"/>
      <c r="U15" s="368"/>
      <c r="V15" s="368"/>
      <c r="W15" s="367"/>
      <c r="X15" s="367"/>
      <c r="Y15" s="367"/>
      <c r="Z15" s="367"/>
      <c r="AA15" s="367"/>
      <c r="AB15" s="367"/>
      <c r="AC15" s="367"/>
      <c r="AD15" s="367"/>
      <c r="AE15" s="367"/>
      <c r="AF15" s="367"/>
      <c r="AG15" s="367"/>
      <c r="AH15" s="367"/>
      <c r="AI15" s="367"/>
      <c r="AJ15" s="367"/>
    </row>
    <row r="16" spans="1:36">
      <c r="A16" s="368"/>
      <c r="B16" s="368"/>
      <c r="C16" s="368"/>
      <c r="D16" s="368"/>
      <c r="E16" s="368"/>
      <c r="F16" s="368"/>
      <c r="G16" s="368"/>
      <c r="H16" s="368"/>
      <c r="I16" s="368"/>
      <c r="J16" s="368"/>
      <c r="K16" s="368"/>
      <c r="L16" s="368"/>
      <c r="M16" s="368"/>
      <c r="N16" s="368"/>
      <c r="O16" s="368"/>
      <c r="P16" s="368"/>
      <c r="Q16" s="368"/>
      <c r="R16" s="368"/>
      <c r="S16" s="368"/>
      <c r="T16" s="368"/>
      <c r="U16" s="368"/>
      <c r="V16" s="368"/>
      <c r="W16" s="367"/>
      <c r="X16" s="367"/>
      <c r="Y16" s="367"/>
      <c r="Z16" s="367"/>
      <c r="AA16" s="367"/>
      <c r="AB16" s="367"/>
      <c r="AC16" s="367"/>
      <c r="AD16" s="367"/>
      <c r="AE16" s="367"/>
      <c r="AF16" s="367"/>
      <c r="AG16" s="367"/>
      <c r="AH16" s="367"/>
      <c r="AI16" s="367"/>
      <c r="AJ16" s="367"/>
    </row>
    <row r="17" spans="1:36">
      <c r="A17" s="368"/>
      <c r="B17" s="368"/>
      <c r="C17" s="368"/>
      <c r="D17" s="368"/>
      <c r="E17" s="368"/>
      <c r="F17" s="368"/>
      <c r="G17" s="368"/>
      <c r="H17" s="368"/>
      <c r="I17" s="368"/>
      <c r="J17" s="368"/>
      <c r="K17" s="368"/>
      <c r="L17" s="368"/>
      <c r="M17" s="368"/>
      <c r="N17" s="368"/>
      <c r="O17" s="368"/>
      <c r="P17" s="368"/>
      <c r="Q17" s="368"/>
      <c r="R17" s="368"/>
      <c r="S17" s="368"/>
      <c r="T17" s="368"/>
      <c r="U17" s="368"/>
      <c r="V17" s="368"/>
      <c r="W17" s="367"/>
      <c r="X17" s="367"/>
      <c r="Y17" s="367"/>
      <c r="Z17" s="367"/>
      <c r="AA17" s="367"/>
      <c r="AB17" s="367"/>
      <c r="AC17" s="367"/>
      <c r="AD17" s="367"/>
      <c r="AE17" s="367"/>
      <c r="AF17" s="367"/>
      <c r="AG17" s="367"/>
      <c r="AH17" s="367"/>
      <c r="AI17" s="367"/>
      <c r="AJ17" s="367"/>
    </row>
    <row r="18" spans="1:36">
      <c r="A18" s="368"/>
      <c r="B18" s="368"/>
      <c r="C18" s="368"/>
      <c r="D18" s="368"/>
      <c r="E18" s="368"/>
      <c r="F18" s="368"/>
      <c r="G18" s="368"/>
      <c r="H18" s="368"/>
      <c r="I18" s="368"/>
      <c r="J18" s="368"/>
      <c r="K18" s="368"/>
      <c r="L18" s="368"/>
      <c r="M18" s="368"/>
      <c r="N18" s="368"/>
      <c r="O18" s="368"/>
      <c r="P18" s="368"/>
      <c r="Q18" s="368"/>
      <c r="R18" s="368"/>
      <c r="S18" s="368"/>
      <c r="T18" s="368"/>
      <c r="U18" s="368"/>
      <c r="V18" s="368"/>
      <c r="W18" s="367"/>
      <c r="X18" s="367"/>
      <c r="Y18" s="367"/>
      <c r="Z18" s="367"/>
      <c r="AA18" s="367"/>
      <c r="AB18" s="367"/>
      <c r="AC18" s="367"/>
      <c r="AD18" s="367"/>
      <c r="AE18" s="367"/>
      <c r="AF18" s="367"/>
      <c r="AG18" s="367"/>
      <c r="AH18" s="367"/>
      <c r="AI18" s="367"/>
      <c r="AJ18" s="367"/>
    </row>
    <row r="19" spans="1:36">
      <c r="A19" s="368"/>
      <c r="B19" s="368"/>
      <c r="C19" s="368"/>
      <c r="D19" s="368"/>
      <c r="E19" s="368"/>
      <c r="F19" s="368"/>
      <c r="G19" s="368"/>
      <c r="H19" s="368"/>
      <c r="I19" s="368"/>
      <c r="J19" s="368"/>
      <c r="K19" s="368"/>
      <c r="L19" s="368"/>
      <c r="M19" s="368"/>
      <c r="N19" s="368"/>
      <c r="O19" s="368"/>
      <c r="P19" s="368"/>
      <c r="Q19" s="368"/>
      <c r="R19" s="368"/>
      <c r="S19" s="368"/>
      <c r="T19" s="368"/>
      <c r="U19" s="368"/>
      <c r="V19" s="368"/>
      <c r="W19" s="367"/>
      <c r="X19" s="367"/>
      <c r="Y19" s="367"/>
      <c r="Z19" s="367"/>
      <c r="AA19" s="367"/>
      <c r="AB19" s="367"/>
      <c r="AC19" s="367"/>
      <c r="AD19" s="367"/>
      <c r="AE19" s="367"/>
      <c r="AF19" s="367"/>
      <c r="AG19" s="367"/>
      <c r="AH19" s="367"/>
      <c r="AI19" s="367"/>
      <c r="AJ19" s="367"/>
    </row>
    <row r="20" spans="1:36">
      <c r="A20" s="368"/>
      <c r="B20" s="368"/>
      <c r="C20" s="368"/>
      <c r="D20" s="368"/>
      <c r="E20" s="368"/>
      <c r="F20" s="368"/>
      <c r="G20" s="368"/>
      <c r="H20" s="368"/>
      <c r="I20" s="368"/>
      <c r="J20" s="368"/>
      <c r="K20" s="368"/>
      <c r="L20" s="368"/>
      <c r="M20" s="368"/>
      <c r="N20" s="368"/>
      <c r="O20" s="368"/>
      <c r="P20" s="368"/>
      <c r="Q20" s="368"/>
      <c r="R20" s="368"/>
      <c r="S20" s="368"/>
      <c r="T20" s="368"/>
      <c r="U20" s="368"/>
      <c r="V20" s="368"/>
      <c r="W20" s="367"/>
      <c r="X20" s="367"/>
      <c r="Y20" s="367"/>
      <c r="Z20" s="367"/>
      <c r="AA20" s="367"/>
      <c r="AB20" s="367"/>
      <c r="AC20" s="367"/>
      <c r="AD20" s="367"/>
      <c r="AE20" s="367"/>
      <c r="AF20" s="367"/>
      <c r="AG20" s="367"/>
      <c r="AH20" s="367"/>
      <c r="AI20" s="367"/>
      <c r="AJ20" s="367"/>
    </row>
    <row r="21" spans="1:36">
      <c r="A21" s="368"/>
      <c r="B21" s="368"/>
      <c r="C21" s="368"/>
      <c r="D21" s="368"/>
      <c r="E21" s="368"/>
      <c r="F21" s="368"/>
      <c r="G21" s="368"/>
      <c r="H21" s="368"/>
      <c r="I21" s="368"/>
      <c r="J21" s="368"/>
      <c r="K21" s="368"/>
      <c r="L21" s="368"/>
      <c r="M21" s="368"/>
      <c r="N21" s="368"/>
      <c r="O21" s="368"/>
      <c r="P21" s="368"/>
      <c r="Q21" s="368"/>
      <c r="R21" s="368"/>
      <c r="S21" s="368"/>
      <c r="T21" s="368"/>
      <c r="U21" s="368"/>
      <c r="V21" s="368"/>
      <c r="W21" s="367"/>
      <c r="X21" s="367"/>
      <c r="Y21" s="367"/>
      <c r="Z21" s="367"/>
      <c r="AA21" s="367"/>
      <c r="AB21" s="367"/>
      <c r="AC21" s="367"/>
      <c r="AD21" s="367"/>
      <c r="AE21" s="367"/>
      <c r="AF21" s="367"/>
      <c r="AG21" s="367"/>
      <c r="AH21" s="367"/>
      <c r="AI21" s="367"/>
      <c r="AJ21" s="367"/>
    </row>
    <row r="22" spans="1:36">
      <c r="A22" s="368"/>
      <c r="B22" s="368"/>
      <c r="C22" s="368"/>
      <c r="D22" s="368"/>
      <c r="E22" s="368"/>
      <c r="F22" s="368"/>
      <c r="G22" s="368"/>
      <c r="H22" s="368"/>
      <c r="I22" s="368"/>
      <c r="J22" s="368"/>
      <c r="K22" s="368"/>
      <c r="L22" s="368"/>
      <c r="M22" s="368"/>
      <c r="N22" s="368"/>
      <c r="O22" s="368"/>
      <c r="P22" s="368"/>
      <c r="Q22" s="368"/>
      <c r="R22" s="368"/>
      <c r="S22" s="368"/>
      <c r="T22" s="368"/>
      <c r="U22" s="368"/>
      <c r="V22" s="368"/>
      <c r="W22" s="367"/>
      <c r="X22" s="367"/>
      <c r="Y22" s="367"/>
      <c r="Z22" s="367"/>
      <c r="AA22" s="367"/>
      <c r="AB22" s="367"/>
      <c r="AC22" s="367"/>
      <c r="AD22" s="367"/>
      <c r="AE22" s="367"/>
      <c r="AF22" s="367"/>
      <c r="AG22" s="367"/>
      <c r="AH22" s="367"/>
      <c r="AI22" s="367"/>
      <c r="AJ22" s="367"/>
    </row>
    <row r="23" spans="1:36">
      <c r="A23" s="368"/>
      <c r="B23" s="368"/>
      <c r="C23" s="368"/>
      <c r="D23" s="368"/>
      <c r="E23" s="368"/>
      <c r="F23" s="368"/>
      <c r="G23" s="368"/>
      <c r="H23" s="368"/>
      <c r="I23" s="368"/>
      <c r="J23" s="368"/>
      <c r="K23" s="368"/>
      <c r="L23" s="368"/>
      <c r="M23" s="368"/>
      <c r="N23" s="368"/>
      <c r="O23" s="368"/>
      <c r="P23" s="368"/>
      <c r="Q23" s="368"/>
      <c r="R23" s="368"/>
      <c r="S23" s="368"/>
      <c r="T23" s="368"/>
      <c r="U23" s="368"/>
      <c r="V23" s="368"/>
      <c r="W23" s="367"/>
      <c r="X23" s="367"/>
      <c r="Y23" s="367"/>
      <c r="Z23" s="367"/>
      <c r="AA23" s="367"/>
      <c r="AB23" s="367"/>
      <c r="AC23" s="367"/>
      <c r="AD23" s="367"/>
      <c r="AE23" s="367"/>
      <c r="AF23" s="367"/>
      <c r="AG23" s="367"/>
      <c r="AH23" s="367"/>
      <c r="AI23" s="367"/>
      <c r="AJ23" s="367"/>
    </row>
    <row r="24" spans="1:36">
      <c r="A24" s="368"/>
      <c r="B24" s="368"/>
      <c r="C24" s="368"/>
      <c r="D24" s="368"/>
      <c r="E24" s="368"/>
      <c r="F24" s="368"/>
      <c r="G24" s="368"/>
      <c r="H24" s="368"/>
      <c r="I24" s="368"/>
      <c r="J24" s="368"/>
      <c r="K24" s="368"/>
      <c r="L24" s="368"/>
      <c r="M24" s="368"/>
      <c r="N24" s="368"/>
      <c r="O24" s="368"/>
      <c r="P24" s="368"/>
      <c r="Q24" s="368"/>
      <c r="R24" s="368"/>
      <c r="S24" s="368"/>
      <c r="T24" s="368"/>
      <c r="U24" s="368"/>
      <c r="V24" s="368"/>
      <c r="W24" s="367"/>
      <c r="X24" s="367"/>
      <c r="Y24" s="367"/>
      <c r="Z24" s="367"/>
      <c r="AA24" s="367"/>
      <c r="AB24" s="367"/>
      <c r="AC24" s="367"/>
      <c r="AD24" s="367"/>
      <c r="AE24" s="367"/>
      <c r="AF24" s="367"/>
      <c r="AG24" s="367"/>
      <c r="AH24" s="367"/>
      <c r="AI24" s="367"/>
      <c r="AJ24" s="367"/>
    </row>
    <row r="25" spans="1:36">
      <c r="A25" s="368"/>
      <c r="B25" s="368"/>
      <c r="C25" s="368"/>
      <c r="D25" s="368"/>
      <c r="E25" s="368"/>
      <c r="F25" s="368"/>
      <c r="G25" s="368"/>
      <c r="H25" s="368"/>
      <c r="I25" s="368"/>
      <c r="J25" s="368"/>
      <c r="K25" s="368"/>
      <c r="L25" s="368"/>
      <c r="M25" s="368"/>
      <c r="N25" s="368"/>
      <c r="O25" s="368"/>
      <c r="P25" s="368"/>
      <c r="Q25" s="368"/>
      <c r="R25" s="368"/>
      <c r="S25" s="368"/>
      <c r="T25" s="368"/>
      <c r="U25" s="368"/>
      <c r="V25" s="368"/>
      <c r="W25" s="367"/>
      <c r="X25" s="367"/>
      <c r="Y25" s="367"/>
      <c r="Z25" s="367"/>
      <c r="AA25" s="367"/>
      <c r="AB25" s="367"/>
      <c r="AC25" s="367"/>
      <c r="AD25" s="367"/>
      <c r="AE25" s="367"/>
      <c r="AF25" s="367"/>
      <c r="AG25" s="367"/>
      <c r="AH25" s="367"/>
      <c r="AI25" s="367"/>
      <c r="AJ25" s="367"/>
    </row>
    <row r="26" spans="1:36">
      <c r="A26" s="368"/>
      <c r="B26" s="368"/>
      <c r="C26" s="368"/>
      <c r="D26" s="368"/>
      <c r="E26" s="368"/>
      <c r="F26" s="368"/>
      <c r="G26" s="368"/>
      <c r="H26" s="368"/>
      <c r="I26" s="368"/>
      <c r="J26" s="368"/>
      <c r="K26" s="368"/>
      <c r="L26" s="368"/>
      <c r="M26" s="368"/>
      <c r="N26" s="368"/>
      <c r="O26" s="368"/>
      <c r="P26" s="368"/>
      <c r="Q26" s="368"/>
      <c r="R26" s="368"/>
      <c r="S26" s="368"/>
      <c r="T26" s="368"/>
      <c r="U26" s="368"/>
      <c r="V26" s="368"/>
      <c r="W26" s="367"/>
      <c r="X26" s="367"/>
      <c r="Y26" s="367"/>
      <c r="Z26" s="367"/>
      <c r="AA26" s="367"/>
      <c r="AB26" s="367"/>
      <c r="AC26" s="367"/>
      <c r="AD26" s="367"/>
      <c r="AE26" s="367"/>
      <c r="AF26" s="367"/>
      <c r="AG26" s="367"/>
      <c r="AH26" s="367"/>
      <c r="AI26" s="367"/>
      <c r="AJ26" s="367"/>
    </row>
    <row r="27" spans="1:36">
      <c r="A27" s="368"/>
      <c r="B27" s="368"/>
      <c r="C27" s="368"/>
      <c r="D27" s="368"/>
      <c r="E27" s="368"/>
      <c r="F27" s="368"/>
      <c r="G27" s="368"/>
      <c r="H27" s="368"/>
      <c r="I27" s="368"/>
      <c r="J27" s="368"/>
      <c r="K27" s="368"/>
      <c r="L27" s="368"/>
      <c r="M27" s="368"/>
      <c r="N27" s="368"/>
      <c r="O27" s="368"/>
      <c r="P27" s="368"/>
      <c r="Q27" s="368"/>
      <c r="R27" s="368"/>
      <c r="S27" s="368"/>
      <c r="T27" s="368"/>
      <c r="U27" s="368"/>
      <c r="V27" s="368"/>
      <c r="W27" s="367"/>
      <c r="X27" s="367"/>
      <c r="Y27" s="367"/>
      <c r="Z27" s="367"/>
      <c r="AA27" s="367"/>
      <c r="AB27" s="367"/>
      <c r="AC27" s="367"/>
      <c r="AD27" s="367"/>
      <c r="AE27" s="367"/>
      <c r="AF27" s="367"/>
      <c r="AG27" s="367"/>
      <c r="AH27" s="367"/>
      <c r="AI27" s="367"/>
      <c r="AJ27" s="367"/>
    </row>
    <row r="28" spans="1:36">
      <c r="A28" s="368"/>
      <c r="B28" s="368"/>
      <c r="C28" s="368"/>
      <c r="D28" s="368"/>
      <c r="E28" s="368"/>
      <c r="F28" s="368"/>
      <c r="G28" s="368"/>
      <c r="H28" s="368"/>
      <c r="I28" s="368"/>
      <c r="J28" s="368"/>
      <c r="K28" s="368"/>
      <c r="L28" s="368"/>
      <c r="M28" s="368"/>
      <c r="N28" s="368"/>
      <c r="O28" s="368"/>
      <c r="P28" s="368"/>
      <c r="Q28" s="368"/>
      <c r="R28" s="368"/>
      <c r="S28" s="368"/>
      <c r="T28" s="368"/>
      <c r="U28" s="368"/>
      <c r="V28" s="368"/>
      <c r="W28" s="367"/>
      <c r="X28" s="367"/>
      <c r="Y28" s="367"/>
      <c r="Z28" s="367"/>
      <c r="AA28" s="367"/>
      <c r="AB28" s="367"/>
      <c r="AC28" s="367"/>
      <c r="AD28" s="367"/>
      <c r="AE28" s="367"/>
      <c r="AF28" s="367"/>
      <c r="AG28" s="367"/>
      <c r="AH28" s="367"/>
      <c r="AI28" s="367"/>
      <c r="AJ28" s="367"/>
    </row>
    <row r="29" spans="1:36">
      <c r="A29" s="368"/>
      <c r="B29" s="368"/>
      <c r="C29" s="368"/>
      <c r="D29" s="368"/>
      <c r="E29" s="368"/>
      <c r="F29" s="368"/>
      <c r="G29" s="368"/>
      <c r="H29" s="368"/>
      <c r="I29" s="368"/>
      <c r="J29" s="368"/>
      <c r="K29" s="368"/>
      <c r="L29" s="368"/>
      <c r="M29" s="368"/>
      <c r="N29" s="368"/>
      <c r="O29" s="368"/>
      <c r="P29" s="368"/>
      <c r="Q29" s="368"/>
      <c r="R29" s="368"/>
      <c r="S29" s="368"/>
      <c r="T29" s="368"/>
      <c r="U29" s="368"/>
      <c r="V29" s="368"/>
      <c r="W29" s="367"/>
      <c r="X29" s="367"/>
      <c r="Y29" s="367"/>
      <c r="Z29" s="367"/>
      <c r="AA29" s="367"/>
      <c r="AB29" s="367"/>
      <c r="AC29" s="367"/>
      <c r="AD29" s="367"/>
      <c r="AE29" s="367"/>
      <c r="AF29" s="367"/>
      <c r="AG29" s="367"/>
      <c r="AH29" s="367"/>
      <c r="AI29" s="367"/>
      <c r="AJ29" s="367"/>
    </row>
    <row r="30" spans="1:36">
      <c r="A30" s="368"/>
      <c r="B30" s="368"/>
      <c r="C30" s="368"/>
      <c r="D30" s="368"/>
      <c r="E30" s="368"/>
      <c r="F30" s="368"/>
      <c r="G30" s="368"/>
      <c r="H30" s="368"/>
      <c r="I30" s="368"/>
      <c r="J30" s="368"/>
      <c r="K30" s="368"/>
      <c r="L30" s="368"/>
      <c r="M30" s="368"/>
      <c r="N30" s="368"/>
      <c r="O30" s="368"/>
      <c r="P30" s="368"/>
      <c r="Q30" s="368"/>
      <c r="R30" s="368"/>
      <c r="S30" s="368"/>
      <c r="T30" s="368"/>
      <c r="U30" s="368"/>
      <c r="V30" s="368"/>
      <c r="W30" s="367"/>
      <c r="X30" s="367"/>
      <c r="Y30" s="367"/>
      <c r="Z30" s="367"/>
      <c r="AA30" s="367"/>
      <c r="AB30" s="367"/>
      <c r="AC30" s="367"/>
      <c r="AD30" s="367"/>
      <c r="AE30" s="367"/>
      <c r="AF30" s="367"/>
      <c r="AG30" s="367"/>
      <c r="AH30" s="367"/>
      <c r="AI30" s="367"/>
      <c r="AJ30" s="367"/>
    </row>
    <row r="31" spans="1:36">
      <c r="A31" s="368"/>
      <c r="B31" s="368"/>
      <c r="C31" s="368"/>
      <c r="D31" s="368"/>
      <c r="E31" s="368"/>
      <c r="F31" s="368"/>
      <c r="G31" s="368"/>
      <c r="H31" s="368"/>
      <c r="I31" s="368"/>
      <c r="J31" s="368"/>
      <c r="K31" s="368"/>
      <c r="L31" s="368"/>
      <c r="M31" s="368"/>
      <c r="N31" s="368"/>
      <c r="O31" s="368"/>
      <c r="P31" s="368"/>
      <c r="Q31" s="368"/>
      <c r="R31" s="368"/>
      <c r="S31" s="368"/>
      <c r="T31" s="368"/>
      <c r="U31" s="368"/>
      <c r="V31" s="368"/>
      <c r="W31" s="367"/>
      <c r="X31" s="367"/>
      <c r="Y31" s="367"/>
      <c r="Z31" s="367"/>
      <c r="AA31" s="367"/>
      <c r="AB31" s="367"/>
      <c r="AC31" s="367"/>
      <c r="AD31" s="367"/>
      <c r="AE31" s="367"/>
      <c r="AF31" s="367"/>
      <c r="AG31" s="367"/>
      <c r="AH31" s="367"/>
      <c r="AI31" s="367"/>
      <c r="AJ31" s="367"/>
    </row>
    <row r="32" spans="1:36">
      <c r="A32" s="368"/>
      <c r="B32" s="368"/>
      <c r="C32" s="368"/>
      <c r="D32" s="368"/>
      <c r="E32" s="368"/>
      <c r="F32" s="368"/>
      <c r="G32" s="368"/>
      <c r="H32" s="368"/>
      <c r="I32" s="368"/>
      <c r="J32" s="368"/>
      <c r="K32" s="368"/>
      <c r="L32" s="368"/>
      <c r="M32" s="368"/>
      <c r="N32" s="368"/>
      <c r="O32" s="368"/>
      <c r="P32" s="368"/>
      <c r="Q32" s="368"/>
      <c r="R32" s="368"/>
      <c r="S32" s="368"/>
      <c r="T32" s="368"/>
      <c r="U32" s="368"/>
      <c r="V32" s="368"/>
      <c r="W32" s="367"/>
      <c r="X32" s="367"/>
      <c r="Y32" s="367"/>
      <c r="Z32" s="367"/>
      <c r="AA32" s="367"/>
      <c r="AB32" s="367"/>
      <c r="AC32" s="367"/>
      <c r="AD32" s="367"/>
      <c r="AE32" s="367"/>
      <c r="AF32" s="367"/>
      <c r="AG32" s="367"/>
      <c r="AH32" s="367"/>
      <c r="AI32" s="367"/>
      <c r="AJ32" s="367"/>
    </row>
    <row r="33" spans="1:36">
      <c r="A33" s="368"/>
      <c r="B33" s="368"/>
      <c r="C33" s="368"/>
      <c r="D33" s="368"/>
      <c r="E33" s="368"/>
      <c r="F33" s="368"/>
      <c r="G33" s="368"/>
      <c r="H33" s="368"/>
      <c r="I33" s="368"/>
      <c r="J33" s="368"/>
      <c r="K33" s="368"/>
      <c r="L33" s="368"/>
      <c r="M33" s="368"/>
      <c r="N33" s="368"/>
      <c r="O33" s="368"/>
      <c r="P33" s="368"/>
      <c r="Q33" s="368"/>
      <c r="R33" s="368"/>
      <c r="S33" s="368"/>
      <c r="T33" s="368"/>
      <c r="U33" s="368"/>
      <c r="V33" s="368"/>
      <c r="W33" s="367"/>
      <c r="X33" s="367"/>
      <c r="Y33" s="367"/>
      <c r="Z33" s="367"/>
      <c r="AA33" s="367"/>
      <c r="AB33" s="367"/>
      <c r="AC33" s="367"/>
      <c r="AD33" s="367"/>
      <c r="AE33" s="367"/>
      <c r="AF33" s="367"/>
      <c r="AG33" s="367"/>
      <c r="AH33" s="367"/>
      <c r="AI33" s="367"/>
      <c r="AJ33" s="367"/>
    </row>
    <row r="34" spans="1:36">
      <c r="A34" s="368"/>
      <c r="B34" s="368"/>
      <c r="C34" s="368"/>
      <c r="D34" s="368"/>
      <c r="E34" s="368"/>
      <c r="F34" s="368"/>
      <c r="G34" s="368"/>
      <c r="H34" s="368"/>
      <c r="I34" s="368"/>
      <c r="J34" s="368"/>
      <c r="K34" s="368"/>
      <c r="L34" s="368"/>
      <c r="M34" s="368"/>
      <c r="N34" s="368"/>
      <c r="O34" s="368"/>
      <c r="P34" s="368"/>
      <c r="Q34" s="368"/>
      <c r="R34" s="368"/>
      <c r="S34" s="368"/>
      <c r="T34" s="368"/>
      <c r="U34" s="368"/>
      <c r="V34" s="368"/>
      <c r="W34" s="367"/>
      <c r="X34" s="367"/>
      <c r="Y34" s="367"/>
      <c r="Z34" s="367"/>
      <c r="AA34" s="367"/>
      <c r="AB34" s="367"/>
      <c r="AC34" s="367"/>
      <c r="AD34" s="367"/>
      <c r="AE34" s="367"/>
      <c r="AF34" s="367"/>
      <c r="AG34" s="367"/>
      <c r="AH34" s="367"/>
      <c r="AI34" s="367"/>
      <c r="AJ34" s="367"/>
    </row>
    <row r="35" spans="1:36">
      <c r="A35" s="368"/>
      <c r="B35" s="368"/>
      <c r="C35" s="368"/>
      <c r="D35" s="368"/>
      <c r="E35" s="368"/>
      <c r="F35" s="368"/>
      <c r="G35" s="368"/>
      <c r="H35" s="368"/>
      <c r="I35" s="368"/>
      <c r="J35" s="368"/>
      <c r="K35" s="368"/>
      <c r="L35" s="368"/>
      <c r="M35" s="368"/>
      <c r="N35" s="368"/>
      <c r="O35" s="368"/>
      <c r="P35" s="368"/>
      <c r="Q35" s="368"/>
      <c r="R35" s="368"/>
      <c r="S35" s="368"/>
      <c r="T35" s="368"/>
      <c r="U35" s="368"/>
      <c r="V35" s="368"/>
      <c r="W35" s="367"/>
      <c r="X35" s="367"/>
      <c r="Y35" s="367"/>
      <c r="Z35" s="367"/>
      <c r="AA35" s="367"/>
      <c r="AB35" s="367"/>
      <c r="AC35" s="367"/>
      <c r="AD35" s="367"/>
      <c r="AE35" s="367"/>
      <c r="AF35" s="367"/>
      <c r="AG35" s="367"/>
      <c r="AH35" s="367"/>
      <c r="AI35" s="367"/>
      <c r="AJ35" s="367"/>
    </row>
    <row r="36" spans="1:36">
      <c r="A36" s="368"/>
      <c r="B36" s="368"/>
      <c r="C36" s="368"/>
      <c r="D36" s="368"/>
      <c r="E36" s="368"/>
      <c r="F36" s="368"/>
      <c r="G36" s="368"/>
      <c r="H36" s="368"/>
      <c r="I36" s="368"/>
      <c r="J36" s="368"/>
      <c r="K36" s="368"/>
      <c r="L36" s="368"/>
      <c r="M36" s="368"/>
      <c r="N36" s="368"/>
      <c r="O36" s="368"/>
      <c r="P36" s="368"/>
      <c r="Q36" s="368"/>
      <c r="R36" s="368"/>
      <c r="S36" s="368"/>
      <c r="T36" s="368"/>
      <c r="U36" s="368"/>
      <c r="V36" s="368"/>
      <c r="W36" s="367"/>
      <c r="X36" s="367"/>
      <c r="Y36" s="367"/>
      <c r="Z36" s="367"/>
      <c r="AA36" s="367"/>
      <c r="AB36" s="367"/>
      <c r="AC36" s="367"/>
      <c r="AD36" s="367"/>
      <c r="AE36" s="367"/>
      <c r="AF36" s="367"/>
      <c r="AG36" s="367"/>
      <c r="AH36" s="367"/>
      <c r="AI36" s="367"/>
      <c r="AJ36" s="367"/>
    </row>
    <row r="37" spans="1:36">
      <c r="A37" s="368"/>
      <c r="B37" s="368"/>
      <c r="C37" s="368"/>
      <c r="D37" s="368"/>
      <c r="E37" s="368"/>
      <c r="F37" s="368"/>
      <c r="G37" s="368"/>
      <c r="H37" s="368"/>
      <c r="I37" s="368"/>
      <c r="J37" s="368"/>
      <c r="K37" s="368"/>
      <c r="L37" s="368"/>
      <c r="M37" s="368"/>
      <c r="N37" s="368"/>
      <c r="O37" s="368"/>
      <c r="P37" s="368"/>
      <c r="Q37" s="368"/>
      <c r="R37" s="368"/>
      <c r="S37" s="368"/>
      <c r="T37" s="368"/>
      <c r="U37" s="368"/>
      <c r="V37" s="368"/>
      <c r="W37" s="367"/>
      <c r="X37" s="367"/>
      <c r="Y37" s="367"/>
      <c r="Z37" s="367"/>
      <c r="AA37" s="367"/>
      <c r="AB37" s="367"/>
      <c r="AC37" s="367"/>
      <c r="AD37" s="367"/>
      <c r="AE37" s="367"/>
      <c r="AF37" s="367"/>
      <c r="AG37" s="367"/>
      <c r="AH37" s="367"/>
      <c r="AI37" s="367"/>
      <c r="AJ37" s="367"/>
    </row>
    <row r="38" spans="1:36">
      <c r="A38" s="368"/>
      <c r="B38" s="368"/>
      <c r="C38" s="368"/>
      <c r="D38" s="368"/>
      <c r="E38" s="368"/>
      <c r="F38" s="368"/>
      <c r="G38" s="368"/>
      <c r="H38" s="368"/>
      <c r="I38" s="368"/>
      <c r="J38" s="368"/>
      <c r="K38" s="368"/>
      <c r="L38" s="368"/>
      <c r="M38" s="368"/>
      <c r="N38" s="368"/>
      <c r="O38" s="368"/>
      <c r="P38" s="368"/>
      <c r="Q38" s="368"/>
      <c r="R38" s="368"/>
      <c r="S38" s="368"/>
      <c r="T38" s="368"/>
      <c r="U38" s="368"/>
      <c r="V38" s="368"/>
      <c r="W38" s="367"/>
      <c r="X38" s="367"/>
      <c r="Y38" s="367"/>
      <c r="Z38" s="367"/>
      <c r="AA38" s="367"/>
      <c r="AB38" s="367"/>
      <c r="AC38" s="367"/>
      <c r="AD38" s="367"/>
      <c r="AE38" s="367"/>
      <c r="AF38" s="367"/>
      <c r="AG38" s="367"/>
      <c r="AH38" s="367"/>
      <c r="AI38" s="367"/>
      <c r="AJ38" s="367"/>
    </row>
    <row r="39" spans="1:36">
      <c r="A39" s="367"/>
      <c r="B39" s="367"/>
      <c r="C39" s="367"/>
      <c r="D39" s="367"/>
      <c r="E39" s="367"/>
      <c r="F39" s="367"/>
      <c r="G39" s="367"/>
      <c r="H39" s="367"/>
      <c r="I39" s="367"/>
      <c r="J39" s="367"/>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row>
    <row r="40" spans="1:36">
      <c r="A40" s="367"/>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row>
    <row r="41" spans="1:36">
      <c r="A41" s="367"/>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row>
    <row r="42" spans="1:36">
      <c r="A42" s="367"/>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row>
    <row r="43" spans="1:36">
      <c r="A43" s="367"/>
      <c r="B43" s="367"/>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row>
    <row r="44" spans="1:36">
      <c r="A44" s="367"/>
      <c r="B44" s="367"/>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row>
    <row r="45" spans="1:36">
      <c r="A45" s="367"/>
      <c r="B45" s="367"/>
      <c r="C45" s="367"/>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row>
    <row r="46" spans="1:36">
      <c r="A46" s="367"/>
      <c r="B46" s="367"/>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row>
    <row r="47" spans="1:36">
      <c r="A47" s="367"/>
      <c r="B47" s="367"/>
      <c r="C47" s="367"/>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row>
    <row r="48" spans="1:36">
      <c r="A48" s="367"/>
      <c r="B48" s="367"/>
      <c r="C48" s="367"/>
      <c r="D48" s="367"/>
      <c r="E48" s="367"/>
      <c r="F48" s="367"/>
      <c r="G48" s="367"/>
      <c r="H48" s="367"/>
      <c r="I48" s="367"/>
      <c r="J48" s="367"/>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row>
    <row r="49" spans="1:36">
      <c r="A49" s="367"/>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row>
    <row r="50" spans="1:36">
      <c r="A50" s="367"/>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row>
    <row r="51" spans="1:36">
      <c r="A51" s="367"/>
      <c r="B51" s="367"/>
      <c r="C51" s="367"/>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row>
    <row r="52" spans="1:36">
      <c r="A52" s="367"/>
      <c r="B52" s="367"/>
      <c r="C52" s="367"/>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row>
    <row r="53" spans="1:36">
      <c r="A53" s="367"/>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row>
    <row r="54" spans="1:36">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row>
    <row r="55" spans="1:36">
      <c r="A55" s="367"/>
      <c r="B55" s="367"/>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row>
    <row r="56" spans="1:36">
      <c r="A56" s="367"/>
      <c r="B56" s="367"/>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row>
    <row r="57" spans="1:36">
      <c r="A57" s="367"/>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row>
    <row r="58" spans="1:36">
      <c r="A58" s="367"/>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row>
    <row r="59" spans="1:36">
      <c r="A59" s="367"/>
      <c r="B59" s="367"/>
      <c r="C59" s="367"/>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row>
    <row r="60" spans="1:36">
      <c r="A60" s="367"/>
      <c r="B60" s="367"/>
      <c r="C60" s="367"/>
      <c r="D60" s="367"/>
      <c r="E60" s="367"/>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row>
    <row r="61" spans="1:36">
      <c r="A61" s="367"/>
      <c r="B61" s="367"/>
      <c r="C61" s="367"/>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row>
    <row r="62" spans="1:36">
      <c r="A62" s="367"/>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row>
    <row r="63" spans="1:36">
      <c r="A63" s="367"/>
      <c r="B63" s="367"/>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row>
    <row r="64" spans="1:36">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row>
    <row r="65" spans="1:36">
      <c r="A65" s="367"/>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row>
    <row r="66" spans="1:36">
      <c r="A66" s="367"/>
      <c r="B66" s="367"/>
      <c r="C66" s="367"/>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row>
    <row r="67" spans="1:36">
      <c r="A67" s="367"/>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row>
    <row r="68" spans="1:36">
      <c r="A68" s="367"/>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row>
    <row r="69" spans="1:36">
      <c r="A69" s="367"/>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row>
    <row r="70" spans="1:36">
      <c r="A70" s="367"/>
      <c r="B70" s="367"/>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row>
    <row r="71" spans="1:36">
      <c r="A71" s="367"/>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row>
    <row r="72" spans="1:36">
      <c r="A72" s="367"/>
      <c r="B72" s="367"/>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row>
    <row r="73" spans="1:36">
      <c r="A73" s="367"/>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row>
    <row r="74" spans="1:36">
      <c r="A74" s="367"/>
      <c r="B74" s="367"/>
      <c r="C74" s="367"/>
      <c r="D74" s="367"/>
      <c r="E74" s="367"/>
      <c r="F74" s="367"/>
      <c r="G74" s="367"/>
      <c r="H74" s="367"/>
      <c r="I74" s="367"/>
      <c r="J74" s="367"/>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row>
    <row r="75" spans="1:36">
      <c r="A75" s="367"/>
      <c r="B75" s="367"/>
      <c r="C75" s="367"/>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row>
    <row r="76" spans="1:36">
      <c r="A76" s="367"/>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row>
  </sheetData>
  <sheetProtection algorithmName="SHA-512" hashValue="GWyuuu/Oo+PEt6Cu1RTKbLNtbBt63yIv7kJdd1v1OuEyCdxBseqGr6pp+2Ok3B2c2wWX+qpeBO4j3QtnzqHlWA==" saltValue="fQuw70Sy32Yt9AwO4wL4zg==" spinCount="100000" sheet="1" objects="1" scenarios="1"/>
  <mergeCells count="4">
    <mergeCell ref="W1:AJ76"/>
    <mergeCell ref="A39:V76"/>
    <mergeCell ref="A1:K38"/>
    <mergeCell ref="L1:V38"/>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CCB70-E856-4540-B3F1-1CA66CF95C78}">
  <dimension ref="A1:V86"/>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01"/>
      <c r="J4" s="102"/>
      <c r="K4" s="101"/>
      <c r="L4" s="102"/>
      <c r="M4" s="101"/>
      <c r="N4" s="102"/>
      <c r="O4" s="101"/>
      <c r="P4" s="102"/>
    </row>
    <row r="5" spans="1:16" ht="21" customHeight="1">
      <c r="A5" s="450"/>
      <c r="B5" s="370"/>
      <c r="C5" s="370"/>
      <c r="D5" s="615"/>
      <c r="E5" s="482"/>
      <c r="F5" s="24" t="s">
        <v>48</v>
      </c>
      <c r="G5" s="8">
        <v>-4.7742714810453279E-2</v>
      </c>
      <c r="H5" s="21" t="s">
        <v>63</v>
      </c>
      <c r="I5" s="8">
        <v>-3.2013686662783924E-2</v>
      </c>
      <c r="J5" s="21" t="s">
        <v>63</v>
      </c>
      <c r="K5" s="156">
        <v>-7.0557627337630028E-3</v>
      </c>
      <c r="L5" s="21" t="s">
        <v>63</v>
      </c>
      <c r="M5" s="19">
        <v>-0.22692025188664461</v>
      </c>
      <c r="N5" s="16" t="s">
        <v>64</v>
      </c>
      <c r="O5" s="19"/>
      <c r="P5" s="37"/>
    </row>
    <row r="6" spans="1:16" ht="25.5" customHeight="1">
      <c r="A6" s="450"/>
      <c r="B6" s="370"/>
      <c r="C6" s="370"/>
      <c r="D6" s="615"/>
      <c r="E6" s="482"/>
      <c r="F6" s="25" t="s">
        <v>49</v>
      </c>
      <c r="G6" s="10" t="s">
        <v>466</v>
      </c>
      <c r="H6" s="16" t="s">
        <v>64</v>
      </c>
      <c r="I6" s="10" t="s">
        <v>466</v>
      </c>
      <c r="J6" s="16" t="s">
        <v>64</v>
      </c>
      <c r="K6" s="156" t="s">
        <v>466</v>
      </c>
      <c r="L6" s="16" t="s">
        <v>64</v>
      </c>
      <c r="M6" s="20" t="s">
        <v>466</v>
      </c>
      <c r="N6" s="16" t="s">
        <v>64</v>
      </c>
      <c r="O6" s="20"/>
      <c r="P6" s="37"/>
    </row>
    <row r="7" spans="1:16" ht="25.5">
      <c r="A7" s="450"/>
      <c r="B7" s="370"/>
      <c r="C7" s="370"/>
      <c r="D7" s="615"/>
      <c r="E7" s="482"/>
      <c r="F7" s="26" t="s">
        <v>50</v>
      </c>
      <c r="G7" s="8">
        <v>0</v>
      </c>
      <c r="H7" s="16" t="s">
        <v>64</v>
      </c>
      <c r="I7" s="8">
        <v>0</v>
      </c>
      <c r="J7" s="16" t="s">
        <v>64</v>
      </c>
      <c r="K7" s="144">
        <v>0</v>
      </c>
      <c r="L7" s="16" t="s">
        <v>64</v>
      </c>
      <c r="M7" s="19">
        <v>0</v>
      </c>
      <c r="N7" s="16" t="s">
        <v>64</v>
      </c>
      <c r="O7" s="19"/>
      <c r="P7" s="37"/>
    </row>
    <row r="8" spans="1:16" ht="19.5" customHeight="1">
      <c r="A8" s="450"/>
      <c r="B8" s="370"/>
      <c r="C8" s="370"/>
      <c r="D8" s="615"/>
      <c r="E8" s="482"/>
      <c r="F8" s="27" t="s">
        <v>46</v>
      </c>
      <c r="G8" s="61"/>
      <c r="H8" s="62"/>
      <c r="I8" s="61"/>
      <c r="J8" s="62"/>
      <c r="K8" s="61"/>
      <c r="L8" s="62"/>
      <c r="M8" s="61"/>
      <c r="N8" s="62"/>
      <c r="O8" s="61"/>
      <c r="P8" s="168"/>
    </row>
    <row r="9" spans="1:16" ht="23.25" customHeight="1">
      <c r="A9" s="450"/>
      <c r="B9" s="370"/>
      <c r="C9" s="370"/>
      <c r="D9" s="615"/>
      <c r="E9" s="482"/>
      <c r="F9" s="24" t="s">
        <v>51</v>
      </c>
      <c r="G9" s="8">
        <v>1.6208537152715623E-2</v>
      </c>
      <c r="H9" s="16" t="s">
        <v>64</v>
      </c>
      <c r="I9" s="8">
        <v>1.5828857715088254E-2</v>
      </c>
      <c r="J9" s="16" t="s">
        <v>64</v>
      </c>
      <c r="K9" s="8">
        <v>2.819383180542049E-2</v>
      </c>
      <c r="L9" s="16" t="s">
        <v>64</v>
      </c>
      <c r="M9" s="19">
        <v>2.3846549621056649E-2</v>
      </c>
      <c r="N9" s="16" t="s">
        <v>64</v>
      </c>
      <c r="O9" s="19"/>
      <c r="P9" s="37"/>
    </row>
    <row r="10" spans="1:16" ht="21" customHeight="1">
      <c r="A10" s="450"/>
      <c r="B10" s="370"/>
      <c r="C10" s="370"/>
      <c r="D10" s="615"/>
      <c r="E10" s="482"/>
      <c r="F10" s="25" t="s">
        <v>52</v>
      </c>
      <c r="G10" s="10">
        <v>1.6208537152715623E-2</v>
      </c>
      <c r="H10" s="16" t="s">
        <v>64</v>
      </c>
      <c r="I10" s="10">
        <v>1.5828857715088254E-2</v>
      </c>
      <c r="J10" s="16" t="s">
        <v>64</v>
      </c>
      <c r="K10" s="10">
        <v>2.7801512613444882E-2</v>
      </c>
      <c r="L10" s="16" t="s">
        <v>64</v>
      </c>
      <c r="M10" s="20">
        <v>2.3846549621056649E-2</v>
      </c>
      <c r="N10" s="16" t="s">
        <v>64</v>
      </c>
      <c r="O10" s="20"/>
      <c r="P10" s="37"/>
    </row>
    <row r="11" spans="1:16" ht="22.5" customHeight="1">
      <c r="A11" s="450"/>
      <c r="B11" s="370"/>
      <c r="C11" s="370"/>
      <c r="D11" s="615"/>
      <c r="E11" s="482"/>
      <c r="F11" s="24" t="s">
        <v>53</v>
      </c>
      <c r="G11" s="33" t="s">
        <v>44</v>
      </c>
      <c r="H11" s="37"/>
      <c r="I11" s="135" t="s">
        <v>44</v>
      </c>
      <c r="J11" s="37"/>
      <c r="K11" s="33" t="s">
        <v>44</v>
      </c>
      <c r="L11" s="38"/>
      <c r="M11" s="34" t="s">
        <v>44</v>
      </c>
      <c r="N11" s="38"/>
      <c r="O11" s="34"/>
      <c r="P11" s="38"/>
    </row>
    <row r="12" spans="1:16" ht="25.5" customHeight="1" thickBot="1">
      <c r="A12" s="451"/>
      <c r="B12" s="452"/>
      <c r="C12" s="452"/>
      <c r="D12" s="616"/>
      <c r="E12" s="482"/>
      <c r="F12" s="28" t="s">
        <v>54</v>
      </c>
      <c r="G12" s="17" t="s">
        <v>44</v>
      </c>
      <c r="H12" s="37"/>
      <c r="I12" s="17" t="s">
        <v>44</v>
      </c>
      <c r="J12" s="37"/>
      <c r="K12" s="17" t="s">
        <v>44</v>
      </c>
      <c r="L12" s="37"/>
      <c r="M12" s="35" t="s">
        <v>44</v>
      </c>
      <c r="N12" s="37"/>
      <c r="O12" s="35"/>
      <c r="P12" s="37"/>
    </row>
    <row r="13" spans="1:16" ht="20.25" customHeight="1" thickTop="1">
      <c r="A13" s="617" t="s">
        <v>161</v>
      </c>
      <c r="B13" s="618"/>
      <c r="C13" s="618"/>
      <c r="D13" s="618"/>
      <c r="E13" s="482"/>
      <c r="F13" s="29" t="s">
        <v>47</v>
      </c>
      <c r="G13" s="136"/>
      <c r="H13" s="63"/>
      <c r="I13" s="136"/>
      <c r="J13" s="63"/>
      <c r="K13" s="136"/>
      <c r="L13" s="63"/>
      <c r="M13" s="136"/>
      <c r="N13" s="63"/>
      <c r="O13" s="136"/>
      <c r="P13" s="169"/>
    </row>
    <row r="14" spans="1:16" ht="21.75" customHeight="1">
      <c r="A14" s="472" t="s">
        <v>566</v>
      </c>
      <c r="B14" s="472"/>
      <c r="C14" s="472"/>
      <c r="D14" s="472"/>
      <c r="E14" s="573"/>
      <c r="F14" s="25" t="s">
        <v>55</v>
      </c>
      <c r="G14" s="10">
        <v>1.0832290357020273</v>
      </c>
      <c r="H14" s="16" t="s">
        <v>64</v>
      </c>
      <c r="I14" s="10">
        <v>1.1355629974762182</v>
      </c>
      <c r="J14" s="16" t="s">
        <v>64</v>
      </c>
      <c r="K14" s="10">
        <v>1.1519868785021319</v>
      </c>
      <c r="L14" s="16" t="s">
        <v>64</v>
      </c>
      <c r="M14" s="20">
        <v>1.3830498880112916</v>
      </c>
      <c r="N14" s="16" t="s">
        <v>64</v>
      </c>
      <c r="O14" s="20"/>
      <c r="P14" s="37"/>
    </row>
    <row r="15" spans="1:16" ht="18.75" customHeight="1">
      <c r="A15" s="475"/>
      <c r="B15" s="475"/>
      <c r="C15" s="475"/>
      <c r="D15" s="475"/>
      <c r="E15" s="573"/>
      <c r="F15" s="24" t="s">
        <v>56</v>
      </c>
      <c r="G15" s="8" t="s">
        <v>466</v>
      </c>
      <c r="H15" s="16" t="s">
        <v>64</v>
      </c>
      <c r="I15" s="8" t="s">
        <v>466</v>
      </c>
      <c r="J15" s="16" t="s">
        <v>64</v>
      </c>
      <c r="K15" s="8" t="s">
        <v>466</v>
      </c>
      <c r="L15" s="16" t="s">
        <v>64</v>
      </c>
      <c r="M15" s="19" t="s">
        <v>466</v>
      </c>
      <c r="N15" s="16" t="s">
        <v>64</v>
      </c>
      <c r="O15" s="19"/>
      <c r="P15" s="37"/>
    </row>
    <row r="16" spans="1:16" ht="19.5" customHeight="1">
      <c r="A16" s="475"/>
      <c r="B16" s="475"/>
      <c r="C16" s="475"/>
      <c r="D16" s="475"/>
      <c r="E16" s="573"/>
      <c r="F16" s="30" t="s">
        <v>57</v>
      </c>
      <c r="G16" s="10">
        <v>-48.841584370056857</v>
      </c>
      <c r="H16" s="16" t="s">
        <v>64</v>
      </c>
      <c r="I16" s="10">
        <v>-65.154942912837654</v>
      </c>
      <c r="J16" s="16" t="s">
        <v>64</v>
      </c>
      <c r="K16" s="10">
        <v>4.3401605373661862</v>
      </c>
      <c r="L16" s="21" t="s">
        <v>63</v>
      </c>
      <c r="M16" s="20">
        <v>-7.2274170635915436</v>
      </c>
      <c r="N16" s="16" t="s">
        <v>64</v>
      </c>
      <c r="O16" s="20"/>
      <c r="P16" s="37"/>
    </row>
    <row r="17" spans="1:22" ht="21.75" customHeight="1">
      <c r="A17" s="475"/>
      <c r="B17" s="475"/>
      <c r="C17" s="475"/>
      <c r="D17" s="475"/>
      <c r="E17" s="573"/>
      <c r="F17" s="24" t="s">
        <v>58</v>
      </c>
      <c r="G17" s="8">
        <v>-19.238344051446944</v>
      </c>
      <c r="H17" s="16" t="s">
        <v>64</v>
      </c>
      <c r="I17" s="8" t="s">
        <v>44</v>
      </c>
      <c r="J17" s="37"/>
      <c r="K17" s="8">
        <v>1.6937587945590995</v>
      </c>
      <c r="L17" s="11" t="s">
        <v>62</v>
      </c>
      <c r="M17" s="19">
        <v>-25.127470234442125</v>
      </c>
      <c r="N17" s="16" t="s">
        <v>64</v>
      </c>
      <c r="O17" s="19"/>
      <c r="P17" s="37"/>
    </row>
    <row r="18" spans="1:22" ht="18.75" customHeight="1">
      <c r="A18" s="475"/>
      <c r="B18" s="475"/>
      <c r="C18" s="475"/>
      <c r="D18" s="475"/>
      <c r="E18" s="573"/>
      <c r="F18" s="25" t="s">
        <v>59</v>
      </c>
      <c r="G18" s="10">
        <v>-9.4015273311897101</v>
      </c>
      <c r="H18" s="16" t="s">
        <v>64</v>
      </c>
      <c r="I18" s="10" t="s">
        <v>44</v>
      </c>
      <c r="J18" s="37"/>
      <c r="K18" s="10">
        <v>1.8744576688555348</v>
      </c>
      <c r="L18" s="36" t="s">
        <v>65</v>
      </c>
      <c r="M18" s="20">
        <v>-22.033263778077821</v>
      </c>
      <c r="N18" s="16" t="s">
        <v>64</v>
      </c>
      <c r="O18" s="20"/>
      <c r="P18" s="37"/>
    </row>
    <row r="19" spans="1:22" ht="18" customHeight="1" thickBot="1">
      <c r="A19" s="475"/>
      <c r="B19" s="475"/>
      <c r="C19" s="475"/>
      <c r="D19" s="475"/>
      <c r="E19" s="573"/>
      <c r="F19" s="187" t="s">
        <v>60</v>
      </c>
      <c r="G19" s="188" t="s">
        <v>44</v>
      </c>
      <c r="H19" s="189"/>
      <c r="I19" s="188" t="s">
        <v>44</v>
      </c>
      <c r="J19" s="189"/>
      <c r="K19" s="188" t="s">
        <v>44</v>
      </c>
      <c r="L19" s="212"/>
      <c r="M19" s="190" t="s">
        <v>44</v>
      </c>
      <c r="N19" s="189"/>
      <c r="O19" s="190"/>
      <c r="P19" s="189"/>
    </row>
    <row r="20" spans="1:22" ht="36.75" customHeight="1" thickBot="1">
      <c r="A20" s="475"/>
      <c r="B20" s="475"/>
      <c r="C20" s="475"/>
      <c r="D20" s="475"/>
      <c r="E20" s="482"/>
      <c r="F20" s="246" t="s">
        <v>700</v>
      </c>
      <c r="G20" s="845" t="s">
        <v>64</v>
      </c>
      <c r="H20" s="846"/>
      <c r="I20" s="845" t="s">
        <v>64</v>
      </c>
      <c r="J20" s="846"/>
      <c r="K20" s="790" t="s">
        <v>63</v>
      </c>
      <c r="L20" s="791"/>
      <c r="M20" s="884" t="s">
        <v>64</v>
      </c>
      <c r="N20" s="885"/>
      <c r="O20" s="886" t="s">
        <v>475</v>
      </c>
      <c r="P20" s="887"/>
      <c r="Q20" s="6"/>
      <c r="R20" s="6"/>
      <c r="S20" s="6"/>
      <c r="T20" s="6"/>
      <c r="U20" s="6"/>
      <c r="V20" s="6"/>
    </row>
    <row r="21" spans="1:22" ht="18.75" customHeight="1" thickBot="1">
      <c r="A21" s="475"/>
      <c r="B21" s="475"/>
      <c r="C21" s="475"/>
      <c r="D21" s="475"/>
      <c r="E21" s="573"/>
      <c r="F21" s="254" t="s">
        <v>182</v>
      </c>
      <c r="G21" s="141">
        <v>-11.542554148500304</v>
      </c>
      <c r="H21" s="194" t="s">
        <v>63</v>
      </c>
      <c r="I21" s="193">
        <v>-12.1627224917237</v>
      </c>
      <c r="J21" s="194" t="s">
        <v>63</v>
      </c>
      <c r="K21" s="193">
        <v>-10.629108183495202</v>
      </c>
      <c r="L21" s="194" t="s">
        <v>63</v>
      </c>
      <c r="M21" s="193">
        <v>-16.241574361461296</v>
      </c>
      <c r="N21" s="194" t="s">
        <v>63</v>
      </c>
      <c r="O21" s="193"/>
      <c r="P21" s="191"/>
      <c r="Q21" s="40"/>
      <c r="R21" s="40"/>
      <c r="S21" s="40"/>
      <c r="T21" s="40"/>
      <c r="U21" s="40"/>
      <c r="V21" s="40"/>
    </row>
    <row r="22" spans="1:22" ht="15" customHeight="1">
      <c r="A22" s="475"/>
      <c r="B22" s="475"/>
      <c r="C22" s="475"/>
      <c r="D22" s="475"/>
      <c r="E22" s="573"/>
      <c r="Q22" s="6"/>
      <c r="R22" s="6"/>
      <c r="S22" s="6"/>
      <c r="T22" s="6"/>
      <c r="U22" s="6"/>
      <c r="V22" s="6"/>
    </row>
    <row r="23" spans="1:22" ht="15" customHeight="1" thickBot="1">
      <c r="A23" s="475"/>
      <c r="B23" s="475"/>
      <c r="C23" s="475"/>
      <c r="D23" s="475"/>
      <c r="E23" s="573"/>
    </row>
    <row r="24" spans="1:22" ht="45.75" customHeight="1" thickBot="1">
      <c r="A24" s="475"/>
      <c r="B24" s="475"/>
      <c r="C24" s="475"/>
      <c r="D24" s="475"/>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ht="15" customHeight="1">
      <c r="A25" s="478"/>
      <c r="B25" s="478"/>
      <c r="C25" s="478"/>
      <c r="D25" s="478"/>
      <c r="E25" s="573"/>
      <c r="F25" s="2" t="s">
        <v>75</v>
      </c>
      <c r="G25" s="468">
        <v>0</v>
      </c>
      <c r="H25" s="468"/>
      <c r="I25" s="468">
        <v>0</v>
      </c>
      <c r="J25" s="468"/>
      <c r="K25" s="468">
        <v>0</v>
      </c>
      <c r="L25" s="468"/>
      <c r="M25" s="468">
        <v>0</v>
      </c>
      <c r="N25" s="468"/>
      <c r="O25" s="468"/>
      <c r="P25" s="468"/>
      <c r="Q25" s="468">
        <v>0</v>
      </c>
      <c r="R25" s="468"/>
      <c r="S25" s="468" t="s">
        <v>178</v>
      </c>
      <c r="T25" s="468"/>
      <c r="U25" s="468"/>
      <c r="V25" s="505"/>
    </row>
    <row r="26" spans="1:22" ht="23.25" customHeight="1" thickBot="1">
      <c r="A26" s="453" t="s">
        <v>85</v>
      </c>
      <c r="B26" s="454"/>
      <c r="C26" s="454"/>
      <c r="D26" s="578"/>
      <c r="E26" s="482"/>
      <c r="F26" s="3" t="s">
        <v>76</v>
      </c>
      <c r="G26" s="468">
        <v>-95730</v>
      </c>
      <c r="H26" s="468"/>
      <c r="I26" s="468">
        <v>-84858</v>
      </c>
      <c r="J26" s="468"/>
      <c r="K26" s="603">
        <v>462220</v>
      </c>
      <c r="L26" s="603"/>
      <c r="M26" s="468">
        <v>-409427</v>
      </c>
      <c r="N26" s="468"/>
      <c r="O26" s="468"/>
      <c r="P26" s="468"/>
      <c r="Q26" s="603">
        <v>-871647</v>
      </c>
      <c r="R26" s="603"/>
      <c r="S26" s="468">
        <v>1.8857838258837782</v>
      </c>
      <c r="T26" s="468"/>
      <c r="U26" s="468"/>
      <c r="V26" s="505"/>
    </row>
    <row r="27" spans="1:22" ht="15" customHeight="1" thickTop="1">
      <c r="A27" s="455" t="s">
        <v>86</v>
      </c>
      <c r="B27" s="456"/>
      <c r="C27" s="456"/>
      <c r="D27" s="606"/>
      <c r="E27" s="482"/>
      <c r="F27" s="2" t="s">
        <v>703</v>
      </c>
      <c r="G27" s="468">
        <v>-100706</v>
      </c>
      <c r="H27" s="468"/>
      <c r="I27" s="468">
        <v>-65961</v>
      </c>
      <c r="J27" s="468"/>
      <c r="K27" s="468">
        <v>163318</v>
      </c>
      <c r="L27" s="468"/>
      <c r="M27" s="468">
        <v>-425721</v>
      </c>
      <c r="N27" s="468"/>
      <c r="O27" s="468"/>
      <c r="P27" s="468"/>
      <c r="Q27" s="603">
        <v>-589039</v>
      </c>
      <c r="R27" s="603"/>
      <c r="S27" s="468">
        <v>3.6066998126354717</v>
      </c>
      <c r="T27" s="468"/>
      <c r="U27" s="468"/>
      <c r="V27" s="505"/>
    </row>
    <row r="28" spans="1:22" ht="18" customHeight="1" thickBot="1">
      <c r="A28" s="471" t="s">
        <v>567</v>
      </c>
      <c r="B28" s="472"/>
      <c r="C28" s="472"/>
      <c r="D28" s="473"/>
      <c r="E28" s="482"/>
      <c r="F28" s="4" t="s">
        <v>78</v>
      </c>
      <c r="G28" s="395">
        <v>-100706</v>
      </c>
      <c r="H28" s="395"/>
      <c r="I28" s="395">
        <v>-65961</v>
      </c>
      <c r="J28" s="395"/>
      <c r="K28" s="395">
        <v>-13598</v>
      </c>
      <c r="L28" s="395"/>
      <c r="M28" s="395">
        <v>-425721</v>
      </c>
      <c r="N28" s="395"/>
      <c r="O28" s="395"/>
      <c r="P28" s="395"/>
      <c r="Q28" s="605">
        <v>-412123</v>
      </c>
      <c r="R28" s="605"/>
      <c r="S28" s="395">
        <v>-30.307618767465804</v>
      </c>
      <c r="T28" s="395"/>
      <c r="U28" s="395"/>
      <c r="V28" s="493">
        <v>-0.37875047403763884</v>
      </c>
    </row>
    <row r="29" spans="1:22" ht="15.75" customHeight="1" thickBot="1">
      <c r="A29" s="474"/>
      <c r="B29" s="475"/>
      <c r="C29" s="475"/>
      <c r="D29" s="476"/>
      <c r="E29" s="482"/>
    </row>
    <row r="30" spans="1:22" ht="42"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v>2109348</v>
      </c>
      <c r="H31" s="398"/>
      <c r="I31" s="398">
        <v>2060400</v>
      </c>
      <c r="J31" s="398"/>
      <c r="K31" s="398">
        <v>1927219</v>
      </c>
      <c r="L31" s="398"/>
      <c r="M31" s="867">
        <v>1876082</v>
      </c>
      <c r="N31" s="867"/>
      <c r="O31" s="867"/>
      <c r="P31" s="867"/>
      <c r="Q31" s="867">
        <v>-51137</v>
      </c>
      <c r="R31" s="867"/>
      <c r="S31" s="398">
        <v>-2.6534088756908325E-2</v>
      </c>
      <c r="T31" s="398"/>
      <c r="U31" s="398"/>
      <c r="V31" s="511"/>
    </row>
    <row r="32" spans="1:22" ht="18" customHeight="1">
      <c r="A32" s="432" t="s">
        <v>89</v>
      </c>
      <c r="B32" s="433"/>
      <c r="C32" s="433"/>
      <c r="D32" s="433"/>
      <c r="E32" s="482"/>
      <c r="F32" s="3" t="s">
        <v>70</v>
      </c>
      <c r="G32" s="599">
        <v>2284907</v>
      </c>
      <c r="H32" s="599"/>
      <c r="I32" s="468">
        <v>2339714</v>
      </c>
      <c r="J32" s="468"/>
      <c r="K32" s="468">
        <v>2220131</v>
      </c>
      <c r="L32" s="468"/>
      <c r="M32" s="468">
        <v>2594715</v>
      </c>
      <c r="N32" s="468"/>
      <c r="O32" s="468"/>
      <c r="P32" s="468"/>
      <c r="Q32" s="468">
        <v>374584</v>
      </c>
      <c r="R32" s="468"/>
      <c r="S32" s="468">
        <v>0.16872157543856647</v>
      </c>
      <c r="T32" s="468"/>
      <c r="U32" s="468"/>
      <c r="V32" s="505"/>
    </row>
    <row r="33" spans="1:22" ht="18" customHeight="1">
      <c r="A33" s="428" t="s">
        <v>155</v>
      </c>
      <c r="B33" s="429"/>
      <c r="C33" s="429"/>
      <c r="D33" s="429"/>
      <c r="E33" s="482"/>
      <c r="F33" s="2" t="s">
        <v>72</v>
      </c>
      <c r="G33" s="468">
        <v>-175559</v>
      </c>
      <c r="H33" s="468"/>
      <c r="I33" s="468">
        <v>-279314</v>
      </c>
      <c r="J33" s="468"/>
      <c r="K33" s="468">
        <v>-292912</v>
      </c>
      <c r="L33" s="468"/>
      <c r="M33" s="468">
        <v>-718633</v>
      </c>
      <c r="N33" s="468"/>
      <c r="O33" s="468"/>
      <c r="P33" s="468"/>
      <c r="Q33" s="468">
        <v>-425721</v>
      </c>
      <c r="R33" s="468"/>
      <c r="S33" s="468">
        <v>-1.4534092150543509</v>
      </c>
      <c r="T33" s="468"/>
      <c r="U33" s="468"/>
      <c r="V33" s="505"/>
    </row>
    <row r="34" spans="1:22" ht="18" customHeight="1">
      <c r="A34" s="430" t="s">
        <v>568</v>
      </c>
      <c r="B34" s="431"/>
      <c r="C34" s="431"/>
      <c r="D34" s="431"/>
      <c r="E34" s="482"/>
      <c r="F34" s="3" t="s">
        <v>73</v>
      </c>
      <c r="G34" s="468">
        <v>2109348</v>
      </c>
      <c r="H34" s="468"/>
      <c r="I34" s="468">
        <v>2060400</v>
      </c>
      <c r="J34" s="468"/>
      <c r="K34" s="468">
        <v>1927219</v>
      </c>
      <c r="L34" s="468"/>
      <c r="M34" s="468">
        <v>1876082</v>
      </c>
      <c r="N34" s="468"/>
      <c r="O34" s="468"/>
      <c r="P34" s="468"/>
      <c r="Q34" s="468">
        <v>-51137</v>
      </c>
      <c r="R34" s="468"/>
      <c r="S34" s="468">
        <v>-2.6534088756908325E-2</v>
      </c>
      <c r="T34" s="468"/>
      <c r="U34" s="468"/>
      <c r="V34" s="505"/>
    </row>
    <row r="35" spans="1:22" ht="18" customHeight="1" thickBot="1">
      <c r="A35" s="428" t="s">
        <v>90</v>
      </c>
      <c r="B35" s="429"/>
      <c r="C35" s="429"/>
      <c r="D35" s="429"/>
      <c r="E35" s="482"/>
      <c r="F35" s="5" t="s">
        <v>212</v>
      </c>
      <c r="G35" s="395">
        <v>-175559</v>
      </c>
      <c r="H35" s="395"/>
      <c r="I35" s="395">
        <v>-279314</v>
      </c>
      <c r="J35" s="395"/>
      <c r="K35" s="395">
        <v>-292912</v>
      </c>
      <c r="L35" s="395"/>
      <c r="M35" s="395">
        <v>-718633</v>
      </c>
      <c r="N35" s="395"/>
      <c r="O35" s="395"/>
      <c r="P35" s="395"/>
      <c r="Q35" s="395">
        <v>-425721</v>
      </c>
      <c r="R35" s="395"/>
      <c r="S35" s="395">
        <v>-1.4534092150543509</v>
      </c>
      <c r="T35" s="395"/>
      <c r="U35" s="395"/>
      <c r="V35" s="493"/>
    </row>
    <row r="36" spans="1:22" ht="18" customHeight="1" thickBot="1">
      <c r="A36" s="432" t="s">
        <v>569</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1500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881" t="s">
        <v>513</v>
      </c>
      <c r="B40" s="882"/>
      <c r="C40" s="883" t="s">
        <v>570</v>
      </c>
      <c r="D40" s="883"/>
      <c r="E40" s="573"/>
      <c r="F40" s="370"/>
      <c r="G40" s="370"/>
      <c r="H40" s="370"/>
      <c r="I40" s="370"/>
      <c r="J40" s="370"/>
      <c r="K40" s="370"/>
      <c r="L40" s="370"/>
      <c r="M40" s="370"/>
      <c r="N40" s="370"/>
      <c r="O40" s="370"/>
      <c r="P40" s="370"/>
      <c r="Q40" s="370"/>
      <c r="R40" s="370"/>
      <c r="S40" s="370"/>
      <c r="T40" s="370"/>
      <c r="U40" s="370"/>
      <c r="V40" s="370"/>
    </row>
    <row r="41" spans="1:22" ht="18" customHeight="1">
      <c r="A41" s="822" t="s">
        <v>309</v>
      </c>
      <c r="B41" s="823"/>
      <c r="C41" s="883" t="s">
        <v>571</v>
      </c>
      <c r="D41" s="883"/>
      <c r="E41" s="573"/>
      <c r="F41" s="370"/>
      <c r="G41" s="370"/>
      <c r="H41" s="370"/>
      <c r="I41" s="370"/>
      <c r="J41" s="370"/>
      <c r="K41" s="370"/>
      <c r="L41" s="370"/>
      <c r="M41" s="370"/>
      <c r="N41" s="370"/>
      <c r="O41" s="370"/>
      <c r="P41" s="370"/>
      <c r="Q41" s="370"/>
      <c r="R41" s="370"/>
      <c r="S41" s="370"/>
      <c r="T41" s="370"/>
      <c r="U41" s="370"/>
      <c r="V41" s="370"/>
    </row>
    <row r="42" spans="1:22" ht="18" customHeight="1">
      <c r="A42" s="783" t="s">
        <v>310</v>
      </c>
      <c r="B42" s="783"/>
      <c r="C42" s="883" t="s">
        <v>559</v>
      </c>
      <c r="D42" s="883"/>
      <c r="E42" s="573"/>
      <c r="F42" s="370"/>
      <c r="G42" s="370"/>
      <c r="H42" s="370"/>
      <c r="I42" s="370"/>
      <c r="J42" s="370"/>
      <c r="K42" s="370"/>
      <c r="L42" s="370"/>
      <c r="M42" s="370"/>
      <c r="N42" s="370"/>
      <c r="O42" s="370"/>
      <c r="P42" s="370"/>
      <c r="Q42" s="370"/>
      <c r="R42" s="370"/>
      <c r="S42" s="370"/>
      <c r="T42" s="370"/>
      <c r="U42" s="370"/>
      <c r="V42" s="370"/>
    </row>
    <row r="43" spans="1:22" ht="22.5" customHeight="1">
      <c r="A43" s="170" t="s">
        <v>486</v>
      </c>
      <c r="B43" s="171"/>
      <c r="C43" s="883" t="s">
        <v>572</v>
      </c>
      <c r="D43" s="883"/>
      <c r="E43" s="573"/>
      <c r="F43" s="370"/>
      <c r="G43" s="370"/>
      <c r="H43" s="370"/>
      <c r="I43" s="370"/>
      <c r="J43" s="370"/>
      <c r="K43" s="370"/>
      <c r="L43" s="370"/>
      <c r="M43" s="370"/>
      <c r="N43" s="370"/>
      <c r="O43" s="370"/>
      <c r="P43" s="370"/>
      <c r="Q43" s="370"/>
      <c r="R43" s="370"/>
      <c r="S43" s="370"/>
      <c r="T43" s="370"/>
      <c r="U43" s="370"/>
      <c r="V43" s="370"/>
    </row>
    <row r="44" spans="1:22" ht="18" customHeight="1">
      <c r="A44" s="442" t="s">
        <v>94</v>
      </c>
      <c r="B44" s="443"/>
      <c r="C44" s="443"/>
      <c r="D44" s="798"/>
      <c r="E44" s="482"/>
      <c r="F44" s="370"/>
      <c r="G44" s="370"/>
      <c r="H44" s="370"/>
      <c r="I44" s="370"/>
      <c r="J44" s="370"/>
      <c r="K44" s="370"/>
      <c r="L44" s="370"/>
      <c r="M44" s="370"/>
      <c r="N44" s="370"/>
      <c r="O44" s="370"/>
      <c r="P44" s="370"/>
      <c r="Q44" s="370"/>
      <c r="R44" s="370"/>
      <c r="S44" s="370"/>
      <c r="T44" s="370"/>
      <c r="U44" s="370"/>
      <c r="V44" s="370"/>
    </row>
    <row r="45" spans="1:22" ht="18" customHeight="1" thickBot="1">
      <c r="A45" s="864">
        <v>2520068</v>
      </c>
      <c r="B45" s="865"/>
      <c r="C45" s="865"/>
      <c r="D45" s="866"/>
      <c r="E45" s="482"/>
      <c r="F45" s="370"/>
      <c r="G45" s="370"/>
      <c r="H45" s="370"/>
      <c r="I45" s="370"/>
      <c r="J45" s="370"/>
      <c r="K45" s="370"/>
      <c r="L45" s="370"/>
      <c r="M45" s="370"/>
      <c r="N45" s="370"/>
      <c r="O45" s="370"/>
      <c r="P45" s="370"/>
      <c r="Q45" s="370"/>
      <c r="R45" s="370"/>
      <c r="S45" s="370"/>
      <c r="T45" s="370"/>
      <c r="U45" s="370"/>
      <c r="V45" s="370"/>
    </row>
    <row r="46" spans="1:22" ht="18" customHeight="1" thickTop="1" thickBot="1">
      <c r="A46" s="404" t="s">
        <v>154</v>
      </c>
      <c r="B46" s="405"/>
      <c r="C46" s="405"/>
      <c r="D46" s="802"/>
      <c r="E46" s="482"/>
      <c r="F46" s="370"/>
      <c r="G46" s="370"/>
      <c r="H46" s="370"/>
      <c r="I46" s="370"/>
      <c r="J46" s="370"/>
      <c r="K46" s="370"/>
      <c r="L46" s="370"/>
      <c r="M46" s="370"/>
      <c r="N46" s="370"/>
      <c r="O46" s="370"/>
      <c r="P46" s="370"/>
      <c r="Q46" s="370"/>
      <c r="R46" s="370"/>
      <c r="S46" s="370"/>
      <c r="T46" s="370"/>
      <c r="U46" s="370"/>
      <c r="V46" s="370"/>
    </row>
    <row r="47" spans="1:22" ht="18" customHeight="1" thickTop="1">
      <c r="A47" s="455" t="s">
        <v>95</v>
      </c>
      <c r="B47" s="456"/>
      <c r="C47" s="456"/>
      <c r="D47" s="606"/>
      <c r="E47" s="482"/>
      <c r="F47" s="370"/>
      <c r="G47" s="370"/>
      <c r="H47" s="370"/>
      <c r="I47" s="370"/>
      <c r="J47" s="370"/>
      <c r="K47" s="370"/>
      <c r="L47" s="370"/>
      <c r="M47" s="370"/>
      <c r="N47" s="370"/>
      <c r="O47" s="370"/>
      <c r="P47" s="370"/>
      <c r="Q47" s="370"/>
      <c r="R47" s="370"/>
      <c r="S47" s="370"/>
      <c r="T47" s="370"/>
      <c r="U47" s="370"/>
      <c r="V47" s="370"/>
    </row>
    <row r="48" spans="1:22" ht="18" customHeight="1">
      <c r="A48" s="558" t="s">
        <v>573</v>
      </c>
      <c r="B48" s="559"/>
      <c r="C48" s="559"/>
      <c r="D48" s="812"/>
      <c r="E48" s="482"/>
      <c r="F48" s="370"/>
      <c r="G48" s="370"/>
      <c r="H48" s="370"/>
      <c r="I48" s="370"/>
      <c r="J48" s="370"/>
      <c r="K48" s="370"/>
      <c r="L48" s="370"/>
      <c r="M48" s="370"/>
      <c r="N48" s="370"/>
      <c r="O48" s="370"/>
      <c r="P48" s="370"/>
      <c r="Q48" s="370"/>
      <c r="R48" s="370"/>
      <c r="S48" s="370"/>
      <c r="T48" s="370"/>
      <c r="U48" s="370"/>
      <c r="V48" s="370"/>
    </row>
    <row r="49" spans="1:22" ht="18" customHeight="1">
      <c r="A49" s="442" t="s">
        <v>96</v>
      </c>
      <c r="B49" s="443"/>
      <c r="C49" s="443"/>
      <c r="D49" s="798"/>
      <c r="E49" s="482"/>
      <c r="F49" s="370"/>
      <c r="G49" s="370"/>
      <c r="H49" s="370"/>
      <c r="I49" s="370"/>
      <c r="J49" s="370"/>
      <c r="K49" s="370"/>
      <c r="L49" s="370"/>
      <c r="M49" s="370"/>
      <c r="N49" s="370"/>
      <c r="O49" s="370"/>
      <c r="P49" s="370"/>
      <c r="Q49" s="370"/>
      <c r="R49" s="370"/>
      <c r="S49" s="370"/>
      <c r="T49" s="370"/>
      <c r="U49" s="370"/>
      <c r="V49" s="370"/>
    </row>
    <row r="50" spans="1:22" ht="18" customHeight="1">
      <c r="A50" s="648" t="s">
        <v>574</v>
      </c>
      <c r="B50" s="649"/>
      <c r="C50" s="649"/>
      <c r="D50" s="743"/>
      <c r="E50" s="482"/>
      <c r="F50" s="370"/>
      <c r="G50" s="370"/>
      <c r="H50" s="370"/>
      <c r="I50" s="370"/>
      <c r="J50" s="370"/>
      <c r="K50" s="370"/>
      <c r="L50" s="370"/>
      <c r="M50" s="370"/>
      <c r="N50" s="370"/>
      <c r="O50" s="370"/>
      <c r="P50" s="370"/>
      <c r="Q50" s="370"/>
      <c r="R50" s="370"/>
      <c r="S50" s="370"/>
      <c r="T50" s="370"/>
      <c r="U50" s="370"/>
      <c r="V50" s="370"/>
    </row>
    <row r="51" spans="1:22" ht="18" customHeight="1">
      <c r="A51" s="648" t="s">
        <v>575</v>
      </c>
      <c r="B51" s="649"/>
      <c r="C51" s="649"/>
      <c r="D51" s="743"/>
      <c r="E51" s="482"/>
      <c r="F51" s="370"/>
      <c r="G51" s="370"/>
      <c r="H51" s="370"/>
      <c r="I51" s="370"/>
      <c r="J51" s="370"/>
      <c r="K51" s="370"/>
      <c r="L51" s="370"/>
      <c r="M51" s="370"/>
      <c r="N51" s="370"/>
      <c r="O51" s="370"/>
      <c r="P51" s="370"/>
      <c r="Q51" s="370"/>
      <c r="R51" s="370"/>
      <c r="S51" s="370"/>
      <c r="T51" s="370"/>
      <c r="U51" s="370"/>
      <c r="V51" s="370"/>
    </row>
    <row r="52" spans="1:22" ht="18" customHeight="1">
      <c r="A52" s="648" t="s">
        <v>576</v>
      </c>
      <c r="B52" s="649"/>
      <c r="C52" s="649"/>
      <c r="D52" s="743"/>
      <c r="E52" s="482"/>
      <c r="F52" s="370"/>
      <c r="G52" s="370"/>
      <c r="H52" s="370"/>
      <c r="I52" s="370"/>
      <c r="J52" s="370"/>
      <c r="K52" s="370"/>
      <c r="L52" s="370"/>
      <c r="M52" s="370"/>
      <c r="N52" s="370"/>
      <c r="O52" s="370"/>
      <c r="P52" s="370"/>
      <c r="Q52" s="370"/>
      <c r="R52" s="370"/>
      <c r="S52" s="370"/>
      <c r="T52" s="370"/>
      <c r="U52" s="370"/>
      <c r="V52" s="370"/>
    </row>
    <row r="53" spans="1:22" ht="18" customHeight="1">
      <c r="A53" s="442" t="s">
        <v>97</v>
      </c>
      <c r="B53" s="443"/>
      <c r="C53" s="443"/>
      <c r="D53" s="798"/>
      <c r="E53" s="482"/>
      <c r="F53" s="370"/>
      <c r="G53" s="370"/>
      <c r="H53" s="370"/>
      <c r="I53" s="370"/>
      <c r="J53" s="370"/>
      <c r="K53" s="370"/>
      <c r="L53" s="370"/>
      <c r="M53" s="370"/>
      <c r="N53" s="370"/>
      <c r="O53" s="370"/>
      <c r="P53" s="370"/>
      <c r="Q53" s="370"/>
      <c r="R53" s="370"/>
      <c r="S53" s="370"/>
      <c r="T53" s="370"/>
      <c r="U53" s="370"/>
      <c r="V53" s="370"/>
    </row>
    <row r="54" spans="1:22" ht="18" customHeight="1">
      <c r="A54" s="579" t="s">
        <v>475</v>
      </c>
      <c r="B54" s="580"/>
      <c r="C54" s="580"/>
      <c r="D54" s="581"/>
      <c r="E54" s="482"/>
      <c r="F54" s="370"/>
      <c r="G54" s="370"/>
      <c r="H54" s="370"/>
      <c r="I54" s="370"/>
      <c r="J54" s="370"/>
      <c r="K54" s="370"/>
      <c r="L54" s="370"/>
      <c r="M54" s="370"/>
      <c r="N54" s="370"/>
      <c r="O54" s="370"/>
      <c r="P54" s="370"/>
      <c r="Q54" s="370"/>
      <c r="R54" s="370"/>
      <c r="S54" s="370"/>
      <c r="T54" s="370"/>
      <c r="U54" s="370"/>
      <c r="V54" s="370"/>
    </row>
    <row r="55" spans="1:22" ht="18" customHeight="1">
      <c r="A55" s="579"/>
      <c r="B55" s="580"/>
      <c r="C55" s="580"/>
      <c r="D55" s="581"/>
      <c r="E55" s="482"/>
      <c r="F55" s="370"/>
      <c r="G55" s="370"/>
      <c r="H55" s="370"/>
      <c r="I55" s="370"/>
      <c r="J55" s="370"/>
      <c r="K55" s="370"/>
      <c r="L55" s="370"/>
      <c r="M55" s="370"/>
      <c r="N55" s="370"/>
      <c r="O55" s="370"/>
      <c r="P55" s="370"/>
      <c r="Q55" s="370"/>
      <c r="R55" s="370"/>
      <c r="S55" s="370"/>
      <c r="T55" s="370"/>
      <c r="U55" s="370"/>
      <c r="V55" s="370"/>
    </row>
    <row r="56" spans="1:22" ht="18" customHeight="1" thickBot="1">
      <c r="A56" s="875"/>
      <c r="B56" s="876"/>
      <c r="C56" s="876"/>
      <c r="D56" s="877"/>
      <c r="E56" s="482"/>
      <c r="F56" s="370"/>
      <c r="G56" s="370"/>
      <c r="H56" s="370"/>
      <c r="I56" s="370"/>
      <c r="J56" s="370"/>
      <c r="K56" s="370"/>
      <c r="L56" s="370"/>
      <c r="M56" s="370"/>
      <c r="N56" s="370"/>
      <c r="O56" s="370"/>
      <c r="P56" s="370"/>
      <c r="Q56" s="370"/>
      <c r="R56" s="370"/>
      <c r="S56" s="370"/>
      <c r="T56" s="370"/>
      <c r="U56" s="370"/>
      <c r="V56" s="370"/>
    </row>
    <row r="57" spans="1:22" ht="18" customHeight="1" thickTop="1" thickBot="1">
      <c r="A57" s="404" t="s">
        <v>98</v>
      </c>
      <c r="B57" s="405"/>
      <c r="C57" s="405"/>
      <c r="D57" s="802"/>
      <c r="E57" s="482"/>
      <c r="F57" s="370"/>
      <c r="G57" s="370"/>
      <c r="H57" s="370"/>
      <c r="I57" s="370"/>
      <c r="J57" s="370"/>
      <c r="K57" s="370"/>
      <c r="L57" s="370"/>
      <c r="M57" s="370"/>
      <c r="N57" s="370"/>
      <c r="O57" s="370"/>
      <c r="P57" s="370"/>
      <c r="Q57" s="370"/>
      <c r="R57" s="370"/>
      <c r="S57" s="370"/>
      <c r="T57" s="370"/>
      <c r="U57" s="370"/>
      <c r="V57" s="370"/>
    </row>
    <row r="58" spans="1:22" ht="18" customHeight="1" thickTop="1">
      <c r="A58" s="455" t="s">
        <v>99</v>
      </c>
      <c r="B58" s="456"/>
      <c r="C58" s="456"/>
      <c r="D58" s="606"/>
      <c r="E58" s="482"/>
      <c r="F58" s="370"/>
      <c r="G58" s="370"/>
      <c r="H58" s="370"/>
      <c r="I58" s="370"/>
      <c r="J58" s="370"/>
      <c r="K58" s="370"/>
      <c r="L58" s="370"/>
      <c r="M58" s="370"/>
      <c r="N58" s="370"/>
      <c r="O58" s="370"/>
      <c r="P58" s="370"/>
      <c r="Q58" s="370"/>
      <c r="R58" s="370"/>
      <c r="S58" s="370"/>
      <c r="T58" s="370"/>
      <c r="U58" s="370"/>
      <c r="V58" s="370"/>
    </row>
    <row r="59" spans="1:22" ht="18" customHeight="1">
      <c r="A59" s="589" t="s">
        <v>476</v>
      </c>
      <c r="B59" s="589"/>
      <c r="C59" s="589"/>
      <c r="D59" s="589"/>
      <c r="E59" s="573"/>
      <c r="F59" s="370"/>
      <c r="G59" s="370"/>
      <c r="H59" s="370"/>
      <c r="I59" s="370"/>
      <c r="J59" s="370"/>
      <c r="K59" s="370"/>
      <c r="L59" s="370"/>
      <c r="M59" s="370"/>
      <c r="N59" s="370"/>
      <c r="O59" s="370"/>
      <c r="P59" s="370"/>
      <c r="Q59" s="370"/>
      <c r="R59" s="370"/>
      <c r="S59" s="370"/>
      <c r="T59" s="370"/>
      <c r="U59" s="370"/>
      <c r="V59" s="370"/>
    </row>
    <row r="60" spans="1:22" ht="36.75" customHeight="1">
      <c r="A60" s="588" t="s">
        <v>477</v>
      </c>
      <c r="B60" s="588"/>
      <c r="C60" s="588"/>
      <c r="D60" s="588"/>
      <c r="E60" s="573"/>
      <c r="F60" s="370"/>
      <c r="G60" s="370"/>
      <c r="H60" s="370"/>
      <c r="I60" s="370"/>
      <c r="J60" s="370"/>
      <c r="K60" s="370"/>
      <c r="L60" s="370"/>
      <c r="M60" s="370"/>
      <c r="N60" s="370"/>
      <c r="O60" s="370"/>
      <c r="P60" s="370"/>
      <c r="Q60" s="370"/>
      <c r="R60" s="370"/>
      <c r="S60" s="370"/>
      <c r="T60" s="370"/>
      <c r="U60" s="370"/>
      <c r="V60" s="370"/>
    </row>
    <row r="61" spans="1:22" ht="36.75" customHeight="1" thickBot="1">
      <c r="E61" s="483"/>
      <c r="F61" s="371"/>
      <c r="G61" s="371"/>
      <c r="H61" s="371"/>
      <c r="I61" s="371"/>
      <c r="J61" s="371"/>
      <c r="K61" s="371"/>
      <c r="L61" s="371"/>
      <c r="M61" s="371"/>
      <c r="N61" s="371"/>
      <c r="O61" s="371"/>
      <c r="P61" s="371"/>
      <c r="Q61" s="371"/>
      <c r="R61" s="371"/>
      <c r="S61" s="371"/>
      <c r="T61" s="371"/>
      <c r="U61" s="371"/>
      <c r="V61" s="371"/>
    </row>
    <row r="62" spans="1:22" ht="18" customHeight="1"/>
    <row r="63" spans="1:22" ht="45" customHeight="1">
      <c r="E63"/>
    </row>
    <row r="64" spans="1:22">
      <c r="E64"/>
    </row>
    <row r="65" spans="5:5">
      <c r="E65"/>
    </row>
    <row r="66" spans="5:5">
      <c r="E66"/>
    </row>
    <row r="67" spans="5:5">
      <c r="E67"/>
    </row>
    <row r="68" spans="5:5">
      <c r="E68"/>
    </row>
    <row r="69" spans="5:5">
      <c r="E69"/>
    </row>
    <row r="70" spans="5:5">
      <c r="E70"/>
    </row>
    <row r="71" spans="5:5">
      <c r="E71"/>
    </row>
    <row r="72" spans="5:5" ht="21.75" customHeight="1">
      <c r="E72"/>
    </row>
    <row r="73" spans="5:5" ht="23.25" customHeight="1">
      <c r="E73"/>
    </row>
    <row r="74" spans="5:5" ht="27.75" customHeight="1">
      <c r="E74"/>
    </row>
    <row r="75" spans="5:5" ht="30" customHeight="1">
      <c r="E75"/>
    </row>
    <row r="76" spans="5:5">
      <c r="E76"/>
    </row>
    <row r="77" spans="5:5" ht="22.5" customHeight="1">
      <c r="E77"/>
    </row>
    <row r="78" spans="5:5" ht="21" customHeight="1"/>
    <row r="79" spans="5:5" ht="24.75" customHeight="1"/>
    <row r="80" spans="5:5" ht="21" customHeight="1"/>
    <row r="82" ht="20.25" customHeight="1"/>
    <row r="86" ht="52.5" customHeight="1"/>
  </sheetData>
  <sheetProtection algorithmName="SHA-512" hashValue="yqedyg1W0cx3GX8sWLosDzSaWJEdSMxvORwljI2NO/NF4CUGrLXowqEDZ+CcxT02uQ62CuIFL1DtWDlymOWmPw==" saltValue="sGmV6iMe3wLZmhkl058B6g==" spinCount="100000" sheet="1" objects="1" scenarios="1"/>
  <mergeCells count="142">
    <mergeCell ref="A1:D2"/>
    <mergeCell ref="E1:E61"/>
    <mergeCell ref="F1:P2"/>
    <mergeCell ref="G3:H3"/>
    <mergeCell ref="I3:J3"/>
    <mergeCell ref="K3:L3"/>
    <mergeCell ref="M3:N3"/>
    <mergeCell ref="O3:P3"/>
    <mergeCell ref="A4:D12"/>
    <mergeCell ref="A13:D13"/>
    <mergeCell ref="M24:N24"/>
    <mergeCell ref="O24:P24"/>
    <mergeCell ref="Q24:R24"/>
    <mergeCell ref="S24:T24"/>
    <mergeCell ref="U24:V24"/>
    <mergeCell ref="A14:D25"/>
    <mergeCell ref="G20:H20"/>
    <mergeCell ref="I20:J20"/>
    <mergeCell ref="K20:L20"/>
    <mergeCell ref="M20:N20"/>
    <mergeCell ref="O20:P20"/>
    <mergeCell ref="G24:H24"/>
    <mergeCell ref="I24:J24"/>
    <mergeCell ref="K24:L24"/>
    <mergeCell ref="U25:V25"/>
    <mergeCell ref="A26:D26"/>
    <mergeCell ref="G26:H26"/>
    <mergeCell ref="I26:J26"/>
    <mergeCell ref="K26:L26"/>
    <mergeCell ref="M26:N26"/>
    <mergeCell ref="O26:P26"/>
    <mergeCell ref="Q26:R26"/>
    <mergeCell ref="S26:T26"/>
    <mergeCell ref="U26:V26"/>
    <mergeCell ref="G25:H25"/>
    <mergeCell ref="I25:J25"/>
    <mergeCell ref="K25:L25"/>
    <mergeCell ref="M25:N25"/>
    <mergeCell ref="O25:P25"/>
    <mergeCell ref="Q25:R25"/>
    <mergeCell ref="S25:T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A42:B42"/>
    <mergeCell ref="C42:D42"/>
    <mergeCell ref="C43:D43"/>
    <mergeCell ref="Q35:R35"/>
    <mergeCell ref="S35:T35"/>
    <mergeCell ref="U35:V35"/>
    <mergeCell ref="A36:D36"/>
    <mergeCell ref="A37:D37"/>
    <mergeCell ref="F37:V37"/>
    <mergeCell ref="A35:D35"/>
    <mergeCell ref="G35:H35"/>
    <mergeCell ref="I35:J35"/>
    <mergeCell ref="K35:L35"/>
    <mergeCell ref="M35:N35"/>
    <mergeCell ref="O35:P35"/>
    <mergeCell ref="A59:D59"/>
    <mergeCell ref="A60:D60"/>
    <mergeCell ref="F38:V61"/>
    <mergeCell ref="A50:D50"/>
    <mergeCell ref="A51:D51"/>
    <mergeCell ref="A52:D52"/>
    <mergeCell ref="A53:D53"/>
    <mergeCell ref="A54:D54"/>
    <mergeCell ref="A55:D55"/>
    <mergeCell ref="A56:D56"/>
    <mergeCell ref="A57:D57"/>
    <mergeCell ref="A58:D58"/>
    <mergeCell ref="A44:D44"/>
    <mergeCell ref="A45:D45"/>
    <mergeCell ref="A46:D46"/>
    <mergeCell ref="A47:D47"/>
    <mergeCell ref="A48:D48"/>
    <mergeCell ref="A49:D49"/>
    <mergeCell ref="A38:D38"/>
    <mergeCell ref="A39:D39"/>
    <mergeCell ref="A40:B40"/>
    <mergeCell ref="C40:D40"/>
    <mergeCell ref="A41:B41"/>
    <mergeCell ref="C41:D4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16A18-0C72-46D1-B48E-25A74B0C86EE}">
  <dimension ref="A1:V87"/>
  <sheetViews>
    <sheetView workbookViewId="0">
      <selection activeCell="A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44" t="str">
        <f>IFERROR(INDEX([5]Data!$A$5:$CQ$755,MATCH(CONCATENATE(VLOOKUP($V$4,[5]Companies!$B$3:$K$52,3,FALSE),VLOOKUP($V$4,[5]Companies!$B$3:$K$52,4,FALSE),I$13),[5]Data!$A$5:$A$755,0),MATCH($A4,[5]Data!$A$5:$CQ$5,0)),"--")</f>
        <v>--</v>
      </c>
      <c r="J4" s="102"/>
      <c r="K4" s="101"/>
      <c r="L4" s="102"/>
      <c r="M4" s="378"/>
      <c r="N4" s="380"/>
      <c r="O4" s="101"/>
      <c r="P4" s="102"/>
    </row>
    <row r="5" spans="1:16" ht="21" customHeight="1">
      <c r="A5" s="450"/>
      <c r="B5" s="370"/>
      <c r="C5" s="370"/>
      <c r="D5" s="615"/>
      <c r="E5" s="482"/>
      <c r="F5" s="24" t="s">
        <v>48</v>
      </c>
      <c r="G5" s="8">
        <v>6.9423513512836335E-2</v>
      </c>
      <c r="H5" s="14" t="s">
        <v>61</v>
      </c>
      <c r="I5" s="8">
        <v>7.349572831025479E-2</v>
      </c>
      <c r="J5" s="14" t="s">
        <v>61</v>
      </c>
      <c r="K5" s="156">
        <v>7.2594270067400431E-4</v>
      </c>
      <c r="L5" s="18" t="s">
        <v>65</v>
      </c>
      <c r="M5" s="19">
        <v>1.5006345622585919E-2</v>
      </c>
      <c r="N5" s="11" t="s">
        <v>62</v>
      </c>
      <c r="O5" s="19">
        <v>3.9838890521013699E-2</v>
      </c>
      <c r="P5" s="11" t="s">
        <v>62</v>
      </c>
    </row>
    <row r="6" spans="1:16" ht="25.5" customHeight="1">
      <c r="A6" s="450"/>
      <c r="B6" s="370"/>
      <c r="C6" s="370"/>
      <c r="D6" s="615"/>
      <c r="E6" s="482"/>
      <c r="F6" s="25" t="s">
        <v>49</v>
      </c>
      <c r="G6" s="10">
        <v>0.75401616957270368</v>
      </c>
      <c r="H6" s="14" t="s">
        <v>61</v>
      </c>
      <c r="I6" s="10">
        <v>0.84199124781719148</v>
      </c>
      <c r="J6" s="14" t="s">
        <v>61</v>
      </c>
      <c r="K6" s="156">
        <v>6.1948689307473583E-2</v>
      </c>
      <c r="L6" s="14" t="s">
        <v>61</v>
      </c>
      <c r="M6" s="20">
        <v>0.60646855250326126</v>
      </c>
      <c r="N6" s="14" t="s">
        <v>61</v>
      </c>
      <c r="O6" s="20">
        <v>0.69490775948614147</v>
      </c>
      <c r="P6" s="14" t="s">
        <v>61</v>
      </c>
    </row>
    <row r="7" spans="1:16" ht="25.5">
      <c r="A7" s="450"/>
      <c r="B7" s="370"/>
      <c r="C7" s="370"/>
      <c r="D7" s="615"/>
      <c r="E7" s="482"/>
      <c r="F7" s="26" t="s">
        <v>50</v>
      </c>
      <c r="G7" s="8">
        <v>1.2559649534782831</v>
      </c>
      <c r="H7" s="11" t="s">
        <v>62</v>
      </c>
      <c r="I7" s="8">
        <v>1.2727089486325449</v>
      </c>
      <c r="J7" s="11" t="s">
        <v>62</v>
      </c>
      <c r="K7" s="156">
        <v>1.0689369808962281</v>
      </c>
      <c r="L7" s="18" t="s">
        <v>65</v>
      </c>
      <c r="M7" s="19">
        <v>1.2210650147158428</v>
      </c>
      <c r="N7" s="18" t="s">
        <v>65</v>
      </c>
      <c r="O7" s="19">
        <v>1.431369823672469</v>
      </c>
      <c r="P7" s="11" t="s">
        <v>62</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v>1.8401108740032479</v>
      </c>
      <c r="H9" s="11" t="s">
        <v>62</v>
      </c>
      <c r="I9" s="8">
        <v>1.6177926774239559</v>
      </c>
      <c r="J9" s="11" t="s">
        <v>62</v>
      </c>
      <c r="K9" s="8">
        <v>2.1436586911982882</v>
      </c>
      <c r="L9" s="14" t="s">
        <v>61</v>
      </c>
      <c r="M9" s="19">
        <v>3.0643821308723163</v>
      </c>
      <c r="N9" s="14" t="s">
        <v>61</v>
      </c>
      <c r="O9" s="19">
        <v>1.8054400102443022</v>
      </c>
      <c r="P9" s="11" t="s">
        <v>62</v>
      </c>
    </row>
    <row r="10" spans="1:16" ht="21" customHeight="1">
      <c r="A10" s="450"/>
      <c r="B10" s="370"/>
      <c r="C10" s="370"/>
      <c r="D10" s="615"/>
      <c r="E10" s="482"/>
      <c r="F10" s="25" t="s">
        <v>52</v>
      </c>
      <c r="G10" s="10">
        <v>1.8138107001189587</v>
      </c>
      <c r="H10" s="14" t="s">
        <v>61</v>
      </c>
      <c r="I10" s="10">
        <v>1.5990315628690213</v>
      </c>
      <c r="J10" s="14" t="s">
        <v>61</v>
      </c>
      <c r="K10" s="10">
        <v>2.1313635599226899</v>
      </c>
      <c r="L10" s="14" t="s">
        <v>61</v>
      </c>
      <c r="M10" s="134">
        <v>3.0478109908134261</v>
      </c>
      <c r="N10" s="14" t="s">
        <v>61</v>
      </c>
      <c r="O10" s="20">
        <v>1.7785108827191427</v>
      </c>
      <c r="P10" s="14" t="s">
        <v>61</v>
      </c>
    </row>
    <row r="11" spans="1:16" ht="22.5" customHeight="1">
      <c r="A11" s="450"/>
      <c r="B11" s="370"/>
      <c r="C11" s="370"/>
      <c r="D11" s="615"/>
      <c r="E11" s="482"/>
      <c r="F11" s="24" t="s">
        <v>53</v>
      </c>
      <c r="G11" s="33">
        <v>1.946692975990894</v>
      </c>
      <c r="H11" s="14" t="s">
        <v>61</v>
      </c>
      <c r="I11" s="135">
        <v>2.1063152749273906</v>
      </c>
      <c r="J11" s="14" t="s">
        <v>61</v>
      </c>
      <c r="K11" s="33">
        <v>0.87260814802343545</v>
      </c>
      <c r="L11" s="14" t="s">
        <v>61</v>
      </c>
      <c r="M11" s="34">
        <v>0.54786344307225154</v>
      </c>
      <c r="N11" s="14" t="s">
        <v>61</v>
      </c>
      <c r="O11" s="34">
        <v>0.87799460342545288</v>
      </c>
      <c r="P11" s="14" t="s">
        <v>61</v>
      </c>
    </row>
    <row r="12" spans="1:16" ht="25.5" customHeight="1" thickBot="1">
      <c r="A12" s="451"/>
      <c r="B12" s="452"/>
      <c r="C12" s="452"/>
      <c r="D12" s="616"/>
      <c r="E12" s="482"/>
      <c r="F12" s="28" t="s">
        <v>54</v>
      </c>
      <c r="G12" s="17">
        <v>2826.5278314650172</v>
      </c>
      <c r="H12" s="16" t="s">
        <v>64</v>
      </c>
      <c r="I12" s="17">
        <v>57.850327363369296</v>
      </c>
      <c r="J12" s="11" t="s">
        <v>62</v>
      </c>
      <c r="K12" s="17">
        <v>139.2771996347108</v>
      </c>
      <c r="L12" s="16" t="s">
        <v>64</v>
      </c>
      <c r="M12" s="35">
        <v>166.21000832540437</v>
      </c>
      <c r="N12" s="16" t="s">
        <v>64</v>
      </c>
      <c r="O12" s="35">
        <v>234.46582255354369</v>
      </c>
      <c r="P12" s="16" t="s">
        <v>64</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888" t="s">
        <v>577</v>
      </c>
      <c r="B14" s="888"/>
      <c r="C14" s="888"/>
      <c r="D14" s="888"/>
      <c r="E14" s="573"/>
      <c r="F14" s="25" t="s">
        <v>55</v>
      </c>
      <c r="G14" s="10">
        <v>0.9079283491331781</v>
      </c>
      <c r="H14" s="21" t="s">
        <v>63</v>
      </c>
      <c r="I14" s="10">
        <v>0.91271200442903921</v>
      </c>
      <c r="J14" s="21" t="s">
        <v>63</v>
      </c>
      <c r="K14" s="10">
        <v>0.98828154866891715</v>
      </c>
      <c r="L14" s="21" t="s">
        <v>63</v>
      </c>
      <c r="M14" s="20">
        <v>0.97525618507234102</v>
      </c>
      <c r="N14" s="21" t="s">
        <v>63</v>
      </c>
      <c r="O14" s="20">
        <v>0.94267024655117815</v>
      </c>
      <c r="P14" s="21" t="s">
        <v>63</v>
      </c>
    </row>
    <row r="15" spans="1:16" ht="18.75" customHeight="1">
      <c r="A15" s="889"/>
      <c r="B15" s="889"/>
      <c r="C15" s="889"/>
      <c r="D15" s="889"/>
      <c r="E15" s="573"/>
      <c r="F15" s="24" t="s">
        <v>56</v>
      </c>
      <c r="G15" s="8">
        <v>9.8611064381419826</v>
      </c>
      <c r="H15" s="16" t="s">
        <v>64</v>
      </c>
      <c r="I15" s="8">
        <v>10.456329057150239</v>
      </c>
      <c r="J15" s="16" t="s">
        <v>64</v>
      </c>
      <c r="K15" s="172">
        <v>84.335508229447143</v>
      </c>
      <c r="L15" s="16" t="s">
        <v>64</v>
      </c>
      <c r="M15" s="19">
        <v>39.41413997492306</v>
      </c>
      <c r="N15" s="16" t="s">
        <v>64</v>
      </c>
      <c r="O15" s="19">
        <v>16.442949600205374</v>
      </c>
      <c r="P15" s="16" t="s">
        <v>64</v>
      </c>
    </row>
    <row r="16" spans="1:16" ht="19.5" customHeight="1">
      <c r="A16" s="889"/>
      <c r="B16" s="889"/>
      <c r="C16" s="889"/>
      <c r="D16" s="889"/>
      <c r="E16" s="573"/>
      <c r="F16" s="30" t="s">
        <v>57</v>
      </c>
      <c r="G16" s="10">
        <v>5.8592202654659387</v>
      </c>
      <c r="H16" s="16" t="s">
        <v>64</v>
      </c>
      <c r="I16" s="10">
        <v>4.0233042869372238</v>
      </c>
      <c r="J16" s="21" t="s">
        <v>63</v>
      </c>
      <c r="K16" s="10">
        <v>20.67515242682564</v>
      </c>
      <c r="L16" s="16" t="s">
        <v>64</v>
      </c>
      <c r="M16" s="20">
        <v>16.756143853050961</v>
      </c>
      <c r="N16" s="16" t="s">
        <v>64</v>
      </c>
      <c r="O16" s="20">
        <v>11.755960197036101</v>
      </c>
      <c r="P16" s="16" t="s">
        <v>64</v>
      </c>
    </row>
    <row r="17" spans="1:22" ht="21.75" customHeight="1">
      <c r="A17" s="889"/>
      <c r="B17" s="889"/>
      <c r="C17" s="889"/>
      <c r="D17" s="889"/>
      <c r="E17" s="573"/>
      <c r="F17" s="24" t="s">
        <v>58</v>
      </c>
      <c r="G17" s="8">
        <v>2.460586269744836</v>
      </c>
      <c r="H17" s="14" t="s">
        <v>61</v>
      </c>
      <c r="I17" s="8" t="s">
        <v>44</v>
      </c>
      <c r="J17" s="37"/>
      <c r="K17" s="8">
        <v>0.88212868428291302</v>
      </c>
      <c r="L17" s="16" t="s">
        <v>64</v>
      </c>
      <c r="M17" s="19">
        <v>2.4573291617342341</v>
      </c>
      <c r="N17" s="14" t="s">
        <v>61</v>
      </c>
      <c r="O17" s="19">
        <v>5.2371110654014101</v>
      </c>
      <c r="P17" s="14" t="s">
        <v>61</v>
      </c>
    </row>
    <row r="18" spans="1:22" ht="18.75" customHeight="1">
      <c r="A18" s="889"/>
      <c r="B18" s="889"/>
      <c r="C18" s="889"/>
      <c r="D18" s="889"/>
      <c r="E18" s="573"/>
      <c r="F18" s="25" t="s">
        <v>59</v>
      </c>
      <c r="G18" s="10">
        <v>4.7836098172899506</v>
      </c>
      <c r="H18" s="14" t="s">
        <v>61</v>
      </c>
      <c r="I18" s="10" t="s">
        <v>44</v>
      </c>
      <c r="J18" s="37"/>
      <c r="K18" s="10">
        <v>3.4775496613105856</v>
      </c>
      <c r="L18" s="14" t="s">
        <v>61</v>
      </c>
      <c r="M18" s="20">
        <v>5.3218118876247136</v>
      </c>
      <c r="N18" s="14" t="s">
        <v>61</v>
      </c>
      <c r="O18" s="20">
        <v>7.5879065233711227</v>
      </c>
      <c r="P18" s="14" t="s">
        <v>61</v>
      </c>
    </row>
    <row r="19" spans="1:22" ht="18" customHeight="1" thickBot="1">
      <c r="A19" s="889"/>
      <c r="B19" s="889"/>
      <c r="C19" s="889"/>
      <c r="D19" s="889"/>
      <c r="E19" s="573"/>
      <c r="F19" s="187" t="s">
        <v>60</v>
      </c>
      <c r="G19" s="188">
        <v>0.18217233221530335</v>
      </c>
      <c r="H19" s="208" t="s">
        <v>64</v>
      </c>
      <c r="I19" s="188">
        <v>0.28070162614318478</v>
      </c>
      <c r="J19" s="230" t="s">
        <v>63</v>
      </c>
      <c r="K19" s="188">
        <v>5.2779973494497541E-2</v>
      </c>
      <c r="L19" s="208" t="s">
        <v>64</v>
      </c>
      <c r="M19" s="190">
        <v>6.3539107060684566E-2</v>
      </c>
      <c r="N19" s="208" t="s">
        <v>64</v>
      </c>
      <c r="O19" s="190">
        <v>0.10317047208751783</v>
      </c>
      <c r="P19" s="208" t="s">
        <v>64</v>
      </c>
    </row>
    <row r="20" spans="1:22" ht="32.25" customHeight="1" thickBot="1">
      <c r="A20" s="889"/>
      <c r="B20" s="889"/>
      <c r="C20" s="889"/>
      <c r="D20" s="889"/>
      <c r="E20" s="482"/>
      <c r="F20" s="246" t="s">
        <v>700</v>
      </c>
      <c r="G20" s="792" t="s">
        <v>65</v>
      </c>
      <c r="H20" s="793"/>
      <c r="I20" s="738" t="s">
        <v>62</v>
      </c>
      <c r="J20" s="739"/>
      <c r="K20" s="792" t="s">
        <v>65</v>
      </c>
      <c r="L20" s="793"/>
      <c r="M20" s="792" t="s">
        <v>65</v>
      </c>
      <c r="N20" s="793"/>
      <c r="O20" s="792" t="s">
        <v>65</v>
      </c>
      <c r="P20" s="793"/>
      <c r="Q20" s="6"/>
      <c r="R20" s="6"/>
      <c r="S20" s="6"/>
      <c r="T20" s="6"/>
      <c r="U20" s="6"/>
      <c r="V20" s="6"/>
    </row>
    <row r="21" spans="1:22" ht="18.75" customHeight="1" thickBot="1">
      <c r="A21" s="889"/>
      <c r="B21" s="889"/>
      <c r="C21" s="889"/>
      <c r="D21" s="889"/>
      <c r="E21" s="573"/>
      <c r="F21" s="254" t="s">
        <v>182</v>
      </c>
      <c r="G21" s="141">
        <v>1.5851562011905325</v>
      </c>
      <c r="H21" s="211" t="s">
        <v>65</v>
      </c>
      <c r="I21" s="192">
        <v>1.5413833055002619</v>
      </c>
      <c r="J21" s="211" t="s">
        <v>65</v>
      </c>
      <c r="K21" s="193">
        <v>0.71674921284792592</v>
      </c>
      <c r="L21" s="194" t="s">
        <v>63</v>
      </c>
      <c r="M21" s="193">
        <v>0.921776998511041</v>
      </c>
      <c r="N21" s="194" t="s">
        <v>63</v>
      </c>
      <c r="O21" s="193">
        <v>1.153220075175833</v>
      </c>
      <c r="P21" s="211" t="s">
        <v>65</v>
      </c>
      <c r="Q21" s="40"/>
      <c r="R21" s="40"/>
      <c r="S21" s="40"/>
      <c r="T21" s="40"/>
      <c r="U21" s="40"/>
      <c r="V21" s="40"/>
    </row>
    <row r="22" spans="1:22" ht="15" customHeight="1">
      <c r="A22" s="889"/>
      <c r="B22" s="889"/>
      <c r="C22" s="889"/>
      <c r="D22" s="889"/>
      <c r="E22" s="573"/>
      <c r="Q22" s="6"/>
      <c r="R22" s="6"/>
      <c r="S22" s="6"/>
      <c r="T22" s="6"/>
      <c r="U22" s="6"/>
      <c r="V22" s="6"/>
    </row>
    <row r="23" spans="1:22" ht="15" customHeight="1" thickBot="1">
      <c r="A23" s="889"/>
      <c r="B23" s="889"/>
      <c r="C23" s="889"/>
      <c r="D23" s="889"/>
      <c r="E23" s="573"/>
    </row>
    <row r="24" spans="1:22" ht="39.75" customHeight="1" thickBot="1">
      <c r="A24" s="889"/>
      <c r="B24" s="889"/>
      <c r="C24" s="889"/>
      <c r="D24" s="889"/>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c r="A25" s="890"/>
      <c r="B25" s="890"/>
      <c r="C25" s="890"/>
      <c r="D25" s="890"/>
      <c r="E25" s="573"/>
      <c r="F25" s="2" t="s">
        <v>75</v>
      </c>
      <c r="G25" s="468">
        <v>8022905</v>
      </c>
      <c r="H25" s="468"/>
      <c r="I25" s="468">
        <v>7515666</v>
      </c>
      <c r="J25" s="468"/>
      <c r="K25" s="468">
        <v>5390245</v>
      </c>
      <c r="L25" s="468"/>
      <c r="M25" s="468">
        <v>7034096</v>
      </c>
      <c r="N25" s="468"/>
      <c r="O25" s="468">
        <v>11510915</v>
      </c>
      <c r="P25" s="468"/>
      <c r="Q25" s="468">
        <v>4476819</v>
      </c>
      <c r="R25" s="468"/>
      <c r="S25" s="468">
        <v>0.63644553614281074</v>
      </c>
      <c r="T25" s="468"/>
      <c r="U25" s="468">
        <v>9.4446531696791292E-2</v>
      </c>
      <c r="V25" s="505"/>
    </row>
    <row r="26" spans="1:22" ht="15" customHeight="1" thickBot="1">
      <c r="A26" s="453" t="s">
        <v>85</v>
      </c>
      <c r="B26" s="454"/>
      <c r="C26" s="454"/>
      <c r="D26" s="578"/>
      <c r="E26" s="482"/>
      <c r="F26" s="3" t="s">
        <v>76</v>
      </c>
      <c r="G26" s="468">
        <v>1749654</v>
      </c>
      <c r="H26" s="468"/>
      <c r="I26" s="468">
        <v>1894648</v>
      </c>
      <c r="J26" s="468"/>
      <c r="K26" s="468">
        <v>548385</v>
      </c>
      <c r="L26" s="468"/>
      <c r="M26" s="468">
        <v>1372121</v>
      </c>
      <c r="N26" s="468"/>
      <c r="O26" s="468">
        <v>3997335</v>
      </c>
      <c r="P26" s="468"/>
      <c r="Q26" s="603">
        <v>2625214</v>
      </c>
      <c r="R26" s="603"/>
      <c r="S26" s="468">
        <v>1.9132525484268514</v>
      </c>
      <c r="T26" s="468"/>
      <c r="U26" s="468">
        <v>0.22943222699561727</v>
      </c>
      <c r="V26" s="505"/>
    </row>
    <row r="27" spans="1:22" ht="15" customHeight="1" thickTop="1">
      <c r="A27" s="455" t="s">
        <v>86</v>
      </c>
      <c r="B27" s="456"/>
      <c r="C27" s="456"/>
      <c r="D27" s="606"/>
      <c r="E27" s="482"/>
      <c r="F27" s="2" t="s">
        <v>703</v>
      </c>
      <c r="G27" s="468">
        <v>1597855</v>
      </c>
      <c r="H27" s="468"/>
      <c r="I27" s="468">
        <v>1685823</v>
      </c>
      <c r="J27" s="468"/>
      <c r="K27" s="468">
        <v>42093</v>
      </c>
      <c r="L27" s="468"/>
      <c r="M27" s="468">
        <v>847580</v>
      </c>
      <c r="N27" s="468"/>
      <c r="O27" s="468">
        <v>3258004</v>
      </c>
      <c r="P27" s="468"/>
      <c r="Q27" s="603">
        <v>2410424</v>
      </c>
      <c r="R27" s="603"/>
      <c r="S27" s="468">
        <v>2.8438896623327592</v>
      </c>
      <c r="T27" s="468"/>
      <c r="U27" s="468">
        <v>0.19496053326371832</v>
      </c>
      <c r="V27" s="505"/>
    </row>
    <row r="28" spans="1:22" ht="18" customHeight="1" thickBot="1">
      <c r="A28" s="471" t="s">
        <v>578</v>
      </c>
      <c r="B28" s="472"/>
      <c r="C28" s="472"/>
      <c r="D28" s="473"/>
      <c r="E28" s="482"/>
      <c r="F28" s="4" t="s">
        <v>78</v>
      </c>
      <c r="G28" s="395">
        <v>1523927</v>
      </c>
      <c r="H28" s="395"/>
      <c r="I28" s="395">
        <v>1567541</v>
      </c>
      <c r="J28" s="395"/>
      <c r="K28" s="604">
        <v>32832</v>
      </c>
      <c r="L28" s="604"/>
      <c r="M28" s="395">
        <v>766159</v>
      </c>
      <c r="N28" s="395"/>
      <c r="O28" s="395">
        <v>2877440</v>
      </c>
      <c r="P28" s="395"/>
      <c r="Q28" s="605">
        <v>2111281</v>
      </c>
      <c r="R28" s="605"/>
      <c r="S28" s="395">
        <v>2.7556695150745472</v>
      </c>
      <c r="T28" s="395"/>
      <c r="U28" s="395">
        <v>0.17222378238211533</v>
      </c>
      <c r="V28" s="493"/>
    </row>
    <row r="29" spans="1:22" ht="15.75" customHeight="1" thickBot="1">
      <c r="A29" s="474"/>
      <c r="B29" s="475"/>
      <c r="C29" s="475"/>
      <c r="D29" s="476"/>
      <c r="E29" s="482"/>
    </row>
    <row r="30" spans="1:22" ht="34.5"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v>21951165</v>
      </c>
      <c r="H31" s="398"/>
      <c r="I31" s="398">
        <v>21328328</v>
      </c>
      <c r="J31" s="398"/>
      <c r="K31" s="398">
        <v>45226710</v>
      </c>
      <c r="L31" s="398"/>
      <c r="M31" s="867">
        <v>51055668</v>
      </c>
      <c r="N31" s="867"/>
      <c r="O31" s="867">
        <v>72226911</v>
      </c>
      <c r="P31" s="867"/>
      <c r="Q31" s="867">
        <v>21171243</v>
      </c>
      <c r="R31" s="867"/>
      <c r="S31" s="398">
        <v>0.41466978749548433</v>
      </c>
      <c r="T31" s="398"/>
      <c r="U31" s="398">
        <v>0.34682251143898957</v>
      </c>
      <c r="V31" s="511"/>
    </row>
    <row r="32" spans="1:22" ht="18" customHeight="1">
      <c r="A32" s="432" t="s">
        <v>166</v>
      </c>
      <c r="B32" s="433"/>
      <c r="C32" s="433"/>
      <c r="D32" s="433"/>
      <c r="E32" s="482"/>
      <c r="F32" s="3" t="s">
        <v>70</v>
      </c>
      <c r="G32" s="599">
        <v>19930085</v>
      </c>
      <c r="H32" s="599"/>
      <c r="I32" s="468">
        <v>19466621</v>
      </c>
      <c r="J32" s="468"/>
      <c r="K32" s="468">
        <v>44696723</v>
      </c>
      <c r="L32" s="468"/>
      <c r="M32" s="468">
        <v>49792356</v>
      </c>
      <c r="N32" s="468"/>
      <c r="O32" s="468">
        <v>68086160</v>
      </c>
      <c r="P32" s="468"/>
      <c r="Q32" s="468">
        <v>18293804</v>
      </c>
      <c r="R32" s="468"/>
      <c r="S32" s="468">
        <v>0.36740185581899354</v>
      </c>
      <c r="T32" s="468"/>
      <c r="U32" s="468">
        <v>0.35952570242438187</v>
      </c>
      <c r="V32" s="505"/>
    </row>
    <row r="33" spans="1:22" ht="18" customHeight="1">
      <c r="A33" s="428" t="s">
        <v>155</v>
      </c>
      <c r="B33" s="429"/>
      <c r="C33" s="429"/>
      <c r="D33" s="429"/>
      <c r="E33" s="482"/>
      <c r="F33" s="2" t="s">
        <v>72</v>
      </c>
      <c r="G33" s="468">
        <v>2021080</v>
      </c>
      <c r="H33" s="468"/>
      <c r="I33" s="468">
        <v>1861707</v>
      </c>
      <c r="J33" s="468"/>
      <c r="K33" s="468">
        <v>529987</v>
      </c>
      <c r="L33" s="468"/>
      <c r="M33" s="468">
        <v>1263312</v>
      </c>
      <c r="N33" s="468"/>
      <c r="O33" s="468">
        <v>4140751</v>
      </c>
      <c r="P33" s="468"/>
      <c r="Q33" s="468">
        <v>2877439</v>
      </c>
      <c r="R33" s="468"/>
      <c r="S33" s="468">
        <v>2.2776946629177908</v>
      </c>
      <c r="T33" s="468"/>
      <c r="U33" s="468">
        <v>0.19639310853313741</v>
      </c>
      <c r="V33" s="505"/>
    </row>
    <row r="34" spans="1:22" ht="18" customHeight="1">
      <c r="A34" s="430" t="s">
        <v>135</v>
      </c>
      <c r="B34" s="431"/>
      <c r="C34" s="431"/>
      <c r="D34" s="431"/>
      <c r="E34" s="482"/>
      <c r="F34" s="3" t="s">
        <v>73</v>
      </c>
      <c r="G34" s="468">
        <v>21951165</v>
      </c>
      <c r="H34" s="468"/>
      <c r="I34" s="468">
        <v>21328328</v>
      </c>
      <c r="J34" s="468"/>
      <c r="K34" s="468">
        <v>45226710</v>
      </c>
      <c r="L34" s="468"/>
      <c r="M34" s="468">
        <v>51055668</v>
      </c>
      <c r="N34" s="468"/>
      <c r="O34" s="468">
        <v>72226911</v>
      </c>
      <c r="P34" s="468"/>
      <c r="Q34" s="468">
        <v>21171243</v>
      </c>
      <c r="R34" s="468"/>
      <c r="S34" s="468">
        <v>0.41466978749548433</v>
      </c>
      <c r="T34" s="468"/>
      <c r="U34" s="468">
        <v>0.34682251143898957</v>
      </c>
      <c r="V34" s="505"/>
    </row>
    <row r="35" spans="1:22" ht="18" customHeight="1" thickBot="1">
      <c r="A35" s="428" t="s">
        <v>90</v>
      </c>
      <c r="B35" s="429"/>
      <c r="C35" s="429"/>
      <c r="D35" s="429"/>
      <c r="E35" s="482"/>
      <c r="F35" s="5" t="s">
        <v>212</v>
      </c>
      <c r="G35" s="395">
        <v>2021080</v>
      </c>
      <c r="H35" s="395"/>
      <c r="I35" s="395">
        <v>1861707</v>
      </c>
      <c r="J35" s="395"/>
      <c r="K35" s="395">
        <v>529987</v>
      </c>
      <c r="L35" s="395"/>
      <c r="M35" s="395">
        <v>1263312</v>
      </c>
      <c r="N35" s="395"/>
      <c r="O35" s="395">
        <v>4140751</v>
      </c>
      <c r="P35" s="395"/>
      <c r="Q35" s="395">
        <v>2877439</v>
      </c>
      <c r="R35" s="395"/>
      <c r="S35" s="395">
        <v>2.2776946629177908</v>
      </c>
      <c r="T35" s="395"/>
      <c r="U35" s="395">
        <v>0.19639310853313741</v>
      </c>
      <c r="V35" s="493"/>
    </row>
    <row r="36" spans="1:22" ht="18" customHeight="1" thickBot="1">
      <c r="A36" s="432" t="s">
        <v>579</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5221</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683" t="s">
        <v>382</v>
      </c>
      <c r="B40" s="858"/>
      <c r="C40" s="807">
        <v>1</v>
      </c>
      <c r="D40" s="808"/>
      <c r="E40" s="573"/>
      <c r="F40" s="370"/>
      <c r="G40" s="370"/>
      <c r="H40" s="370"/>
      <c r="I40" s="370"/>
      <c r="J40" s="370"/>
      <c r="K40" s="370"/>
      <c r="L40" s="370"/>
      <c r="M40" s="370"/>
      <c r="N40" s="370"/>
      <c r="O40" s="370"/>
      <c r="P40" s="370"/>
      <c r="Q40" s="370"/>
      <c r="R40" s="370"/>
      <c r="S40" s="370"/>
      <c r="T40" s="370"/>
      <c r="U40" s="370"/>
      <c r="V40" s="370"/>
    </row>
    <row r="41" spans="1:22" ht="18" customHeight="1">
      <c r="A41" s="859"/>
      <c r="B41" s="860"/>
      <c r="C41" s="862"/>
      <c r="D41" s="863"/>
      <c r="E41" s="482"/>
      <c r="F41" s="370"/>
      <c r="G41" s="370"/>
      <c r="H41" s="370"/>
      <c r="I41" s="370"/>
      <c r="J41" s="370"/>
      <c r="K41" s="370"/>
      <c r="L41" s="370"/>
      <c r="M41" s="370"/>
      <c r="N41" s="370"/>
      <c r="O41" s="370"/>
      <c r="P41" s="370"/>
      <c r="Q41" s="370"/>
      <c r="R41" s="370"/>
      <c r="S41" s="370"/>
      <c r="T41" s="370"/>
      <c r="U41" s="370"/>
      <c r="V41" s="370"/>
    </row>
    <row r="42" spans="1:22" ht="18" customHeight="1">
      <c r="A42" s="685"/>
      <c r="B42" s="861"/>
      <c r="C42" s="809"/>
      <c r="D42" s="810"/>
      <c r="E42" s="573"/>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798"/>
      <c r="E43" s="482"/>
      <c r="F43" s="370"/>
      <c r="G43" s="370"/>
      <c r="H43" s="370"/>
      <c r="I43" s="370"/>
      <c r="J43" s="370"/>
      <c r="K43" s="370"/>
      <c r="L43" s="370"/>
      <c r="M43" s="370"/>
      <c r="N43" s="370"/>
      <c r="O43" s="370"/>
      <c r="P43" s="370"/>
      <c r="Q43" s="370"/>
      <c r="R43" s="370"/>
      <c r="S43" s="370"/>
      <c r="T43" s="370"/>
      <c r="U43" s="370"/>
      <c r="V43" s="370"/>
    </row>
    <row r="44" spans="1:22" ht="18" customHeight="1" thickBot="1">
      <c r="A44" s="864">
        <v>497153</v>
      </c>
      <c r="B44" s="865"/>
      <c r="C44" s="865"/>
      <c r="D44" s="866"/>
      <c r="E44" s="482"/>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802"/>
      <c r="E45" s="482"/>
      <c r="F45" s="370"/>
      <c r="G45" s="370"/>
      <c r="H45" s="370"/>
      <c r="I45" s="370"/>
      <c r="J45" s="370"/>
      <c r="K45" s="370"/>
      <c r="L45" s="370"/>
      <c r="M45" s="370"/>
      <c r="N45" s="370"/>
      <c r="O45" s="370"/>
      <c r="P45" s="370"/>
      <c r="Q45" s="370"/>
      <c r="R45" s="370"/>
      <c r="S45" s="370"/>
      <c r="T45" s="370"/>
      <c r="U45" s="370"/>
      <c r="V45" s="370"/>
    </row>
    <row r="46" spans="1:22" ht="18" customHeight="1" thickTop="1">
      <c r="A46" s="455" t="s">
        <v>95</v>
      </c>
      <c r="B46" s="456"/>
      <c r="C46" s="456"/>
      <c r="D46" s="606"/>
      <c r="E46" s="482"/>
      <c r="F46" s="370"/>
      <c r="G46" s="370"/>
      <c r="H46" s="370"/>
      <c r="I46" s="370"/>
      <c r="J46" s="370"/>
      <c r="K46" s="370"/>
      <c r="L46" s="370"/>
      <c r="M46" s="370"/>
      <c r="N46" s="370"/>
      <c r="O46" s="370"/>
      <c r="P46" s="370"/>
      <c r="Q46" s="370"/>
      <c r="R46" s="370"/>
      <c r="S46" s="370"/>
      <c r="T46" s="370"/>
      <c r="U46" s="370"/>
      <c r="V46" s="370"/>
    </row>
    <row r="47" spans="1:22" ht="18" customHeight="1">
      <c r="A47" s="558" t="s">
        <v>580</v>
      </c>
      <c r="B47" s="559"/>
      <c r="C47" s="559"/>
      <c r="D47" s="812"/>
      <c r="E47" s="482"/>
      <c r="F47" s="370"/>
      <c r="G47" s="370"/>
      <c r="H47" s="370"/>
      <c r="I47" s="370"/>
      <c r="J47" s="370"/>
      <c r="K47" s="370"/>
      <c r="L47" s="370"/>
      <c r="M47" s="370"/>
      <c r="N47" s="370"/>
      <c r="O47" s="370"/>
      <c r="P47" s="370"/>
      <c r="Q47" s="370"/>
      <c r="R47" s="370"/>
      <c r="S47" s="370"/>
      <c r="T47" s="370"/>
      <c r="U47" s="370"/>
      <c r="V47" s="370"/>
    </row>
    <row r="48" spans="1:22" ht="18" customHeight="1">
      <c r="A48" s="442" t="s">
        <v>96</v>
      </c>
      <c r="B48" s="443"/>
      <c r="C48" s="443"/>
      <c r="D48" s="798"/>
      <c r="E48" s="482"/>
      <c r="F48" s="370"/>
      <c r="G48" s="370"/>
      <c r="H48" s="370"/>
      <c r="I48" s="370"/>
      <c r="J48" s="370"/>
      <c r="K48" s="370"/>
      <c r="L48" s="370"/>
      <c r="M48" s="370"/>
      <c r="N48" s="370"/>
      <c r="O48" s="370"/>
      <c r="P48" s="370"/>
      <c r="Q48" s="370"/>
      <c r="R48" s="370"/>
      <c r="S48" s="370"/>
      <c r="T48" s="370"/>
      <c r="U48" s="370"/>
      <c r="V48" s="370"/>
    </row>
    <row r="49" spans="1:22" ht="18" customHeight="1">
      <c r="A49" s="648" t="s">
        <v>581</v>
      </c>
      <c r="B49" s="649"/>
      <c r="C49" s="649"/>
      <c r="D49" s="743"/>
      <c r="E49" s="482"/>
      <c r="F49" s="370"/>
      <c r="G49" s="370"/>
      <c r="H49" s="370"/>
      <c r="I49" s="370"/>
      <c r="J49" s="370"/>
      <c r="K49" s="370"/>
      <c r="L49" s="370"/>
      <c r="M49" s="370"/>
      <c r="N49" s="370"/>
      <c r="O49" s="370"/>
      <c r="P49" s="370"/>
      <c r="Q49" s="370"/>
      <c r="R49" s="370"/>
      <c r="S49" s="370"/>
      <c r="T49" s="370"/>
      <c r="U49" s="370"/>
      <c r="V49" s="370"/>
    </row>
    <row r="50" spans="1:22" ht="18" customHeight="1">
      <c r="A50" s="648" t="s">
        <v>582</v>
      </c>
      <c r="B50" s="649"/>
      <c r="C50" s="649"/>
      <c r="D50" s="743"/>
      <c r="E50" s="482"/>
      <c r="F50" s="370"/>
      <c r="G50" s="370"/>
      <c r="H50" s="370"/>
      <c r="I50" s="370"/>
      <c r="J50" s="370"/>
      <c r="K50" s="370"/>
      <c r="L50" s="370"/>
      <c r="M50" s="370"/>
      <c r="N50" s="370"/>
      <c r="O50" s="370"/>
      <c r="P50" s="370"/>
      <c r="Q50" s="370"/>
      <c r="R50" s="370"/>
      <c r="S50" s="370"/>
      <c r="T50" s="370"/>
      <c r="U50" s="370"/>
      <c r="V50" s="370"/>
    </row>
    <row r="51" spans="1:22" ht="18" customHeight="1">
      <c r="A51" s="648" t="s">
        <v>583</v>
      </c>
      <c r="B51" s="649"/>
      <c r="C51" s="649"/>
      <c r="D51" s="743"/>
      <c r="E51" s="482"/>
      <c r="F51" s="370"/>
      <c r="G51" s="370"/>
      <c r="H51" s="370"/>
      <c r="I51" s="370"/>
      <c r="J51" s="370"/>
      <c r="K51" s="370"/>
      <c r="L51" s="370"/>
      <c r="M51" s="370"/>
      <c r="N51" s="370"/>
      <c r="O51" s="370"/>
      <c r="P51" s="370"/>
      <c r="Q51" s="370"/>
      <c r="R51" s="370"/>
      <c r="S51" s="370"/>
      <c r="T51" s="370"/>
      <c r="U51" s="370"/>
      <c r="V51" s="370"/>
    </row>
    <row r="52" spans="1:22" ht="18" customHeight="1">
      <c r="A52" s="648"/>
      <c r="B52" s="649"/>
      <c r="C52" s="649"/>
      <c r="D52" s="743"/>
      <c r="E52" s="482"/>
      <c r="F52" s="370"/>
      <c r="G52" s="370"/>
      <c r="H52" s="370"/>
      <c r="I52" s="370"/>
      <c r="J52" s="370"/>
      <c r="K52" s="370"/>
      <c r="L52" s="370"/>
      <c r="M52" s="370"/>
      <c r="N52" s="370"/>
      <c r="O52" s="370"/>
      <c r="P52" s="370"/>
      <c r="Q52" s="370"/>
      <c r="R52" s="370"/>
      <c r="S52" s="370"/>
      <c r="T52" s="370"/>
      <c r="U52" s="370"/>
      <c r="V52" s="370"/>
    </row>
    <row r="53" spans="1:22" ht="18" customHeight="1">
      <c r="A53" s="843"/>
      <c r="B53" s="650"/>
      <c r="C53" s="650"/>
      <c r="D53" s="844"/>
      <c r="E53" s="482"/>
      <c r="F53" s="370"/>
      <c r="G53" s="370"/>
      <c r="H53" s="370"/>
      <c r="I53" s="370"/>
      <c r="J53" s="370"/>
      <c r="K53" s="370"/>
      <c r="L53" s="370"/>
      <c r="M53" s="370"/>
      <c r="N53" s="370"/>
      <c r="O53" s="370"/>
      <c r="P53" s="370"/>
      <c r="Q53" s="370"/>
      <c r="R53" s="370"/>
      <c r="S53" s="370"/>
      <c r="T53" s="370"/>
      <c r="U53" s="370"/>
      <c r="V53" s="370"/>
    </row>
    <row r="54" spans="1:22" ht="18" customHeight="1">
      <c r="A54" s="442" t="s">
        <v>97</v>
      </c>
      <c r="B54" s="443"/>
      <c r="C54" s="443"/>
      <c r="D54" s="798"/>
      <c r="E54" s="482"/>
      <c r="F54" s="370"/>
      <c r="G54" s="370"/>
      <c r="H54" s="370"/>
      <c r="I54" s="370"/>
      <c r="J54" s="370"/>
      <c r="K54" s="370"/>
      <c r="L54" s="370"/>
      <c r="M54" s="370"/>
      <c r="N54" s="370"/>
      <c r="O54" s="370"/>
      <c r="P54" s="370"/>
      <c r="Q54" s="370"/>
      <c r="R54" s="370"/>
      <c r="S54" s="370"/>
      <c r="T54" s="370"/>
      <c r="U54" s="370"/>
      <c r="V54" s="370"/>
    </row>
    <row r="55" spans="1:22" ht="18" customHeight="1">
      <c r="A55" s="582" t="s">
        <v>584</v>
      </c>
      <c r="B55" s="583"/>
      <c r="C55" s="583"/>
      <c r="D55" s="584"/>
      <c r="E55" s="482"/>
      <c r="F55" s="370"/>
      <c r="G55" s="370"/>
      <c r="H55" s="370"/>
      <c r="I55" s="370"/>
      <c r="J55" s="370"/>
      <c r="K55" s="370"/>
      <c r="L55" s="370"/>
      <c r="M55" s="370"/>
      <c r="N55" s="370"/>
      <c r="O55" s="370"/>
      <c r="P55" s="370"/>
      <c r="Q55" s="370"/>
      <c r="R55" s="370"/>
      <c r="S55" s="370"/>
      <c r="T55" s="370"/>
      <c r="U55" s="370"/>
      <c r="V55" s="370"/>
    </row>
    <row r="56" spans="1:22" ht="18" customHeight="1">
      <c r="A56" s="582" t="s">
        <v>585</v>
      </c>
      <c r="B56" s="583"/>
      <c r="C56" s="583"/>
      <c r="D56" s="584"/>
      <c r="E56" s="482"/>
      <c r="F56" s="370"/>
      <c r="G56" s="370"/>
      <c r="H56" s="370"/>
      <c r="I56" s="370"/>
      <c r="J56" s="370"/>
      <c r="K56" s="370"/>
      <c r="L56" s="370"/>
      <c r="M56" s="370"/>
      <c r="N56" s="370"/>
      <c r="O56" s="370"/>
      <c r="P56" s="370"/>
      <c r="Q56" s="370"/>
      <c r="R56" s="370"/>
      <c r="S56" s="370"/>
      <c r="T56" s="370"/>
      <c r="U56" s="370"/>
      <c r="V56" s="370"/>
    </row>
    <row r="57" spans="1:22" ht="18" customHeight="1" thickBot="1">
      <c r="A57" s="585" t="s">
        <v>586</v>
      </c>
      <c r="B57" s="586"/>
      <c r="C57" s="586"/>
      <c r="D57" s="587"/>
      <c r="E57" s="482"/>
      <c r="F57" s="370"/>
      <c r="G57" s="370"/>
      <c r="H57" s="370"/>
      <c r="I57" s="370"/>
      <c r="J57" s="370"/>
      <c r="K57" s="370"/>
      <c r="L57" s="370"/>
      <c r="M57" s="370"/>
      <c r="N57" s="370"/>
      <c r="O57" s="370"/>
      <c r="P57" s="370"/>
      <c r="Q57" s="370"/>
      <c r="R57" s="370"/>
      <c r="S57" s="370"/>
      <c r="T57" s="370"/>
      <c r="U57" s="370"/>
      <c r="V57" s="370"/>
    </row>
    <row r="58" spans="1:22" ht="18" customHeight="1" thickTop="1" thickBot="1">
      <c r="A58" s="404" t="s">
        <v>98</v>
      </c>
      <c r="B58" s="405"/>
      <c r="C58" s="405"/>
      <c r="D58" s="802"/>
      <c r="E58" s="482"/>
      <c r="F58" s="370"/>
      <c r="G58" s="370"/>
      <c r="H58" s="370"/>
      <c r="I58" s="370"/>
      <c r="J58" s="370"/>
      <c r="K58" s="370"/>
      <c r="L58" s="370"/>
      <c r="M58" s="370"/>
      <c r="N58" s="370"/>
      <c r="O58" s="370"/>
      <c r="P58" s="370"/>
      <c r="Q58" s="370"/>
      <c r="R58" s="370"/>
      <c r="S58" s="370"/>
      <c r="T58" s="370"/>
      <c r="U58" s="370"/>
      <c r="V58" s="370"/>
    </row>
    <row r="59" spans="1:22" ht="18" customHeight="1" thickTop="1">
      <c r="A59" s="455" t="s">
        <v>99</v>
      </c>
      <c r="B59" s="456"/>
      <c r="C59" s="456"/>
      <c r="D59" s="606"/>
      <c r="E59" s="482"/>
      <c r="F59" s="370"/>
      <c r="G59" s="370"/>
      <c r="H59" s="370"/>
      <c r="I59" s="370"/>
      <c r="J59" s="370"/>
      <c r="K59" s="370"/>
      <c r="L59" s="370"/>
      <c r="M59" s="370"/>
      <c r="N59" s="370"/>
      <c r="O59" s="370"/>
      <c r="P59" s="370"/>
      <c r="Q59" s="370"/>
      <c r="R59" s="370"/>
      <c r="S59" s="370"/>
      <c r="T59" s="370"/>
      <c r="U59" s="370"/>
      <c r="V59" s="370"/>
    </row>
    <row r="60" spans="1:22" ht="18" customHeight="1">
      <c r="A60" s="589" t="s">
        <v>587</v>
      </c>
      <c r="B60" s="589"/>
      <c r="C60" s="589"/>
      <c r="D60" s="589"/>
      <c r="E60" s="573"/>
      <c r="F60" s="370"/>
      <c r="G60" s="370"/>
      <c r="H60" s="370"/>
      <c r="I60" s="370"/>
      <c r="J60" s="370"/>
      <c r="K60" s="370"/>
      <c r="L60" s="370"/>
      <c r="M60" s="370"/>
      <c r="N60" s="370"/>
      <c r="O60" s="370"/>
      <c r="P60" s="370"/>
      <c r="Q60" s="370"/>
      <c r="R60" s="370"/>
      <c r="S60" s="370"/>
      <c r="T60" s="370"/>
      <c r="U60" s="370"/>
      <c r="V60" s="370"/>
    </row>
    <row r="61" spans="1:22" ht="36.75" customHeight="1">
      <c r="A61" s="588" t="s">
        <v>477</v>
      </c>
      <c r="B61" s="588"/>
      <c r="C61" s="588"/>
      <c r="D61" s="588"/>
      <c r="E61" s="573"/>
      <c r="F61" s="370"/>
      <c r="G61" s="370"/>
      <c r="H61" s="370"/>
      <c r="I61" s="370"/>
      <c r="J61" s="370"/>
      <c r="K61" s="370"/>
      <c r="L61" s="370"/>
      <c r="M61" s="370"/>
      <c r="N61" s="370"/>
      <c r="O61" s="370"/>
      <c r="P61" s="370"/>
      <c r="Q61" s="370"/>
      <c r="R61" s="370"/>
      <c r="S61" s="370"/>
      <c r="T61" s="370"/>
      <c r="U61" s="370"/>
      <c r="V61" s="370"/>
    </row>
    <row r="62" spans="1:22" ht="36.75" customHeight="1" thickBot="1">
      <c r="E62" s="483"/>
      <c r="F62" s="371"/>
      <c r="G62" s="371"/>
      <c r="H62" s="371"/>
      <c r="I62" s="371"/>
      <c r="J62" s="371"/>
      <c r="K62" s="371"/>
      <c r="L62" s="371"/>
      <c r="M62" s="371"/>
      <c r="N62" s="371"/>
      <c r="O62" s="371"/>
      <c r="P62" s="371"/>
      <c r="Q62" s="371"/>
      <c r="R62" s="371"/>
      <c r="S62" s="371"/>
      <c r="T62" s="371"/>
      <c r="U62" s="371"/>
      <c r="V62" s="371"/>
    </row>
    <row r="63" spans="1:22" ht="18" customHeight="1"/>
    <row r="64" spans="1:22"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RbzAcnICXggQsKeY42T+M3bj+isQ6cJqSa5qF+9FevtIOzRi7ycUboyR1eG7AqkJ2D+PAsSJvmIxwHpDE8a78A==" saltValue="840SinrTTev+MYdWJmokcA==" spinCount="100000" sheet="1" objects="1" scenarios="1"/>
  <mergeCells count="140">
    <mergeCell ref="A1:D2"/>
    <mergeCell ref="E1:E62"/>
    <mergeCell ref="F1:P2"/>
    <mergeCell ref="G3:H3"/>
    <mergeCell ref="I3:J3"/>
    <mergeCell ref="K3:L3"/>
    <mergeCell ref="M3:N3"/>
    <mergeCell ref="O3:P3"/>
    <mergeCell ref="A4:D12"/>
    <mergeCell ref="M4:N4"/>
    <mergeCell ref="A13:D13"/>
    <mergeCell ref="A14:D25"/>
    <mergeCell ref="G20:H20"/>
    <mergeCell ref="I20:J20"/>
    <mergeCell ref="K20:L20"/>
    <mergeCell ref="M20:N20"/>
    <mergeCell ref="O20:P20"/>
    <mergeCell ref="G24:H24"/>
    <mergeCell ref="I24:J24"/>
    <mergeCell ref="G25:H25"/>
    <mergeCell ref="I25:J25"/>
    <mergeCell ref="K25:L25"/>
    <mergeCell ref="M25:N25"/>
    <mergeCell ref="O25:P25"/>
    <mergeCell ref="Q25:R25"/>
    <mergeCell ref="S25:T25"/>
    <mergeCell ref="U25:V25"/>
    <mergeCell ref="K24:L24"/>
    <mergeCell ref="M24:N24"/>
    <mergeCell ref="O24:P24"/>
    <mergeCell ref="Q24:R24"/>
    <mergeCell ref="S24:T24"/>
    <mergeCell ref="U24:V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54:D54"/>
    <mergeCell ref="A55:D55"/>
    <mergeCell ref="A56:D56"/>
    <mergeCell ref="A57:D57"/>
    <mergeCell ref="A58:D58"/>
    <mergeCell ref="A59:D59"/>
    <mergeCell ref="A60:D60"/>
    <mergeCell ref="A61:D61"/>
    <mergeCell ref="F38:V62"/>
    <mergeCell ref="A48:D48"/>
    <mergeCell ref="A49:D49"/>
    <mergeCell ref="A50:D50"/>
    <mergeCell ref="A51:D51"/>
    <mergeCell ref="A52:D52"/>
    <mergeCell ref="A53:D53"/>
    <mergeCell ref="A38:D38"/>
    <mergeCell ref="A39:D39"/>
    <mergeCell ref="A40:B42"/>
    <mergeCell ref="C40:D42"/>
    <mergeCell ref="A43:D43"/>
    <mergeCell ref="A44:D44"/>
    <mergeCell ref="A45:D45"/>
    <mergeCell ref="A46:D46"/>
    <mergeCell ref="A47:D47"/>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6F41B-3141-4B3C-B494-2BBF07CDA81B}">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80"/>
      <c r="I4" s="378"/>
      <c r="J4" s="380"/>
      <c r="K4" s="378"/>
      <c r="L4" s="380"/>
      <c r="M4" s="378"/>
      <c r="N4" s="380"/>
      <c r="O4" s="378"/>
      <c r="P4" s="380"/>
    </row>
    <row r="5" spans="1:16" ht="21" customHeight="1">
      <c r="A5" s="450"/>
      <c r="B5" s="370"/>
      <c r="C5" s="370"/>
      <c r="D5" s="370"/>
      <c r="E5" s="482"/>
      <c r="F5" s="24" t="s">
        <v>48</v>
      </c>
      <c r="G5" s="318"/>
      <c r="H5" s="77"/>
      <c r="I5" s="8">
        <v>-0.34001554418031249</v>
      </c>
      <c r="J5" s="16" t="s">
        <v>722</v>
      </c>
      <c r="K5" s="8">
        <v>3.485761848311348E-2</v>
      </c>
      <c r="L5" s="15" t="s">
        <v>724</v>
      </c>
      <c r="M5" s="19">
        <v>6.0271479860325577E-2</v>
      </c>
      <c r="N5" s="14" t="s">
        <v>725</v>
      </c>
      <c r="O5" s="19">
        <v>0.12993523648772612</v>
      </c>
      <c r="P5" s="14" t="s">
        <v>725</v>
      </c>
    </row>
    <row r="6" spans="1:16" ht="25.5" customHeight="1" thickBot="1">
      <c r="A6" s="450"/>
      <c r="B6" s="370"/>
      <c r="C6" s="370"/>
      <c r="D6" s="370"/>
      <c r="E6" s="482"/>
      <c r="F6" s="25" t="s">
        <v>49</v>
      </c>
      <c r="G6" s="318"/>
      <c r="H6" s="77"/>
      <c r="I6" s="10">
        <v>-0.34001554418031249</v>
      </c>
      <c r="J6" s="16" t="s">
        <v>722</v>
      </c>
      <c r="K6" s="10">
        <v>6.8967238066721559E-2</v>
      </c>
      <c r="L6" s="14" t="s">
        <v>725</v>
      </c>
      <c r="M6" s="10">
        <v>0.15502846299810247</v>
      </c>
      <c r="N6" s="14" t="s">
        <v>725</v>
      </c>
      <c r="O6" s="10">
        <v>0.3739308342133052</v>
      </c>
      <c r="P6" s="14" t="s">
        <v>725</v>
      </c>
    </row>
    <row r="7" spans="1:16" ht="25.5">
      <c r="A7" s="450"/>
      <c r="B7" s="370"/>
      <c r="C7" s="370"/>
      <c r="D7" s="370"/>
      <c r="E7" s="482"/>
      <c r="F7" s="26" t="s">
        <v>50</v>
      </c>
      <c r="G7" s="318"/>
      <c r="H7" s="329"/>
      <c r="I7" s="8">
        <v>0</v>
      </c>
      <c r="J7" s="16" t="s">
        <v>722</v>
      </c>
      <c r="K7" s="8">
        <v>0</v>
      </c>
      <c r="L7" s="16" t="s">
        <v>722</v>
      </c>
      <c r="M7" s="8">
        <v>0</v>
      </c>
      <c r="N7" s="16" t="s">
        <v>722</v>
      </c>
      <c r="O7" s="8">
        <v>0</v>
      </c>
      <c r="P7" s="16" t="s">
        <v>722</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318"/>
      <c r="H9" s="77"/>
      <c r="I9" s="318"/>
      <c r="J9" s="77" t="s">
        <v>44</v>
      </c>
      <c r="K9" s="8">
        <v>12.189715222290515</v>
      </c>
      <c r="L9" s="14" t="s">
        <v>725</v>
      </c>
      <c r="M9" s="8">
        <v>25.258962264150945</v>
      </c>
      <c r="N9" s="14" t="s">
        <v>725</v>
      </c>
      <c r="O9" s="8">
        <v>82.351543942992876</v>
      </c>
      <c r="P9" s="14" t="s">
        <v>725</v>
      </c>
    </row>
    <row r="10" spans="1:16" ht="21" customHeight="1">
      <c r="A10" s="450"/>
      <c r="B10" s="370"/>
      <c r="C10" s="370"/>
      <c r="D10" s="370"/>
      <c r="E10" s="482"/>
      <c r="F10" s="25" t="s">
        <v>52</v>
      </c>
      <c r="G10" s="318"/>
      <c r="H10" s="77"/>
      <c r="I10" s="318"/>
      <c r="J10" s="77" t="s">
        <v>44</v>
      </c>
      <c r="K10" s="10">
        <v>12.189715222290515</v>
      </c>
      <c r="L10" s="14" t="s">
        <v>725</v>
      </c>
      <c r="M10" s="10">
        <v>23.947641509433961</v>
      </c>
      <c r="N10" s="14" t="s">
        <v>725</v>
      </c>
      <c r="O10" s="10">
        <v>80.15043547110055</v>
      </c>
      <c r="P10" s="14" t="s">
        <v>725</v>
      </c>
    </row>
    <row r="11" spans="1:16" ht="22.5" customHeight="1">
      <c r="A11" s="450"/>
      <c r="B11" s="370"/>
      <c r="C11" s="370"/>
      <c r="D11" s="370"/>
      <c r="E11" s="482"/>
      <c r="F11" s="24" t="s">
        <v>53</v>
      </c>
      <c r="G11" s="330"/>
      <c r="H11" s="77"/>
      <c r="I11" s="330"/>
      <c r="J11" s="77" t="s">
        <v>44</v>
      </c>
      <c r="K11" s="33" t="s">
        <v>44</v>
      </c>
      <c r="L11" s="77" t="s">
        <v>44</v>
      </c>
      <c r="M11" s="33" t="s">
        <v>44</v>
      </c>
      <c r="N11" s="77" t="s">
        <v>44</v>
      </c>
      <c r="O11" s="330" t="s">
        <v>44</v>
      </c>
      <c r="P11" s="77" t="s">
        <v>44</v>
      </c>
    </row>
    <row r="12" spans="1:16" ht="25.5" customHeight="1" thickBot="1">
      <c r="A12" s="451"/>
      <c r="B12" s="452"/>
      <c r="C12" s="452"/>
      <c r="D12" s="452"/>
      <c r="E12" s="482"/>
      <c r="F12" s="28" t="s">
        <v>54</v>
      </c>
      <c r="G12" s="330"/>
      <c r="H12" s="77"/>
      <c r="I12" s="17">
        <v>0</v>
      </c>
      <c r="J12" s="14" t="s">
        <v>725</v>
      </c>
      <c r="K12" s="17">
        <v>0</v>
      </c>
      <c r="L12" s="14" t="s">
        <v>725</v>
      </c>
      <c r="M12" s="17">
        <v>100.02553191489362</v>
      </c>
      <c r="N12" s="21" t="s">
        <v>723</v>
      </c>
      <c r="O12" s="17">
        <v>60.206185567010309</v>
      </c>
      <c r="P12" s="36" t="s">
        <v>726</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861</v>
      </c>
      <c r="B14" s="728"/>
      <c r="C14" s="728"/>
      <c r="D14" s="729"/>
      <c r="E14" s="482"/>
      <c r="F14" s="25" t="s">
        <v>55</v>
      </c>
      <c r="G14" s="318"/>
      <c r="H14" s="77"/>
      <c r="I14" s="10">
        <v>0</v>
      </c>
      <c r="J14" s="14" t="s">
        <v>725</v>
      </c>
      <c r="K14" s="10">
        <v>0.49457714328953012</v>
      </c>
      <c r="L14" s="15" t="s">
        <v>724</v>
      </c>
      <c r="M14" s="20">
        <v>0.61122313480548862</v>
      </c>
      <c r="N14" s="321" t="s">
        <v>726</v>
      </c>
      <c r="O14" s="20">
        <v>0.65251531941437635</v>
      </c>
      <c r="P14" s="321" t="s">
        <v>726</v>
      </c>
    </row>
    <row r="15" spans="1:16" ht="18.75" customHeight="1">
      <c r="A15" s="730"/>
      <c r="B15" s="731"/>
      <c r="C15" s="731"/>
      <c r="D15" s="732"/>
      <c r="E15" s="482"/>
      <c r="F15" s="24" t="s">
        <v>56</v>
      </c>
      <c r="G15" s="318"/>
      <c r="H15" s="77"/>
      <c r="I15" s="8">
        <v>0</v>
      </c>
      <c r="J15" s="14" t="s">
        <v>725</v>
      </c>
      <c r="K15" s="8">
        <v>0.97854130798213435</v>
      </c>
      <c r="L15" s="15" t="s">
        <v>724</v>
      </c>
      <c r="M15" s="19">
        <v>1.572169512966477</v>
      </c>
      <c r="N15" s="21" t="s">
        <v>723</v>
      </c>
      <c r="O15" s="19">
        <v>1.8778247096092926</v>
      </c>
      <c r="P15" s="21" t="s">
        <v>723</v>
      </c>
    </row>
    <row r="16" spans="1:16" ht="19.5" customHeight="1">
      <c r="A16" s="730"/>
      <c r="B16" s="731"/>
      <c r="C16" s="731"/>
      <c r="D16" s="732"/>
      <c r="E16" s="482"/>
      <c r="F16" s="30" t="s">
        <v>57</v>
      </c>
      <c r="G16" s="318"/>
      <c r="H16" s="77"/>
      <c r="I16" s="10">
        <v>0</v>
      </c>
      <c r="J16" s="14" t="s">
        <v>725</v>
      </c>
      <c r="K16" s="10">
        <v>14.18849493487699</v>
      </c>
      <c r="L16" s="16" t="s">
        <v>722</v>
      </c>
      <c r="M16" s="20">
        <v>6.0876806269899584</v>
      </c>
      <c r="N16" s="16" t="s">
        <v>722</v>
      </c>
      <c r="O16" s="20">
        <v>3.9935996406815821</v>
      </c>
      <c r="P16" s="21" t="s">
        <v>723</v>
      </c>
    </row>
    <row r="17" spans="1:22" ht="21.75" customHeight="1">
      <c r="A17" s="730"/>
      <c r="B17" s="731"/>
      <c r="C17" s="731"/>
      <c r="D17" s="732"/>
      <c r="E17" s="482"/>
      <c r="F17" s="24" t="s">
        <v>58</v>
      </c>
      <c r="G17" s="318"/>
      <c r="H17" s="77"/>
      <c r="I17" s="8"/>
      <c r="J17" s="77"/>
      <c r="K17" s="318"/>
      <c r="L17" s="77"/>
      <c r="M17" s="19"/>
      <c r="N17" s="14"/>
      <c r="O17" s="19"/>
      <c r="P17" s="77"/>
    </row>
    <row r="18" spans="1:22" ht="18.75" customHeight="1">
      <c r="A18" s="730"/>
      <c r="B18" s="731"/>
      <c r="C18" s="731"/>
      <c r="D18" s="732"/>
      <c r="E18" s="482"/>
      <c r="F18" s="25" t="s">
        <v>59</v>
      </c>
      <c r="G18" s="318"/>
      <c r="H18" s="77"/>
      <c r="I18" s="10"/>
      <c r="J18" s="77"/>
      <c r="K18" s="318"/>
      <c r="L18" s="77"/>
      <c r="M18" s="20"/>
      <c r="N18" s="14"/>
      <c r="O18" s="20"/>
      <c r="P18" s="77"/>
    </row>
    <row r="19" spans="1:22" ht="19.5" customHeight="1" thickBot="1">
      <c r="A19" s="730"/>
      <c r="B19" s="731"/>
      <c r="C19" s="731"/>
      <c r="D19" s="732"/>
      <c r="E19" s="482"/>
      <c r="F19" s="137" t="s">
        <v>60</v>
      </c>
      <c r="G19" s="319"/>
      <c r="H19" s="164"/>
      <c r="I19" s="138"/>
      <c r="J19" s="164"/>
      <c r="K19" s="319"/>
      <c r="L19" s="164"/>
      <c r="M19" s="315"/>
      <c r="N19" s="164"/>
      <c r="O19" s="315"/>
      <c r="P19" s="164"/>
    </row>
    <row r="20" spans="1:22" ht="15" customHeight="1" thickBot="1">
      <c r="A20" s="730"/>
      <c r="B20" s="731"/>
      <c r="C20" s="731"/>
      <c r="D20" s="732"/>
      <c r="E20" s="481"/>
      <c r="G20" s="151"/>
    </row>
    <row r="21" spans="1:22" ht="55.5" customHeight="1" thickBot="1">
      <c r="A21" s="730"/>
      <c r="B21" s="731"/>
      <c r="C21" s="731"/>
      <c r="D21" s="732"/>
      <c r="E21" s="482"/>
      <c r="F21" s="245" t="s">
        <v>700</v>
      </c>
      <c r="G21" s="316"/>
      <c r="H21" s="329"/>
      <c r="I21" s="152"/>
      <c r="J21" s="321" t="s">
        <v>726</v>
      </c>
      <c r="K21" s="152"/>
      <c r="L21" s="312" t="s">
        <v>724</v>
      </c>
      <c r="M21" s="152"/>
      <c r="N21" s="321" t="s">
        <v>726</v>
      </c>
      <c r="O21" s="152"/>
      <c r="P21" s="321" t="s">
        <v>726</v>
      </c>
      <c r="Q21" s="185"/>
      <c r="R21" s="40"/>
      <c r="S21" s="40"/>
      <c r="T21" s="271"/>
      <c r="U21" s="40"/>
      <c r="V21" s="40"/>
    </row>
    <row r="22" spans="1:22" ht="15" customHeight="1" thickBot="1">
      <c r="A22" s="730"/>
      <c r="B22" s="731"/>
      <c r="C22" s="731"/>
      <c r="D22" s="732"/>
      <c r="E22" s="481"/>
      <c r="F22" s="314" t="s">
        <v>728</v>
      </c>
      <c r="G22" s="272"/>
      <c r="H22" s="164"/>
      <c r="I22" s="274"/>
      <c r="J22" s="47"/>
      <c r="K22" s="275">
        <v>5.42</v>
      </c>
      <c r="L22" s="47" t="s">
        <v>724</v>
      </c>
      <c r="M22" s="311">
        <v>6.54</v>
      </c>
      <c r="N22" s="47" t="s">
        <v>724</v>
      </c>
      <c r="O22" s="311">
        <v>8.07</v>
      </c>
      <c r="P22" s="47" t="s">
        <v>724</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c r="H25" s="398"/>
      <c r="I25" s="398">
        <v>-98</v>
      </c>
      <c r="J25" s="398"/>
      <c r="K25" s="398">
        <v>-18541</v>
      </c>
      <c r="L25" s="398"/>
      <c r="M25" s="398">
        <v>-1175</v>
      </c>
      <c r="N25" s="398"/>
      <c r="O25" s="398">
        <v>-776</v>
      </c>
      <c r="P25" s="398"/>
      <c r="Q25" s="398">
        <v>399</v>
      </c>
      <c r="R25" s="398"/>
      <c r="S25" s="398">
        <v>34</v>
      </c>
      <c r="T25" s="398"/>
      <c r="U25" s="398">
        <v>-399.3</v>
      </c>
      <c r="V25" s="511"/>
    </row>
    <row r="26" spans="1:22" ht="15" customHeight="1" thickBot="1">
      <c r="A26" s="453" t="s">
        <v>85</v>
      </c>
      <c r="B26" s="454"/>
      <c r="C26" s="454"/>
      <c r="D26" s="454"/>
      <c r="E26" s="481"/>
      <c r="F26" s="3" t="s">
        <v>76</v>
      </c>
      <c r="G26" s="468"/>
      <c r="H26" s="468"/>
      <c r="I26" s="468">
        <v>-12687</v>
      </c>
      <c r="J26" s="468"/>
      <c r="K26" s="468">
        <v>2764</v>
      </c>
      <c r="L26" s="468"/>
      <c r="M26" s="468">
        <v>7353</v>
      </c>
      <c r="N26" s="468"/>
      <c r="O26" s="468">
        <v>30727</v>
      </c>
      <c r="P26" s="468"/>
      <c r="Q26" s="468">
        <v>23374</v>
      </c>
      <c r="R26" s="468"/>
      <c r="S26" s="468">
        <v>317.89999999999998</v>
      </c>
      <c r="T26" s="468"/>
      <c r="U26" s="468">
        <v>-234.3</v>
      </c>
      <c r="V26" s="505"/>
    </row>
    <row r="27" spans="1:22" ht="15" customHeight="1" thickTop="1">
      <c r="A27" s="455" t="s">
        <v>86</v>
      </c>
      <c r="B27" s="456"/>
      <c r="C27" s="456"/>
      <c r="D27" s="456"/>
      <c r="E27" s="481"/>
      <c r="F27" s="2" t="s">
        <v>703</v>
      </c>
      <c r="G27" s="468"/>
      <c r="H27" s="468"/>
      <c r="I27" s="468">
        <v>-12687</v>
      </c>
      <c r="J27" s="468"/>
      <c r="K27" s="468">
        <v>2764</v>
      </c>
      <c r="L27" s="468"/>
      <c r="M27" s="468">
        <v>7353</v>
      </c>
      <c r="N27" s="468"/>
      <c r="O27" s="468">
        <v>30727</v>
      </c>
      <c r="P27" s="468"/>
      <c r="Q27" s="468">
        <v>23374</v>
      </c>
      <c r="R27" s="468"/>
      <c r="S27" s="468">
        <v>317.89999999999998</v>
      </c>
      <c r="T27" s="468"/>
      <c r="U27" s="468">
        <v>-234.3</v>
      </c>
      <c r="V27" s="505"/>
    </row>
    <row r="28" spans="1:22" ht="18" customHeight="1" thickBot="1">
      <c r="A28" s="517" t="s">
        <v>862</v>
      </c>
      <c r="B28" s="518"/>
      <c r="C28" s="518"/>
      <c r="D28" s="519"/>
      <c r="E28" s="481"/>
      <c r="F28" s="4" t="s">
        <v>78</v>
      </c>
      <c r="G28" s="395"/>
      <c r="H28" s="395"/>
      <c r="I28" s="395">
        <v>-12687</v>
      </c>
      <c r="J28" s="395"/>
      <c r="K28" s="395">
        <v>2764</v>
      </c>
      <c r="L28" s="395"/>
      <c r="M28" s="395">
        <v>7353</v>
      </c>
      <c r="N28" s="395"/>
      <c r="O28" s="395">
        <v>28329</v>
      </c>
      <c r="P28" s="395"/>
      <c r="Q28" s="395" t="s">
        <v>730</v>
      </c>
      <c r="R28" s="395"/>
      <c r="S28" s="395">
        <v>285.3</v>
      </c>
      <c r="T28" s="395"/>
      <c r="U28" s="395">
        <v>-230.7</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c r="H30" s="448"/>
      <c r="I30" s="448"/>
      <c r="J30" s="448"/>
      <c r="K30" s="448"/>
      <c r="L30" s="448"/>
      <c r="M30" s="448"/>
      <c r="N30" s="448"/>
      <c r="O30" s="448"/>
      <c r="P30" s="448"/>
      <c r="Q30" s="396" t="s">
        <v>79</v>
      </c>
      <c r="R30" s="396"/>
      <c r="S30" s="396" t="s">
        <v>729</v>
      </c>
      <c r="T30" s="396"/>
      <c r="U30" s="515" t="s">
        <v>81</v>
      </c>
      <c r="V30" s="516"/>
    </row>
    <row r="31" spans="1:22" ht="18" customHeight="1">
      <c r="A31" s="428" t="s">
        <v>88</v>
      </c>
      <c r="B31" s="429"/>
      <c r="C31" s="429"/>
      <c r="D31" s="429"/>
      <c r="E31" s="481"/>
      <c r="F31" s="32" t="s">
        <v>71</v>
      </c>
      <c r="G31" s="828"/>
      <c r="H31" s="828"/>
      <c r="I31" s="828">
        <v>37313</v>
      </c>
      <c r="J31" s="828"/>
      <c r="K31" s="828">
        <v>79294</v>
      </c>
      <c r="L31" s="828"/>
      <c r="M31" s="828">
        <v>121998</v>
      </c>
      <c r="N31" s="828"/>
      <c r="O31" s="828">
        <v>218024</v>
      </c>
      <c r="P31" s="828"/>
      <c r="Q31" s="398">
        <v>96026</v>
      </c>
      <c r="R31" s="398"/>
      <c r="S31" s="398">
        <v>78.7</v>
      </c>
      <c r="T31" s="398"/>
      <c r="U31" s="398">
        <v>80.099999999999994</v>
      </c>
      <c r="V31" s="511"/>
    </row>
    <row r="32" spans="1:22" ht="18" customHeight="1">
      <c r="A32" s="432" t="s">
        <v>166</v>
      </c>
      <c r="B32" s="433"/>
      <c r="C32" s="433"/>
      <c r="D32" s="433"/>
      <c r="E32" s="481"/>
      <c r="F32" s="3" t="s">
        <v>70</v>
      </c>
      <c r="G32" s="827"/>
      <c r="H32" s="827"/>
      <c r="I32" s="827">
        <v>0</v>
      </c>
      <c r="J32" s="827"/>
      <c r="K32" s="827">
        <v>39217</v>
      </c>
      <c r="L32" s="827"/>
      <c r="M32" s="827">
        <v>74568</v>
      </c>
      <c r="N32" s="827"/>
      <c r="O32" s="827">
        <v>142264</v>
      </c>
      <c r="P32" s="827"/>
      <c r="Q32" s="468">
        <v>67696</v>
      </c>
      <c r="R32" s="468"/>
      <c r="S32" s="468">
        <v>90.8</v>
      </c>
      <c r="T32" s="468"/>
      <c r="U32" s="468" t="s">
        <v>730</v>
      </c>
      <c r="V32" s="505"/>
    </row>
    <row r="33" spans="1:22" ht="18" customHeight="1">
      <c r="A33" s="428" t="s">
        <v>155</v>
      </c>
      <c r="B33" s="429"/>
      <c r="C33" s="429"/>
      <c r="D33" s="429"/>
      <c r="E33" s="481"/>
      <c r="F33" s="2" t="s">
        <v>72</v>
      </c>
      <c r="G33" s="827"/>
      <c r="H33" s="827"/>
      <c r="I33" s="827">
        <v>37313</v>
      </c>
      <c r="J33" s="827"/>
      <c r="K33" s="827">
        <v>40077</v>
      </c>
      <c r="L33" s="827"/>
      <c r="M33" s="827">
        <v>47430</v>
      </c>
      <c r="N33" s="827"/>
      <c r="O33" s="827">
        <v>75760</v>
      </c>
      <c r="P33" s="827"/>
      <c r="Q33" s="468">
        <v>28330</v>
      </c>
      <c r="R33" s="468"/>
      <c r="S33" s="468">
        <v>59.7</v>
      </c>
      <c r="T33" s="468"/>
      <c r="U33" s="468">
        <v>26.6</v>
      </c>
      <c r="V33" s="505"/>
    </row>
    <row r="34" spans="1:22" ht="18" customHeight="1">
      <c r="A34" s="430" t="s">
        <v>136</v>
      </c>
      <c r="B34" s="431"/>
      <c r="C34" s="431"/>
      <c r="D34" s="431"/>
      <c r="E34" s="481"/>
      <c r="F34" s="3" t="s">
        <v>73</v>
      </c>
      <c r="G34" s="827"/>
      <c r="H34" s="827"/>
      <c r="I34" s="827">
        <v>37313</v>
      </c>
      <c r="J34" s="827"/>
      <c r="K34" s="827">
        <v>79294</v>
      </c>
      <c r="L34" s="827"/>
      <c r="M34" s="827">
        <v>121998</v>
      </c>
      <c r="N34" s="827"/>
      <c r="O34" s="827">
        <v>218024</v>
      </c>
      <c r="P34" s="827"/>
      <c r="Q34" s="468">
        <v>96026</v>
      </c>
      <c r="R34" s="468"/>
      <c r="S34" s="468">
        <v>78.7</v>
      </c>
      <c r="T34" s="468"/>
      <c r="U34" s="468">
        <v>80.099999999999994</v>
      </c>
      <c r="V34" s="505"/>
    </row>
    <row r="35" spans="1:22" ht="18" customHeight="1" thickBot="1">
      <c r="A35" s="428" t="s">
        <v>90</v>
      </c>
      <c r="B35" s="429"/>
      <c r="C35" s="429"/>
      <c r="D35" s="429"/>
      <c r="E35" s="481"/>
      <c r="F35" s="5" t="s">
        <v>212</v>
      </c>
      <c r="G35" s="826"/>
      <c r="H35" s="826"/>
      <c r="I35" s="826">
        <v>37313</v>
      </c>
      <c r="J35" s="826"/>
      <c r="K35" s="826">
        <v>40077</v>
      </c>
      <c r="L35" s="826"/>
      <c r="M35" s="826">
        <v>47430</v>
      </c>
      <c r="N35" s="826"/>
      <c r="O35" s="826">
        <v>75760</v>
      </c>
      <c r="P35" s="826"/>
      <c r="Q35" s="395">
        <v>28330</v>
      </c>
      <c r="R35" s="395"/>
      <c r="S35" s="395">
        <v>59.7</v>
      </c>
      <c r="T35" s="395"/>
      <c r="U35" s="395">
        <v>26.6</v>
      </c>
      <c r="V35" s="493"/>
    </row>
    <row r="36" spans="1:22" ht="18" customHeight="1" thickBot="1">
      <c r="A36" s="432" t="s">
        <v>863</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1</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864</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865</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730</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730</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22" t="s">
        <v>730</v>
      </c>
      <c r="B56" s="423"/>
      <c r="C56" s="423"/>
      <c r="D56" s="424"/>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5"/>
      <c r="B59" s="725"/>
      <c r="C59" s="725"/>
      <c r="D59" s="725"/>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bXRx47EEIO4NoafM8MFUa28EoxCcIQB1mmAyqr16GnR9po0bBCkpzDRwUvc/4ZEst6myKc6hv69V5ZhlFQLLaQ==" saltValue="X649W0pUmJZwFuWhYDa7ZA==" spinCount="100000" sheet="1" objects="1" scenarios="1"/>
  <mergeCells count="147">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59"/>
    <mergeCell ref="A60:D60"/>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6" operator="equal" id="{4847D6C0-C986-479C-B544-FF6A580BE662}">
            <xm:f>'\Users\iva.vukovic\Documents\HOE CHECK TOOL 2022\[20240120 50 dodatih 20221108 SOEHCT-v1-0-Beta Montenegro - guarantees.xlsm]Risk Tables'!#REF!</xm:f>
            <x14:dxf>
              <font>
                <color theme="1"/>
              </font>
              <fill>
                <patternFill>
                  <bgColor theme="7"/>
                </patternFill>
              </fill>
            </x14:dxf>
          </x14:cfRule>
          <x14:cfRule type="cellIs" priority="7" operator="equal" id="{65A65E7C-36BB-4F5F-ABBE-78603C127587}">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8D1CF9F8-02CC-496D-9FE0-4986A111FC3D}">
            <xm:f>'\Users\iva.vukovic\Documents\HOE CHECK TOOL 2022\[20240120 50 dodatih 20221108 SOEHCT-v1-0-Beta Montenegro - guarantees.xlsm]Risk Tables'!#REF!</xm:f>
            <x14:dxf>
              <font>
                <color theme="1"/>
              </font>
              <fill>
                <patternFill>
                  <bgColor theme="5"/>
                </patternFill>
              </fill>
            </x14:dxf>
          </x14:cfRule>
          <x14:cfRule type="cellIs" priority="9" operator="equal" id="{30711DAC-F98D-4F2B-90F4-CDD02085EEF4}">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1969AF3B-CAC8-417B-B79C-FE0F463DE79C}">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1" operator="equal" id="{751706FF-0D56-45FC-97F7-3A39B452B083}">
            <xm:f>'\Users\iva.vukovic\Documents\HOE CHECK TOOL 2022\[20240120 50 dodatih 20221108 SOEHCT-v1-0-Beta Montenegro - guarantees.xlsm]Risk Tables'!#REF!</xm:f>
            <x14:dxf>
              <font>
                <color theme="1"/>
              </font>
              <fill>
                <patternFill>
                  <bgColor theme="7"/>
                </patternFill>
              </fill>
            </x14:dxf>
          </x14:cfRule>
          <x14:cfRule type="cellIs" priority="2" operator="equal" id="{CC7905F7-0179-4520-8113-27296EC90C9D}">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29989882-609B-4C12-A5BA-1261BAC0EDFC}">
            <xm:f>'\Users\iva.vukovic\Documents\HOE CHECK TOOL 2022\[20240120 50 dodatih 20221108 SOEHCT-v1-0-Beta Montenegro - guarantees.xlsm]Risk Tables'!#REF!</xm:f>
            <x14:dxf>
              <font>
                <color theme="1"/>
              </font>
              <fill>
                <patternFill>
                  <bgColor theme="5"/>
                </patternFill>
              </fill>
            </x14:dxf>
          </x14:cfRule>
          <x14:cfRule type="cellIs" priority="4" operator="equal" id="{54A65BA9-EE1D-4962-B988-575D9A2B646D}">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4D2A3980-F548-4453-96AF-8F5DE18C59FF}">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BFA0A-7A10-495C-BE21-36826913984D}">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80"/>
      <c r="I4" s="378"/>
      <c r="J4" s="380"/>
      <c r="K4" s="378"/>
      <c r="L4" s="380"/>
      <c r="M4" s="378"/>
      <c r="N4" s="380"/>
      <c r="O4" s="378"/>
      <c r="P4" s="380"/>
    </row>
    <row r="5" spans="1:16" ht="21" customHeight="1">
      <c r="A5" s="450"/>
      <c r="B5" s="370"/>
      <c r="C5" s="370"/>
      <c r="D5" s="370"/>
      <c r="E5" s="482"/>
      <c r="F5" s="24" t="s">
        <v>48</v>
      </c>
      <c r="G5" s="8">
        <v>-3.1154741646299999E-2</v>
      </c>
      <c r="H5" s="12" t="s">
        <v>723</v>
      </c>
      <c r="I5" s="8">
        <v>-3.6919912967033723E-2</v>
      </c>
      <c r="J5" s="12" t="s">
        <v>723</v>
      </c>
      <c r="K5" s="8">
        <v>-3.5201920759710424E-2</v>
      </c>
      <c r="L5" s="12" t="s">
        <v>723</v>
      </c>
      <c r="M5" s="19">
        <v>-3.0628603399257239E-2</v>
      </c>
      <c r="N5" s="12" t="s">
        <v>723</v>
      </c>
      <c r="O5" s="19">
        <v>-4.7773816004846419E-2</v>
      </c>
      <c r="P5" s="12" t="s">
        <v>723</v>
      </c>
    </row>
    <row r="6" spans="1:16" ht="25.5" customHeight="1">
      <c r="A6" s="450"/>
      <c r="B6" s="370"/>
      <c r="C6" s="370"/>
      <c r="D6" s="370"/>
      <c r="E6" s="482"/>
      <c r="F6" s="25" t="s">
        <v>49</v>
      </c>
      <c r="G6" s="10">
        <v>-3.6082074799866221E-2</v>
      </c>
      <c r="H6" s="12" t="s">
        <v>723</v>
      </c>
      <c r="I6" s="10">
        <v>-4.3616936666435464E-2</v>
      </c>
      <c r="J6" s="12" t="s">
        <v>723</v>
      </c>
      <c r="K6" s="10">
        <v>-4.3299153014824808E-2</v>
      </c>
      <c r="L6" s="12" t="s">
        <v>723</v>
      </c>
      <c r="M6" s="10">
        <v>-3.9559400572183226E-2</v>
      </c>
      <c r="N6" s="12" t="s">
        <v>723</v>
      </c>
      <c r="O6" s="10">
        <v>-6.4056227477845146E-2</v>
      </c>
      <c r="P6" s="12" t="s">
        <v>723</v>
      </c>
    </row>
    <row r="7" spans="1:16" ht="25.5">
      <c r="A7" s="450"/>
      <c r="B7" s="370"/>
      <c r="C7" s="370"/>
      <c r="D7" s="370"/>
      <c r="E7" s="482"/>
      <c r="F7" s="26" t="s">
        <v>50</v>
      </c>
      <c r="G7" s="8">
        <v>0.70363924985133453</v>
      </c>
      <c r="H7" s="16" t="s">
        <v>722</v>
      </c>
      <c r="I7" s="8">
        <v>0.70192815495179162</v>
      </c>
      <c r="J7" s="16" t="s">
        <v>722</v>
      </c>
      <c r="K7" s="8">
        <v>0.689444823284592</v>
      </c>
      <c r="L7" s="16" t="s">
        <v>722</v>
      </c>
      <c r="M7" s="8">
        <v>0.7205473197866451</v>
      </c>
      <c r="N7" s="16" t="s">
        <v>722</v>
      </c>
      <c r="O7" s="8">
        <v>0.77769260914142058</v>
      </c>
      <c r="P7" s="12" t="s">
        <v>723</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0.78752922221705413</v>
      </c>
      <c r="H9" s="16" t="s">
        <v>722</v>
      </c>
      <c r="I9" s="8">
        <v>0.6381992557689361</v>
      </c>
      <c r="J9" s="16" t="s">
        <v>722</v>
      </c>
      <c r="K9" s="8">
        <v>0.58825798874646473</v>
      </c>
      <c r="L9" s="16" t="s">
        <v>722</v>
      </c>
      <c r="M9" s="8">
        <v>0.57051246171929348</v>
      </c>
      <c r="N9" s="16" t="s">
        <v>722</v>
      </c>
      <c r="O9" s="8">
        <v>0.46214768764935193</v>
      </c>
      <c r="P9" s="16" t="s">
        <v>722</v>
      </c>
    </row>
    <row r="10" spans="1:16" ht="21" customHeight="1">
      <c r="A10" s="450"/>
      <c r="B10" s="370"/>
      <c r="C10" s="370"/>
      <c r="D10" s="370"/>
      <c r="E10" s="482"/>
      <c r="F10" s="25" t="s">
        <v>52</v>
      </c>
      <c r="G10" s="10">
        <v>0.27493762734945454</v>
      </c>
      <c r="H10" s="16" t="s">
        <v>722</v>
      </c>
      <c r="I10" s="10">
        <v>0.17218361231259996</v>
      </c>
      <c r="J10" s="16" t="s">
        <v>722</v>
      </c>
      <c r="K10" s="10">
        <v>0.22651514196499167</v>
      </c>
      <c r="L10" s="16" t="s">
        <v>722</v>
      </c>
      <c r="M10" s="10">
        <v>0.27956794623994358</v>
      </c>
      <c r="N10" s="16" t="s">
        <v>722</v>
      </c>
      <c r="O10" s="10">
        <v>0.20803067308825107</v>
      </c>
      <c r="P10" s="16" t="s">
        <v>722</v>
      </c>
    </row>
    <row r="11" spans="1:16" ht="22.5" customHeight="1">
      <c r="A11" s="450"/>
      <c r="B11" s="370"/>
      <c r="C11" s="370"/>
      <c r="D11" s="370"/>
      <c r="E11" s="482"/>
      <c r="F11" s="24" t="s">
        <v>53</v>
      </c>
      <c r="G11" s="33">
        <v>116.31985322149599</v>
      </c>
      <c r="H11" s="16" t="s">
        <v>722</v>
      </c>
      <c r="I11" s="33">
        <v>0.29757993693754375</v>
      </c>
      <c r="J11" s="14" t="s">
        <v>725</v>
      </c>
      <c r="K11" s="33">
        <v>0.85725053437588461</v>
      </c>
      <c r="L11" s="14" t="s">
        <v>725</v>
      </c>
      <c r="M11" s="33">
        <v>0.86273278956039745</v>
      </c>
      <c r="N11" s="14" t="s">
        <v>725</v>
      </c>
      <c r="O11" s="33">
        <v>0.53890625133299019</v>
      </c>
      <c r="P11" s="14" t="s">
        <v>725</v>
      </c>
    </row>
    <row r="12" spans="1:16" ht="25.5" customHeight="1" thickBot="1">
      <c r="A12" s="451"/>
      <c r="B12" s="452"/>
      <c r="C12" s="452"/>
      <c r="D12" s="452"/>
      <c r="E12" s="482"/>
      <c r="F12" s="28" t="s">
        <v>54</v>
      </c>
      <c r="G12" s="17">
        <v>715.27552932359004</v>
      </c>
      <c r="H12" s="16" t="s">
        <v>722</v>
      </c>
      <c r="I12" s="17">
        <v>50.165876777251185</v>
      </c>
      <c r="J12" s="15" t="s">
        <v>724</v>
      </c>
      <c r="K12" s="17">
        <v>101.78052077889619</v>
      </c>
      <c r="L12" s="12" t="s">
        <v>723</v>
      </c>
      <c r="M12" s="17">
        <v>176.75025387154099</v>
      </c>
      <c r="N12" s="16" t="s">
        <v>722</v>
      </c>
      <c r="O12" s="17">
        <v>131.35585429137637</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786</v>
      </c>
      <c r="B14" s="728"/>
      <c r="C14" s="728"/>
      <c r="D14" s="729"/>
      <c r="E14" s="482"/>
      <c r="F14" s="25" t="s">
        <v>55</v>
      </c>
      <c r="G14" s="10">
        <v>0.13655903051297072</v>
      </c>
      <c r="H14" s="14" t="s">
        <v>725</v>
      </c>
      <c r="I14" s="10">
        <v>0.15354181680886586</v>
      </c>
      <c r="J14" s="14" t="s">
        <v>725</v>
      </c>
      <c r="K14" s="10">
        <v>0.18700671240248165</v>
      </c>
      <c r="L14" s="14" t="s">
        <v>725</v>
      </c>
      <c r="M14" s="20">
        <v>0.22575663543309124</v>
      </c>
      <c r="N14" s="14" t="s">
        <v>725</v>
      </c>
      <c r="O14" s="20">
        <v>0.2541893600997695</v>
      </c>
      <c r="P14" s="15" t="s">
        <v>724</v>
      </c>
    </row>
    <row r="15" spans="1:16" ht="18.75" customHeight="1">
      <c r="A15" s="730"/>
      <c r="B15" s="731"/>
      <c r="C15" s="731"/>
      <c r="D15" s="732"/>
      <c r="E15" s="482"/>
      <c r="F15" s="24" t="s">
        <v>56</v>
      </c>
      <c r="G15" s="8">
        <v>0.15815676501208936</v>
      </c>
      <c r="H15" s="14" t="s">
        <v>725</v>
      </c>
      <c r="I15" s="8">
        <v>0.1813932688677137</v>
      </c>
      <c r="J15" s="14" t="s">
        <v>725</v>
      </c>
      <c r="K15" s="8">
        <v>0.23002245560366971</v>
      </c>
      <c r="L15" s="14" t="s">
        <v>725</v>
      </c>
      <c r="M15" s="19">
        <v>0.29158355856155582</v>
      </c>
      <c r="N15" s="14" t="s">
        <v>725</v>
      </c>
      <c r="O15" s="19">
        <v>0.34082292005618642</v>
      </c>
      <c r="P15" s="14" t="s">
        <v>725</v>
      </c>
    </row>
    <row r="16" spans="1:16" ht="19.5" customHeight="1">
      <c r="A16" s="730"/>
      <c r="B16" s="731"/>
      <c r="C16" s="731"/>
      <c r="D16" s="732"/>
      <c r="E16" s="482"/>
      <c r="F16" s="30" t="s">
        <v>57</v>
      </c>
      <c r="G16" s="10">
        <v>-6.0967376805876494</v>
      </c>
      <c r="H16" s="16" t="s">
        <v>722</v>
      </c>
      <c r="I16" s="10">
        <v>-13.629763917949306</v>
      </c>
      <c r="J16" s="16" t="s">
        <v>722</v>
      </c>
      <c r="K16" s="10">
        <v>-8.148102723150302</v>
      </c>
      <c r="L16" s="16" t="s">
        <v>722</v>
      </c>
      <c r="M16" s="20">
        <v>-12.09087711974656</v>
      </c>
      <c r="N16" s="16" t="s">
        <v>722</v>
      </c>
      <c r="O16" s="20">
        <v>-17.745293686204999</v>
      </c>
      <c r="P16" s="16" t="s">
        <v>722</v>
      </c>
    </row>
    <row r="17" spans="1:22" ht="21.75" customHeight="1">
      <c r="A17" s="730"/>
      <c r="B17" s="731"/>
      <c r="C17" s="731"/>
      <c r="D17" s="732"/>
      <c r="E17" s="482"/>
      <c r="F17" s="24" t="s">
        <v>58</v>
      </c>
      <c r="G17" s="8">
        <v>-25.379251766341067</v>
      </c>
      <c r="H17" s="16" t="s">
        <v>722</v>
      </c>
      <c r="I17" s="8"/>
      <c r="J17" s="37"/>
      <c r="K17" s="8">
        <v>-101.38331242158092</v>
      </c>
      <c r="L17" s="16" t="s">
        <v>722</v>
      </c>
      <c r="M17" s="19">
        <v>-30.129923944400733</v>
      </c>
      <c r="N17" s="16" t="s">
        <v>722</v>
      </c>
      <c r="O17" s="19">
        <v>-1.2339416575569861</v>
      </c>
      <c r="P17" s="16" t="s">
        <v>722</v>
      </c>
    </row>
    <row r="18" spans="1:22" ht="18.75" customHeight="1">
      <c r="A18" s="730"/>
      <c r="B18" s="731"/>
      <c r="C18" s="731"/>
      <c r="D18" s="732"/>
      <c r="E18" s="482"/>
      <c r="F18" s="25" t="s">
        <v>59</v>
      </c>
      <c r="G18" s="10">
        <v>-16.44075518319756</v>
      </c>
      <c r="H18" s="16" t="s">
        <v>722</v>
      </c>
      <c r="I18" s="10"/>
      <c r="J18" s="37"/>
      <c r="K18" s="10">
        <v>-66.751882057716443</v>
      </c>
      <c r="L18" s="16" t="s">
        <v>722</v>
      </c>
      <c r="M18" s="20">
        <v>-18.344977707841593</v>
      </c>
      <c r="N18" s="16" t="s">
        <v>722</v>
      </c>
      <c r="O18" s="20">
        <v>-0.6624154824081947</v>
      </c>
      <c r="P18" s="16" t="s">
        <v>722</v>
      </c>
    </row>
    <row r="19" spans="1:22" ht="19.5" customHeight="1" thickBot="1">
      <c r="A19" s="730"/>
      <c r="B19" s="731"/>
      <c r="C19" s="731"/>
      <c r="D19" s="732"/>
      <c r="E19" s="482"/>
      <c r="F19" s="137" t="s">
        <v>60</v>
      </c>
      <c r="G19" s="138"/>
      <c r="H19" s="164"/>
      <c r="I19" s="138"/>
      <c r="J19" s="164"/>
      <c r="K19" s="138"/>
      <c r="L19" s="164"/>
      <c r="M19" s="315"/>
      <c r="N19" s="164"/>
      <c r="O19" s="315"/>
      <c r="P19" s="164"/>
    </row>
    <row r="20" spans="1:22" ht="15" customHeight="1" thickBot="1">
      <c r="A20" s="730"/>
      <c r="B20" s="731"/>
      <c r="C20" s="731"/>
      <c r="D20" s="732"/>
      <c r="E20" s="481"/>
      <c r="G20" s="151"/>
    </row>
    <row r="21" spans="1:22" ht="55.5" customHeight="1" thickBot="1">
      <c r="A21" s="730"/>
      <c r="B21" s="731"/>
      <c r="C21" s="731"/>
      <c r="D21" s="732"/>
      <c r="E21" s="482"/>
      <c r="F21" s="245" t="s">
        <v>700</v>
      </c>
      <c r="G21" s="316"/>
      <c r="H21" s="270" t="s">
        <v>723</v>
      </c>
      <c r="I21" s="152"/>
      <c r="J21" s="313" t="s">
        <v>726</v>
      </c>
      <c r="K21" s="152"/>
      <c r="L21" s="270" t="s">
        <v>723</v>
      </c>
      <c r="M21" s="152"/>
      <c r="N21" s="270" t="s">
        <v>723</v>
      </c>
      <c r="O21" s="152"/>
      <c r="P21" s="270" t="s">
        <v>723</v>
      </c>
      <c r="Q21" s="185"/>
      <c r="R21" s="40"/>
      <c r="S21" s="40"/>
      <c r="T21" s="271"/>
      <c r="U21" s="40"/>
      <c r="V21" s="40"/>
    </row>
    <row r="22" spans="1:22" ht="15" customHeight="1" thickBot="1">
      <c r="A22" s="730"/>
      <c r="B22" s="731"/>
      <c r="C22" s="731"/>
      <c r="D22" s="732"/>
      <c r="E22" s="481"/>
      <c r="F22" s="314" t="s">
        <v>728</v>
      </c>
      <c r="G22" s="272">
        <v>5.43</v>
      </c>
      <c r="H22" s="47" t="s">
        <v>724</v>
      </c>
      <c r="I22" s="274">
        <v>4.28</v>
      </c>
      <c r="J22" s="47" t="s">
        <v>724</v>
      </c>
      <c r="K22" s="275">
        <v>2.79</v>
      </c>
      <c r="L22" s="47" t="s">
        <v>724</v>
      </c>
      <c r="M22" s="311">
        <v>1.64</v>
      </c>
      <c r="N22" s="56" t="s">
        <v>726</v>
      </c>
      <c r="O22" s="311">
        <v>0.71</v>
      </c>
      <c r="P22" s="57" t="s">
        <v>723</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1507349</v>
      </c>
      <c r="H25" s="398"/>
      <c r="I25" s="398">
        <v>1475985</v>
      </c>
      <c r="J25" s="398"/>
      <c r="K25" s="398">
        <v>1399227</v>
      </c>
      <c r="L25" s="398"/>
      <c r="M25" s="398">
        <v>1448941</v>
      </c>
      <c r="N25" s="398"/>
      <c r="O25" s="398">
        <v>1660371</v>
      </c>
      <c r="P25" s="398"/>
      <c r="Q25" s="398">
        <v>211430</v>
      </c>
      <c r="R25" s="398"/>
      <c r="S25" s="398">
        <v>14.6</v>
      </c>
      <c r="T25" s="398"/>
      <c r="U25" s="398">
        <v>2.4</v>
      </c>
      <c r="V25" s="511"/>
    </row>
    <row r="26" spans="1:22" ht="15" customHeight="1" thickBot="1">
      <c r="A26" s="453" t="s">
        <v>85</v>
      </c>
      <c r="B26" s="454"/>
      <c r="C26" s="454"/>
      <c r="D26" s="454"/>
      <c r="E26" s="481"/>
      <c r="F26" s="3" t="s">
        <v>76</v>
      </c>
      <c r="G26" s="468">
        <v>-657348</v>
      </c>
      <c r="H26" s="468"/>
      <c r="I26" s="468">
        <v>-638506</v>
      </c>
      <c r="J26" s="468"/>
      <c r="K26" s="468">
        <v>-646420</v>
      </c>
      <c r="L26" s="468"/>
      <c r="M26" s="468">
        <v>-574427</v>
      </c>
      <c r="N26" s="468"/>
      <c r="O26" s="468">
        <v>-487634</v>
      </c>
      <c r="P26" s="468"/>
      <c r="Q26" s="468">
        <v>86793</v>
      </c>
      <c r="R26" s="468"/>
      <c r="S26" s="468">
        <v>15.1</v>
      </c>
      <c r="T26" s="468"/>
      <c r="U26" s="468" t="s">
        <v>730</v>
      </c>
      <c r="V26" s="505"/>
    </row>
    <row r="27" spans="1:22" ht="15" customHeight="1" thickTop="1">
      <c r="A27" s="455" t="s">
        <v>86</v>
      </c>
      <c r="B27" s="456"/>
      <c r="C27" s="456"/>
      <c r="D27" s="456"/>
      <c r="E27" s="481"/>
      <c r="F27" s="2" t="s">
        <v>703</v>
      </c>
      <c r="G27" s="468">
        <v>-592297</v>
      </c>
      <c r="H27" s="468"/>
      <c r="I27" s="468">
        <v>-686060</v>
      </c>
      <c r="J27" s="468"/>
      <c r="K27" s="468">
        <v>-652796</v>
      </c>
      <c r="L27" s="468"/>
      <c r="M27" s="468">
        <v>-573718</v>
      </c>
      <c r="N27" s="468"/>
      <c r="O27" s="468">
        <v>-873063</v>
      </c>
      <c r="P27" s="468"/>
      <c r="Q27" s="468">
        <v>-299345</v>
      </c>
      <c r="R27" s="468"/>
      <c r="S27" s="468">
        <v>-52.2</v>
      </c>
      <c r="T27" s="468"/>
      <c r="U27" s="468" t="s">
        <v>730</v>
      </c>
      <c r="V27" s="505"/>
    </row>
    <row r="28" spans="1:22" ht="18" customHeight="1" thickBot="1">
      <c r="A28" s="517" t="s">
        <v>787</v>
      </c>
      <c r="B28" s="518"/>
      <c r="C28" s="518"/>
      <c r="D28" s="519"/>
      <c r="E28" s="481"/>
      <c r="F28" s="4" t="s">
        <v>78</v>
      </c>
      <c r="G28" s="395">
        <v>-592297</v>
      </c>
      <c r="H28" s="395"/>
      <c r="I28" s="395">
        <v>-686060</v>
      </c>
      <c r="J28" s="395"/>
      <c r="K28" s="395">
        <v>-652796</v>
      </c>
      <c r="L28" s="395"/>
      <c r="M28" s="395">
        <v>-573718</v>
      </c>
      <c r="N28" s="395"/>
      <c r="O28" s="395">
        <v>-873063</v>
      </c>
      <c r="P28" s="395"/>
      <c r="Q28" s="395" t="s">
        <v>730</v>
      </c>
      <c r="R28" s="395"/>
      <c r="S28" s="395">
        <v>-52.2</v>
      </c>
      <c r="T28" s="395"/>
      <c r="U28" s="395" t="s">
        <v>730</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396" t="s">
        <v>79</v>
      </c>
      <c r="R30" s="396"/>
      <c r="S30" s="396" t="s">
        <v>729</v>
      </c>
      <c r="T30" s="396"/>
      <c r="U30" s="515" t="s">
        <v>81</v>
      </c>
      <c r="V30" s="516"/>
    </row>
    <row r="31" spans="1:22" ht="18" customHeight="1">
      <c r="A31" s="428" t="s">
        <v>88</v>
      </c>
      <c r="B31" s="429"/>
      <c r="C31" s="429"/>
      <c r="D31" s="429"/>
      <c r="E31" s="481"/>
      <c r="F31" s="32" t="s">
        <v>71</v>
      </c>
      <c r="G31" s="828">
        <v>19011456</v>
      </c>
      <c r="H31" s="828"/>
      <c r="I31" s="828">
        <v>18582384</v>
      </c>
      <c r="J31" s="828"/>
      <c r="K31" s="828">
        <v>18544329</v>
      </c>
      <c r="L31" s="828"/>
      <c r="M31" s="828">
        <v>18731445</v>
      </c>
      <c r="N31" s="828"/>
      <c r="O31" s="828">
        <v>18274927</v>
      </c>
      <c r="P31" s="828"/>
      <c r="Q31" s="398">
        <v>-456518</v>
      </c>
      <c r="R31" s="398"/>
      <c r="S31" s="398">
        <v>-2.4</v>
      </c>
      <c r="T31" s="398"/>
      <c r="U31" s="398">
        <v>-1</v>
      </c>
      <c r="V31" s="511"/>
    </row>
    <row r="32" spans="1:22" ht="18" customHeight="1">
      <c r="A32" s="432" t="s">
        <v>89</v>
      </c>
      <c r="B32" s="433"/>
      <c r="C32" s="433"/>
      <c r="D32" s="433"/>
      <c r="E32" s="481"/>
      <c r="F32" s="3" t="s">
        <v>70</v>
      </c>
      <c r="G32" s="827">
        <v>2596186</v>
      </c>
      <c r="H32" s="827"/>
      <c r="I32" s="827">
        <v>2853173</v>
      </c>
      <c r="J32" s="827"/>
      <c r="K32" s="827">
        <v>3467914</v>
      </c>
      <c r="L32" s="827"/>
      <c r="M32" s="827">
        <v>4228748</v>
      </c>
      <c r="N32" s="827"/>
      <c r="O32" s="827">
        <v>4645292</v>
      </c>
      <c r="P32" s="827"/>
      <c r="Q32" s="468">
        <v>416544</v>
      </c>
      <c r="R32" s="468"/>
      <c r="S32" s="468">
        <v>9.9</v>
      </c>
      <c r="T32" s="468"/>
      <c r="U32" s="468">
        <v>15.7</v>
      </c>
      <c r="V32" s="505"/>
    </row>
    <row r="33" spans="1:22" ht="18" customHeight="1">
      <c r="A33" s="428" t="s">
        <v>155</v>
      </c>
      <c r="B33" s="429"/>
      <c r="C33" s="429"/>
      <c r="D33" s="429"/>
      <c r="E33" s="481"/>
      <c r="F33" s="2" t="s">
        <v>72</v>
      </c>
      <c r="G33" s="827">
        <v>16415270</v>
      </c>
      <c r="H33" s="827"/>
      <c r="I33" s="827">
        <v>15729211</v>
      </c>
      <c r="J33" s="827"/>
      <c r="K33" s="827">
        <v>15076415</v>
      </c>
      <c r="L33" s="827"/>
      <c r="M33" s="827">
        <v>14502697</v>
      </c>
      <c r="N33" s="827"/>
      <c r="O33" s="827">
        <v>13629635</v>
      </c>
      <c r="P33" s="827"/>
      <c r="Q33" s="468">
        <v>-873062</v>
      </c>
      <c r="R33" s="468"/>
      <c r="S33" s="468">
        <v>-6</v>
      </c>
      <c r="T33" s="468"/>
      <c r="U33" s="468">
        <v>-4.5</v>
      </c>
      <c r="V33" s="505"/>
    </row>
    <row r="34" spans="1:22" ht="18" customHeight="1">
      <c r="A34" s="430" t="s">
        <v>137</v>
      </c>
      <c r="B34" s="431"/>
      <c r="C34" s="431"/>
      <c r="D34" s="431"/>
      <c r="E34" s="481"/>
      <c r="F34" s="3" t="s">
        <v>73</v>
      </c>
      <c r="G34" s="827">
        <v>19011456</v>
      </c>
      <c r="H34" s="827"/>
      <c r="I34" s="827">
        <v>18582384</v>
      </c>
      <c r="J34" s="827"/>
      <c r="K34" s="827">
        <v>18544329</v>
      </c>
      <c r="L34" s="827"/>
      <c r="M34" s="827">
        <v>18731445</v>
      </c>
      <c r="N34" s="827"/>
      <c r="O34" s="827">
        <v>18274927</v>
      </c>
      <c r="P34" s="827"/>
      <c r="Q34" s="468">
        <v>-456518</v>
      </c>
      <c r="R34" s="468"/>
      <c r="S34" s="468">
        <v>-2.4</v>
      </c>
      <c r="T34" s="468"/>
      <c r="U34" s="468">
        <v>-1</v>
      </c>
      <c r="V34" s="505"/>
    </row>
    <row r="35" spans="1:22" ht="18" customHeight="1" thickBot="1">
      <c r="A35" s="428" t="s">
        <v>90</v>
      </c>
      <c r="B35" s="429"/>
      <c r="C35" s="429"/>
      <c r="D35" s="429"/>
      <c r="E35" s="481"/>
      <c r="F35" s="5" t="s">
        <v>212</v>
      </c>
      <c r="G35" s="826">
        <v>16415270</v>
      </c>
      <c r="H35" s="826"/>
      <c r="I35" s="826">
        <v>15729211</v>
      </c>
      <c r="J35" s="826"/>
      <c r="K35" s="826">
        <v>15076415</v>
      </c>
      <c r="L35" s="826"/>
      <c r="M35" s="826">
        <v>14502697</v>
      </c>
      <c r="N35" s="826"/>
      <c r="O35" s="826">
        <v>13629635</v>
      </c>
      <c r="P35" s="826"/>
      <c r="Q35" s="395">
        <v>-873062</v>
      </c>
      <c r="R35" s="395"/>
      <c r="S35" s="395">
        <v>-6</v>
      </c>
      <c r="T35" s="395"/>
      <c r="U35" s="395">
        <v>-4.5</v>
      </c>
      <c r="V35" s="493"/>
    </row>
    <row r="36" spans="1:22" ht="18" customHeight="1" thickBot="1">
      <c r="A36" s="432" t="s">
        <v>788</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t="s">
        <v>789</v>
      </c>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0.875</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853">
        <v>21004168</v>
      </c>
      <c r="B43" s="854"/>
      <c r="C43" s="854"/>
      <c r="D43" s="854"/>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790</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791</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792</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793</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794</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5"/>
      <c r="B59" s="725"/>
      <c r="C59" s="725"/>
      <c r="D59" s="725"/>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7BFi/EXMMx/CQaOKiiqqzStv1GcLl2qKEW15ECE5N6JIxWEl6l62hv5dgYTncXvRYgeOJNe+e1uZ/UmjDPGaaA==" saltValue="FsNZTEb16qdgbMRXYN/ALQ==" spinCount="100000" sheet="1" objects="1" scenarios="1"/>
  <mergeCells count="147">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59"/>
    <mergeCell ref="A60:D60"/>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6" operator="equal" id="{30EC5031-F13F-48AE-B7F6-9DE490B0B788}">
            <xm:f>'\Users\iva.vukovic\Documents\HOE CHECK TOOL 2022\[20240120 50 dodatih 20221108 SOEHCT-v1-0-Beta Montenegro - guarantees.xlsm]Risk Tables'!#REF!</xm:f>
            <x14:dxf>
              <font>
                <color theme="1"/>
              </font>
              <fill>
                <patternFill>
                  <bgColor theme="7"/>
                </patternFill>
              </fill>
            </x14:dxf>
          </x14:cfRule>
          <x14:cfRule type="cellIs" priority="7" operator="equal" id="{357A7C1A-A809-4C99-82D9-187BB0DEB011}">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4FAB7878-A508-417B-A76B-92FA26D33F80}">
            <xm:f>'\Users\iva.vukovic\Documents\HOE CHECK TOOL 2022\[20240120 50 dodatih 20221108 SOEHCT-v1-0-Beta Montenegro - guarantees.xlsm]Risk Tables'!#REF!</xm:f>
            <x14:dxf>
              <font>
                <color theme="1"/>
              </font>
              <fill>
                <patternFill>
                  <bgColor theme="5"/>
                </patternFill>
              </fill>
            </x14:dxf>
          </x14:cfRule>
          <x14:cfRule type="cellIs" priority="9" operator="equal" id="{2867FC7E-712D-4120-A1D7-F887A0E54503}">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647385D6-43BA-4C94-9A69-2AB2E94DF140}">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 xmlns:xm="http://schemas.microsoft.com/office/excel/2006/main">
          <x14:cfRule type="cellIs" priority="1" operator="equal" id="{5691D3EF-ECE4-4C57-BFED-FB2E2A916999}">
            <xm:f>'\Users\iva.vukovic\Documents\HOE CHECK TOOL 2022\[20240120 50 dodatih 20221108 SOEHCT-v1-0-Beta Montenegro - guarantees.xlsm]Risk Tables'!#REF!</xm:f>
            <x14:dxf>
              <font>
                <color theme="1"/>
              </font>
              <fill>
                <patternFill>
                  <bgColor theme="7"/>
                </patternFill>
              </fill>
            </x14:dxf>
          </x14:cfRule>
          <x14:cfRule type="cellIs" priority="2" operator="equal" id="{C46BBB8C-ADAC-49EC-9AE2-3667EC53F438}">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D92A8A47-393C-45F9-A4C4-8395DE9E7CDA}">
            <xm:f>'\Users\iva.vukovic\Documents\HOE CHECK TOOL 2022\[20240120 50 dodatih 20221108 SOEHCT-v1-0-Beta Montenegro - guarantees.xlsm]Risk Tables'!#REF!</xm:f>
            <x14:dxf>
              <font>
                <color theme="1"/>
              </font>
              <fill>
                <patternFill>
                  <bgColor theme="5"/>
                </patternFill>
              </fill>
            </x14:dxf>
          </x14:cfRule>
          <x14:cfRule type="cellIs" priority="4" operator="equal" id="{DBBA801D-ADF5-4C99-92A9-A953E7FB6CC1}">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1F4CAE30-8C53-4B6B-A97B-A54F5234C973}">
            <xm:f>'\Users\iva.vukovic\Documents\HOE CHECK TOOL 2022\[20240120 50 dodatih 20221108 SOEHCT-v1-0-Beta Montenegro - guarantees.xlsm]Risk Tables'!#REF!</xm:f>
            <x14:dxf>
              <font>
                <color theme="0"/>
              </font>
              <fill>
                <patternFill>
                  <bgColor rgb="FFA20000"/>
                </patternFill>
              </fill>
            </x14:dxf>
          </x14:cfRule>
          <xm:sqref>N22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A32C4-AD89-4650-875A-59AFDCEA0912}">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5703125" customWidth="1"/>
    <col min="8" max="8" width="12" customWidth="1"/>
    <col min="9" max="9" width="9.5703125" customWidth="1"/>
    <col min="10" max="10" width="10.85546875" customWidth="1"/>
    <col min="11" max="11" width="7.42578125" customWidth="1"/>
    <col min="12" max="12" width="11.42578125" customWidth="1"/>
    <col min="13" max="13" width="9.85546875" customWidth="1"/>
    <col min="14" max="14" width="11.28515625" customWidth="1"/>
    <col min="15" max="15" width="7.8554687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01"/>
      <c r="J4" s="102"/>
      <c r="K4" s="101"/>
      <c r="L4" s="102"/>
      <c r="M4" s="378"/>
      <c r="N4" s="380"/>
      <c r="O4" s="101"/>
      <c r="P4" s="102"/>
    </row>
    <row r="5" spans="1:16" ht="21" customHeight="1">
      <c r="A5" s="450"/>
      <c r="B5" s="370"/>
      <c r="C5" s="370"/>
      <c r="D5" s="615"/>
      <c r="E5" s="482"/>
      <c r="F5" s="24" t="s">
        <v>48</v>
      </c>
      <c r="G5" s="8">
        <v>-2.8578970262464445E-2</v>
      </c>
      <c r="H5" s="215" t="s">
        <v>63</v>
      </c>
      <c r="I5" s="223">
        <v>8.8732701509709213E-5</v>
      </c>
      <c r="J5" s="227" t="s">
        <v>65</v>
      </c>
      <c r="K5" s="223">
        <v>1.834212956732852E-3</v>
      </c>
      <c r="L5" s="18" t="s">
        <v>65</v>
      </c>
      <c r="M5" s="19">
        <v>-4.9346567938766142E-2</v>
      </c>
      <c r="N5" s="21" t="s">
        <v>63</v>
      </c>
      <c r="O5" s="19">
        <v>-4.9615027617143419E-2</v>
      </c>
      <c r="P5" s="21" t="s">
        <v>63</v>
      </c>
    </row>
    <row r="6" spans="1:16" ht="25.5" customHeight="1">
      <c r="A6" s="450"/>
      <c r="B6" s="370"/>
      <c r="C6" s="370"/>
      <c r="D6" s="615"/>
      <c r="E6" s="482"/>
      <c r="F6" s="25" t="s">
        <v>49</v>
      </c>
      <c r="G6" s="10">
        <v>-8.8030418644352765E-2</v>
      </c>
      <c r="H6" s="215" t="s">
        <v>63</v>
      </c>
      <c r="I6" s="223">
        <v>9.4073402233685235E-5</v>
      </c>
      <c r="J6" s="227" t="s">
        <v>65</v>
      </c>
      <c r="K6" s="223">
        <v>1.8474879468984484E-3</v>
      </c>
      <c r="L6" s="18" t="s">
        <v>65</v>
      </c>
      <c r="M6" s="20">
        <v>-4.9526736598294027E-2</v>
      </c>
      <c r="N6" s="21" t="s">
        <v>63</v>
      </c>
      <c r="O6" s="20">
        <v>-5.0102048304325845E-2</v>
      </c>
      <c r="P6" s="21" t="s">
        <v>63</v>
      </c>
    </row>
    <row r="7" spans="1:16" ht="25.5">
      <c r="A7" s="450"/>
      <c r="B7" s="370"/>
      <c r="C7" s="370"/>
      <c r="D7" s="615"/>
      <c r="E7" s="482"/>
      <c r="F7" s="26" t="s">
        <v>50</v>
      </c>
      <c r="G7" s="8">
        <v>0.32522797061543612</v>
      </c>
      <c r="H7" s="213" t="s">
        <v>64</v>
      </c>
      <c r="I7" s="223">
        <v>0.27982574883135908</v>
      </c>
      <c r="J7" s="228" t="s">
        <v>64</v>
      </c>
      <c r="K7" s="223">
        <v>5.8424372251892752E-2</v>
      </c>
      <c r="L7" s="16" t="s">
        <v>64</v>
      </c>
      <c r="M7" s="19">
        <v>0.19166912893219817</v>
      </c>
      <c r="N7" s="16" t="s">
        <v>64</v>
      </c>
      <c r="O7" s="19">
        <v>0.29877351305454108</v>
      </c>
      <c r="P7" s="16" t="s">
        <v>64</v>
      </c>
    </row>
    <row r="8" spans="1:16" ht="19.5" customHeight="1">
      <c r="A8" s="450"/>
      <c r="B8" s="370"/>
      <c r="C8" s="370"/>
      <c r="D8" s="615"/>
      <c r="E8" s="482"/>
      <c r="F8" s="27" t="s">
        <v>46</v>
      </c>
      <c r="G8" s="61"/>
      <c r="H8" s="104"/>
      <c r="I8" s="226"/>
      <c r="J8" s="62"/>
      <c r="K8" s="61"/>
      <c r="L8" s="62"/>
      <c r="M8" s="61"/>
      <c r="N8" s="62"/>
      <c r="O8" s="61"/>
      <c r="P8" s="62"/>
    </row>
    <row r="9" spans="1:16" ht="23.25" customHeight="1">
      <c r="A9" s="450"/>
      <c r="B9" s="370"/>
      <c r="C9" s="370"/>
      <c r="D9" s="615"/>
      <c r="E9" s="482"/>
      <c r="F9" s="24" t="s">
        <v>51</v>
      </c>
      <c r="G9" s="8">
        <v>0.99666847238392398</v>
      </c>
      <c r="H9" s="213" t="s">
        <v>64</v>
      </c>
      <c r="I9" s="223">
        <v>2.535941825503</v>
      </c>
      <c r="J9" s="217" t="s">
        <v>61</v>
      </c>
      <c r="K9" s="8">
        <v>13.058127176104087</v>
      </c>
      <c r="L9" s="14" t="s">
        <v>61</v>
      </c>
      <c r="M9" s="19">
        <v>24.156233320625237</v>
      </c>
      <c r="N9" s="14" t="s">
        <v>61</v>
      </c>
      <c r="O9" s="19">
        <v>9.9944601638123611</v>
      </c>
      <c r="P9" s="14" t="s">
        <v>61</v>
      </c>
    </row>
    <row r="10" spans="1:16" ht="21" customHeight="1">
      <c r="A10" s="450"/>
      <c r="B10" s="370"/>
      <c r="C10" s="370"/>
      <c r="D10" s="615"/>
      <c r="E10" s="482"/>
      <c r="F10" s="25" t="s">
        <v>52</v>
      </c>
      <c r="G10" s="10">
        <v>0.97166046270848472</v>
      </c>
      <c r="H10" s="214" t="s">
        <v>65</v>
      </c>
      <c r="I10" s="223">
        <v>1.9935273366270625</v>
      </c>
      <c r="J10" s="217" t="s">
        <v>61</v>
      </c>
      <c r="K10" s="10">
        <v>6.7195162177020338</v>
      </c>
      <c r="L10" s="14" t="s">
        <v>61</v>
      </c>
      <c r="M10" s="20">
        <v>10.188181471597408</v>
      </c>
      <c r="N10" s="14" t="s">
        <v>61</v>
      </c>
      <c r="O10" s="20">
        <v>4.1514817572598659</v>
      </c>
      <c r="P10" s="14" t="s">
        <v>61</v>
      </c>
    </row>
    <row r="11" spans="1:16" ht="22.5" customHeight="1">
      <c r="A11" s="450"/>
      <c r="B11" s="370"/>
      <c r="C11" s="370"/>
      <c r="D11" s="615"/>
      <c r="E11" s="482"/>
      <c r="F11" s="24" t="s">
        <v>53</v>
      </c>
      <c r="G11" s="33">
        <v>69.251691654504441</v>
      </c>
      <c r="H11" s="215" t="s">
        <v>63</v>
      </c>
      <c r="I11" s="229">
        <v>55.150242333712477</v>
      </c>
      <c r="J11" s="218" t="s">
        <v>63</v>
      </c>
      <c r="K11" s="33">
        <v>314.8039571863734</v>
      </c>
      <c r="L11" s="16" t="s">
        <v>64</v>
      </c>
      <c r="M11" s="34">
        <v>157.22295382771836</v>
      </c>
      <c r="N11" s="16" t="s">
        <v>64</v>
      </c>
      <c r="O11" s="34">
        <v>97.646656334236098</v>
      </c>
      <c r="P11" s="16" t="s">
        <v>64</v>
      </c>
    </row>
    <row r="12" spans="1:16" ht="25.5" customHeight="1" thickBot="1">
      <c r="A12" s="451"/>
      <c r="B12" s="452"/>
      <c r="C12" s="452"/>
      <c r="D12" s="616"/>
      <c r="E12" s="482"/>
      <c r="F12" s="28" t="s">
        <v>54</v>
      </c>
      <c r="G12" s="17">
        <v>465.08320643898196</v>
      </c>
      <c r="H12" s="213" t="s">
        <v>64</v>
      </c>
      <c r="I12" s="229">
        <v>252.68966831871901</v>
      </c>
      <c r="J12" s="219" t="s">
        <v>64</v>
      </c>
      <c r="K12" s="17">
        <v>38.766320705204414</v>
      </c>
      <c r="L12" s="11" t="s">
        <v>62</v>
      </c>
      <c r="M12" s="35">
        <v>21.952782025034299</v>
      </c>
      <c r="N12" s="14" t="s">
        <v>61</v>
      </c>
      <c r="O12" s="35">
        <v>22.528103732964368</v>
      </c>
      <c r="P12" s="14" t="s">
        <v>61</v>
      </c>
    </row>
    <row r="13" spans="1:16" ht="20.25" customHeight="1" thickTop="1">
      <c r="A13" s="617" t="s">
        <v>161</v>
      </c>
      <c r="B13" s="618"/>
      <c r="C13" s="618"/>
      <c r="D13" s="618"/>
      <c r="E13" s="482"/>
      <c r="F13" s="29" t="s">
        <v>47</v>
      </c>
      <c r="G13" s="136"/>
      <c r="H13" s="103"/>
      <c r="I13" s="224"/>
      <c r="J13" s="63"/>
      <c r="K13" s="136"/>
      <c r="L13" s="63"/>
      <c r="M13" s="136"/>
      <c r="N13" s="63"/>
      <c r="O13" s="136"/>
      <c r="P13" s="63"/>
    </row>
    <row r="14" spans="1:16" ht="21.75" customHeight="1">
      <c r="A14" s="472" t="s">
        <v>588</v>
      </c>
      <c r="B14" s="472"/>
      <c r="C14" s="472"/>
      <c r="D14" s="472"/>
      <c r="E14" s="573"/>
      <c r="F14" s="25" t="s">
        <v>55</v>
      </c>
      <c r="G14" s="10">
        <v>0.6753511944782985</v>
      </c>
      <c r="H14" s="214" t="s">
        <v>65</v>
      </c>
      <c r="I14" s="223">
        <v>5.677163360913997E-2</v>
      </c>
      <c r="J14" s="217" t="s">
        <v>61</v>
      </c>
      <c r="K14" s="10">
        <v>7.1854272109771519E-3</v>
      </c>
      <c r="L14" s="14" t="s">
        <v>61</v>
      </c>
      <c r="M14" s="20">
        <v>3.6378059993980908E-3</v>
      </c>
      <c r="N14" s="14" t="s">
        <v>61</v>
      </c>
      <c r="O14" s="20">
        <v>9.7205743809955607E-3</v>
      </c>
      <c r="P14" s="14" t="s">
        <v>61</v>
      </c>
    </row>
    <row r="15" spans="1:16" ht="18.75" customHeight="1">
      <c r="A15" s="475"/>
      <c r="B15" s="475"/>
      <c r="C15" s="475"/>
      <c r="D15" s="475"/>
      <c r="E15" s="573"/>
      <c r="F15" s="24" t="s">
        <v>56</v>
      </c>
      <c r="G15" s="8">
        <v>2.0802515918486999</v>
      </c>
      <c r="H15" s="213" t="s">
        <v>64</v>
      </c>
      <c r="I15" s="223">
        <v>6.0188641088445211E-2</v>
      </c>
      <c r="J15" s="217" t="s">
        <v>61</v>
      </c>
      <c r="K15" s="8">
        <v>7.2374312463925573E-3</v>
      </c>
      <c r="L15" s="14" t="s">
        <v>61</v>
      </c>
      <c r="M15" s="19">
        <v>3.6510879490434509E-3</v>
      </c>
      <c r="N15" s="14" t="s">
        <v>61</v>
      </c>
      <c r="O15" s="19">
        <v>9.815991456067482E-3</v>
      </c>
      <c r="P15" s="14" t="s">
        <v>61</v>
      </c>
    </row>
    <row r="16" spans="1:16" ht="19.5" customHeight="1">
      <c r="A16" s="475"/>
      <c r="B16" s="475"/>
      <c r="C16" s="475"/>
      <c r="D16" s="475"/>
      <c r="E16" s="573"/>
      <c r="F16" s="30" t="s">
        <v>57</v>
      </c>
      <c r="G16" s="10">
        <v>-42.285907075380763</v>
      </c>
      <c r="H16" s="213" t="s">
        <v>64</v>
      </c>
      <c r="I16" s="223">
        <v>0.88037673069896527</v>
      </c>
      <c r="J16" s="217" t="s">
        <v>61</v>
      </c>
      <c r="K16" s="10">
        <v>0.69356888662938487</v>
      </c>
      <c r="L16" s="14" t="s">
        <v>61</v>
      </c>
      <c r="M16" s="20">
        <v>0.78242453167879733</v>
      </c>
      <c r="N16" s="14" t="s">
        <v>61</v>
      </c>
      <c r="O16" s="20">
        <v>3.3733547674068118</v>
      </c>
      <c r="P16" s="21" t="s">
        <v>63</v>
      </c>
    </row>
    <row r="17" spans="1:22" ht="21.75" customHeight="1">
      <c r="A17" s="475"/>
      <c r="B17" s="475"/>
      <c r="C17" s="475"/>
      <c r="D17" s="475"/>
      <c r="E17" s="573"/>
      <c r="F17" s="24" t="s">
        <v>58</v>
      </c>
      <c r="G17" s="8">
        <v>-100.17346053772766</v>
      </c>
      <c r="H17" s="213" t="s">
        <v>64</v>
      </c>
      <c r="I17" s="223" t="s">
        <v>44</v>
      </c>
      <c r="J17" s="220"/>
      <c r="K17" s="8">
        <v>46.175324675324674</v>
      </c>
      <c r="L17" s="14" t="s">
        <v>61</v>
      </c>
      <c r="M17" s="19">
        <v>-282.80341880341882</v>
      </c>
      <c r="N17" s="16" t="s">
        <v>64</v>
      </c>
      <c r="O17" s="19">
        <v>-757.48672566371681</v>
      </c>
      <c r="P17" s="16" t="s">
        <v>64</v>
      </c>
    </row>
    <row r="18" spans="1:22" ht="18.75" customHeight="1">
      <c r="A18" s="475"/>
      <c r="B18" s="475"/>
      <c r="C18" s="475"/>
      <c r="D18" s="475"/>
      <c r="E18" s="573"/>
      <c r="F18" s="25" t="s">
        <v>59</v>
      </c>
      <c r="G18" s="10">
        <v>-49.485689505637467</v>
      </c>
      <c r="H18" s="213" t="s">
        <v>64</v>
      </c>
      <c r="I18" s="223" t="s">
        <v>44</v>
      </c>
      <c r="J18" s="220"/>
      <c r="K18" s="10">
        <v>255.45454545454547</v>
      </c>
      <c r="L18" s="14" t="s">
        <v>61</v>
      </c>
      <c r="M18" s="20">
        <v>28.652991452991454</v>
      </c>
      <c r="N18" s="14" t="s">
        <v>61</v>
      </c>
      <c r="O18" s="20">
        <v>44.039823008849559</v>
      </c>
      <c r="P18" s="14" t="s">
        <v>61</v>
      </c>
    </row>
    <row r="19" spans="1:22" ht="18" customHeight="1" thickBot="1">
      <c r="A19" s="475"/>
      <c r="B19" s="475"/>
      <c r="C19" s="475"/>
      <c r="D19" s="475"/>
      <c r="E19" s="573"/>
      <c r="F19" s="187" t="s">
        <v>60</v>
      </c>
      <c r="G19" s="188" t="s">
        <v>44</v>
      </c>
      <c r="H19" s="216"/>
      <c r="I19" s="225" t="s">
        <v>44</v>
      </c>
      <c r="J19" s="221"/>
      <c r="K19" s="188" t="s">
        <v>44</v>
      </c>
      <c r="L19" s="212"/>
      <c r="M19" s="190" t="s">
        <v>44</v>
      </c>
      <c r="N19" s="189"/>
      <c r="O19" s="190" t="s">
        <v>44</v>
      </c>
      <c r="P19" s="189"/>
    </row>
    <row r="20" spans="1:22" ht="34.5" customHeight="1" thickBot="1">
      <c r="A20" s="475"/>
      <c r="B20" s="475"/>
      <c r="C20" s="475"/>
      <c r="D20" s="475"/>
      <c r="E20" s="482"/>
      <c r="F20" s="246" t="s">
        <v>700</v>
      </c>
      <c r="G20" s="790" t="s">
        <v>63</v>
      </c>
      <c r="H20" s="791"/>
      <c r="I20" s="824" t="s">
        <v>65</v>
      </c>
      <c r="J20" s="825"/>
      <c r="K20" s="738" t="s">
        <v>62</v>
      </c>
      <c r="L20" s="739"/>
      <c r="M20" s="824" t="s">
        <v>65</v>
      </c>
      <c r="N20" s="825"/>
      <c r="O20" s="753" t="s">
        <v>65</v>
      </c>
      <c r="P20" s="825"/>
      <c r="Q20" s="6"/>
      <c r="R20" s="6"/>
      <c r="S20" s="6"/>
      <c r="T20" s="6"/>
      <c r="U20" s="6"/>
      <c r="V20" s="6"/>
    </row>
    <row r="21" spans="1:22" ht="18.75" customHeight="1" thickBot="1">
      <c r="A21" s="475"/>
      <c r="B21" s="475"/>
      <c r="C21" s="475"/>
      <c r="D21" s="475"/>
      <c r="E21" s="573"/>
      <c r="F21" s="254" t="s">
        <v>182</v>
      </c>
      <c r="G21" s="141">
        <v>0.50853677976632317</v>
      </c>
      <c r="H21" s="194" t="s">
        <v>63</v>
      </c>
      <c r="I21" s="222">
        <v>18.235095872727772</v>
      </c>
      <c r="J21" s="199" t="s">
        <v>62</v>
      </c>
      <c r="K21" s="193">
        <v>145.88819432702297</v>
      </c>
      <c r="L21" s="199" t="s">
        <v>62</v>
      </c>
      <c r="M21" s="193">
        <v>287.90915639701501</v>
      </c>
      <c r="N21" s="199" t="s">
        <v>62</v>
      </c>
      <c r="O21" s="193">
        <v>107.12968875745605</v>
      </c>
      <c r="P21" s="199" t="s">
        <v>62</v>
      </c>
      <c r="Q21" s="40"/>
      <c r="R21" s="40"/>
      <c r="S21" s="40"/>
      <c r="T21" s="40"/>
      <c r="U21" s="40"/>
      <c r="V21" s="40"/>
    </row>
    <row r="22" spans="1:22" ht="15" customHeight="1">
      <c r="A22" s="475"/>
      <c r="B22" s="475"/>
      <c r="C22" s="475"/>
      <c r="D22" s="475"/>
      <c r="E22" s="573"/>
      <c r="Q22" s="6"/>
      <c r="R22" s="6"/>
      <c r="S22" s="6"/>
      <c r="T22" s="6"/>
      <c r="U22" s="6"/>
      <c r="V22" s="6"/>
    </row>
    <row r="23" spans="1:22" ht="15" customHeight="1" thickBot="1">
      <c r="A23" s="475"/>
      <c r="B23" s="475"/>
      <c r="C23" s="475"/>
      <c r="D23" s="475"/>
      <c r="E23" s="573"/>
    </row>
    <row r="24" spans="1:22" ht="41.25" customHeight="1" thickBot="1">
      <c r="A24" s="475"/>
      <c r="B24" s="475"/>
      <c r="C24" s="475"/>
      <c r="D24" s="475"/>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ht="15.75" customHeight="1">
      <c r="A25" s="478"/>
      <c r="B25" s="478"/>
      <c r="C25" s="478"/>
      <c r="D25" s="478"/>
      <c r="E25" s="573"/>
      <c r="F25" s="2" t="s">
        <v>75</v>
      </c>
      <c r="G25" s="468">
        <v>269675</v>
      </c>
      <c r="H25" s="468"/>
      <c r="I25" s="468">
        <v>27434</v>
      </c>
      <c r="J25" s="468"/>
      <c r="K25" s="468">
        <v>-57580</v>
      </c>
      <c r="L25" s="468"/>
      <c r="M25" s="468">
        <v>-32709</v>
      </c>
      <c r="N25" s="468"/>
      <c r="O25" s="468">
        <v>30184</v>
      </c>
      <c r="P25" s="468"/>
      <c r="Q25" s="468">
        <v>62893</v>
      </c>
      <c r="R25" s="468"/>
      <c r="S25" s="468">
        <v>-1.9228041211898865</v>
      </c>
      <c r="T25" s="468"/>
      <c r="U25" s="468">
        <v>-0.42159235278555507</v>
      </c>
      <c r="V25" s="505"/>
    </row>
    <row r="26" spans="1:22" ht="15" customHeight="1" thickBot="1">
      <c r="A26" s="453" t="s">
        <v>85</v>
      </c>
      <c r="B26" s="454"/>
      <c r="C26" s="454"/>
      <c r="D26" s="578"/>
      <c r="E26" s="482"/>
      <c r="F26" s="3" t="s">
        <v>76</v>
      </c>
      <c r="G26" s="468">
        <v>-115500</v>
      </c>
      <c r="H26" s="468"/>
      <c r="I26" s="468">
        <v>3844</v>
      </c>
      <c r="J26" s="468"/>
      <c r="K26" s="468">
        <v>7111</v>
      </c>
      <c r="L26" s="468"/>
      <c r="M26" s="468">
        <v>-165440</v>
      </c>
      <c r="N26" s="468"/>
      <c r="O26" s="468">
        <v>-171192</v>
      </c>
      <c r="P26" s="468"/>
      <c r="Q26" s="603">
        <v>-5752</v>
      </c>
      <c r="R26" s="603"/>
      <c r="S26" s="468">
        <v>-3.4767891682785379E-2</v>
      </c>
      <c r="T26" s="468"/>
      <c r="U26" s="468" t="s">
        <v>178</v>
      </c>
      <c r="V26" s="505"/>
    </row>
    <row r="27" spans="1:22" ht="15" customHeight="1" thickTop="1">
      <c r="A27" s="455" t="s">
        <v>86</v>
      </c>
      <c r="B27" s="456"/>
      <c r="C27" s="456"/>
      <c r="D27" s="606"/>
      <c r="E27" s="482"/>
      <c r="F27" s="2" t="s">
        <v>703</v>
      </c>
      <c r="G27" s="468">
        <v>-102099</v>
      </c>
      <c r="H27" s="468"/>
      <c r="I27" s="468">
        <v>3930</v>
      </c>
      <c r="J27" s="468"/>
      <c r="K27" s="468">
        <v>6965</v>
      </c>
      <c r="L27" s="468"/>
      <c r="M27" s="468">
        <v>-177904</v>
      </c>
      <c r="N27" s="468"/>
      <c r="O27" s="468">
        <v>-171371</v>
      </c>
      <c r="P27" s="468"/>
      <c r="Q27" s="603">
        <v>6533</v>
      </c>
      <c r="R27" s="603"/>
      <c r="S27" s="468">
        <v>3.6722052342836542E-2</v>
      </c>
      <c r="T27" s="468"/>
      <c r="U27" s="468" t="s">
        <v>178</v>
      </c>
      <c r="V27" s="505"/>
    </row>
    <row r="28" spans="1:22" ht="18" customHeight="1" thickBot="1">
      <c r="A28" s="471" t="s">
        <v>589</v>
      </c>
      <c r="B28" s="472"/>
      <c r="C28" s="472"/>
      <c r="D28" s="473"/>
      <c r="E28" s="482"/>
      <c r="F28" s="4" t="s">
        <v>78</v>
      </c>
      <c r="G28" s="395">
        <v>-102099</v>
      </c>
      <c r="H28" s="395"/>
      <c r="I28" s="395">
        <v>354</v>
      </c>
      <c r="J28" s="395"/>
      <c r="K28" s="604">
        <v>6965</v>
      </c>
      <c r="L28" s="604"/>
      <c r="M28" s="395">
        <v>-177904</v>
      </c>
      <c r="N28" s="395"/>
      <c r="O28" s="395">
        <v>-171371</v>
      </c>
      <c r="P28" s="395"/>
      <c r="Q28" s="605">
        <v>6533</v>
      </c>
      <c r="R28" s="605"/>
      <c r="S28" s="395">
        <v>3.6722052342836542E-2</v>
      </c>
      <c r="T28" s="395"/>
      <c r="U28" s="395" t="s">
        <v>178</v>
      </c>
      <c r="V28" s="493"/>
    </row>
    <row r="29" spans="1:22" ht="15.75" customHeight="1" thickBot="1">
      <c r="A29" s="474"/>
      <c r="B29" s="475"/>
      <c r="C29" s="475"/>
      <c r="D29" s="476"/>
      <c r="E29" s="482"/>
    </row>
    <row r="30" spans="1:22" ht="42.75"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v>3572522</v>
      </c>
      <c r="H31" s="398"/>
      <c r="I31" s="398">
        <v>3989510</v>
      </c>
      <c r="J31" s="398"/>
      <c r="K31" s="398">
        <v>3797269</v>
      </c>
      <c r="L31" s="398"/>
      <c r="M31" s="867">
        <v>3605195</v>
      </c>
      <c r="N31" s="867"/>
      <c r="O31" s="867">
        <v>3454014</v>
      </c>
      <c r="P31" s="867"/>
      <c r="Q31" s="867">
        <v>-151181</v>
      </c>
      <c r="R31" s="867"/>
      <c r="S31" s="398">
        <v>-4.1934208829203401E-2</v>
      </c>
      <c r="T31" s="398"/>
      <c r="U31" s="398">
        <v>-8.3982252037845262E-3</v>
      </c>
      <c r="V31" s="511"/>
    </row>
    <row r="32" spans="1:22" ht="18" customHeight="1">
      <c r="A32" s="432" t="s">
        <v>166</v>
      </c>
      <c r="B32" s="433"/>
      <c r="C32" s="433"/>
      <c r="D32" s="433"/>
      <c r="E32" s="482"/>
      <c r="F32" s="3" t="s">
        <v>70</v>
      </c>
      <c r="G32" s="599">
        <v>2412707</v>
      </c>
      <c r="H32" s="599"/>
      <c r="I32" s="468">
        <v>226491</v>
      </c>
      <c r="J32" s="468"/>
      <c r="K32" s="468">
        <v>27285</v>
      </c>
      <c r="L32" s="468"/>
      <c r="M32" s="468">
        <v>13115</v>
      </c>
      <c r="N32" s="468"/>
      <c r="O32" s="468">
        <v>33575</v>
      </c>
      <c r="P32" s="468"/>
      <c r="Q32" s="468">
        <v>20460</v>
      </c>
      <c r="R32" s="468"/>
      <c r="S32" s="468">
        <v>1.5600457491422035</v>
      </c>
      <c r="T32" s="468"/>
      <c r="U32" s="468">
        <v>-0.65653866054856058</v>
      </c>
      <c r="V32" s="505"/>
    </row>
    <row r="33" spans="1:22" ht="18" customHeight="1">
      <c r="A33" s="428" t="s">
        <v>155</v>
      </c>
      <c r="B33" s="429"/>
      <c r="C33" s="429"/>
      <c r="D33" s="429"/>
      <c r="E33" s="482"/>
      <c r="F33" s="2" t="s">
        <v>72</v>
      </c>
      <c r="G33" s="468">
        <v>1159815</v>
      </c>
      <c r="H33" s="468"/>
      <c r="I33" s="468">
        <v>3763019</v>
      </c>
      <c r="J33" s="468"/>
      <c r="K33" s="468">
        <v>3769984</v>
      </c>
      <c r="L33" s="468"/>
      <c r="M33" s="468">
        <v>3592080</v>
      </c>
      <c r="N33" s="468"/>
      <c r="O33" s="468">
        <v>3420439</v>
      </c>
      <c r="P33" s="468"/>
      <c r="Q33" s="468">
        <v>-171641</v>
      </c>
      <c r="R33" s="468"/>
      <c r="S33" s="897">
        <v>-4.7783178548362004E-2</v>
      </c>
      <c r="T33" s="897"/>
      <c r="U33" s="468">
        <v>0.3104585300945244</v>
      </c>
      <c r="V33" s="505"/>
    </row>
    <row r="34" spans="1:22" ht="18" customHeight="1">
      <c r="A34" s="430" t="s">
        <v>138</v>
      </c>
      <c r="B34" s="431"/>
      <c r="C34" s="431"/>
      <c r="D34" s="431"/>
      <c r="E34" s="482"/>
      <c r="F34" s="3" t="s">
        <v>73</v>
      </c>
      <c r="G34" s="468">
        <v>3572522</v>
      </c>
      <c r="H34" s="468"/>
      <c r="I34" s="468">
        <v>3989510</v>
      </c>
      <c r="J34" s="468"/>
      <c r="K34" s="468">
        <v>3797269</v>
      </c>
      <c r="L34" s="468"/>
      <c r="M34" s="468">
        <v>3605195</v>
      </c>
      <c r="N34" s="468"/>
      <c r="O34" s="468">
        <v>3454014</v>
      </c>
      <c r="P34" s="468"/>
      <c r="Q34" s="468">
        <v>-151181</v>
      </c>
      <c r="R34" s="468"/>
      <c r="S34" s="468">
        <v>-4.1934208829203401E-2</v>
      </c>
      <c r="T34" s="468"/>
      <c r="U34" s="468">
        <v>-8.3982252037845262E-3</v>
      </c>
      <c r="V34" s="505"/>
    </row>
    <row r="35" spans="1:22" ht="18" customHeight="1" thickBot="1">
      <c r="A35" s="428" t="s">
        <v>90</v>
      </c>
      <c r="B35" s="429"/>
      <c r="C35" s="429"/>
      <c r="D35" s="429"/>
      <c r="E35" s="482"/>
      <c r="F35" s="5" t="s">
        <v>212</v>
      </c>
      <c r="G35" s="395">
        <v>1159815</v>
      </c>
      <c r="H35" s="395"/>
      <c r="I35" s="395">
        <v>3763019</v>
      </c>
      <c r="J35" s="395"/>
      <c r="K35" s="395">
        <v>3769984</v>
      </c>
      <c r="L35" s="395"/>
      <c r="M35" s="395">
        <v>3592080</v>
      </c>
      <c r="N35" s="395"/>
      <c r="O35" s="395">
        <v>3420439</v>
      </c>
      <c r="P35" s="395"/>
      <c r="Q35" s="395">
        <v>-171641</v>
      </c>
      <c r="R35" s="395"/>
      <c r="S35" s="395">
        <v>-4.7783178548362004E-2</v>
      </c>
      <c r="T35" s="395"/>
      <c r="U35" s="395">
        <v>0.3104585300945244</v>
      </c>
      <c r="V35" s="493"/>
    </row>
    <row r="36" spans="1:22" ht="18" customHeight="1" thickBot="1">
      <c r="A36" s="432" t="s">
        <v>590</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5510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891" t="s">
        <v>309</v>
      </c>
      <c r="B40" s="892"/>
      <c r="C40" s="807">
        <v>1</v>
      </c>
      <c r="D40" s="808"/>
      <c r="E40" s="573"/>
      <c r="F40" s="370"/>
      <c r="G40" s="370"/>
      <c r="H40" s="370"/>
      <c r="I40" s="370"/>
      <c r="J40" s="370"/>
      <c r="K40" s="370"/>
      <c r="L40" s="370"/>
      <c r="M40" s="370"/>
      <c r="N40" s="370"/>
      <c r="O40" s="370"/>
      <c r="P40" s="370"/>
      <c r="Q40" s="370"/>
      <c r="R40" s="370"/>
      <c r="S40" s="370"/>
      <c r="T40" s="370"/>
      <c r="U40" s="370"/>
      <c r="V40" s="370"/>
    </row>
    <row r="41" spans="1:22" ht="18" customHeight="1">
      <c r="A41" s="893"/>
      <c r="B41" s="894"/>
      <c r="C41" s="862"/>
      <c r="D41" s="863"/>
      <c r="E41" s="482"/>
      <c r="F41" s="370"/>
      <c r="G41" s="370"/>
      <c r="H41" s="370"/>
      <c r="I41" s="370"/>
      <c r="J41" s="370"/>
      <c r="K41" s="370"/>
      <c r="L41" s="370"/>
      <c r="M41" s="370"/>
      <c r="N41" s="370"/>
      <c r="O41" s="370"/>
      <c r="P41" s="370"/>
      <c r="Q41" s="370"/>
      <c r="R41" s="370"/>
      <c r="S41" s="370"/>
      <c r="T41" s="370"/>
      <c r="U41" s="370"/>
      <c r="V41" s="370"/>
    </row>
    <row r="42" spans="1:22" ht="18" customHeight="1">
      <c r="A42" s="895"/>
      <c r="B42" s="896"/>
      <c r="C42" s="809"/>
      <c r="D42" s="810"/>
      <c r="E42" s="573"/>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798"/>
      <c r="E43" s="482"/>
      <c r="F43" s="370"/>
      <c r="G43" s="370"/>
      <c r="H43" s="370"/>
      <c r="I43" s="370"/>
      <c r="J43" s="370"/>
      <c r="K43" s="370"/>
      <c r="L43" s="370"/>
      <c r="M43" s="370"/>
      <c r="N43" s="370"/>
      <c r="O43" s="370"/>
      <c r="P43" s="370"/>
      <c r="Q43" s="370"/>
      <c r="R43" s="370"/>
      <c r="S43" s="370"/>
      <c r="T43" s="370"/>
      <c r="U43" s="370"/>
      <c r="V43" s="370"/>
    </row>
    <row r="44" spans="1:22" ht="18" customHeight="1" thickBot="1">
      <c r="A44" s="864">
        <v>3504251</v>
      </c>
      <c r="B44" s="865"/>
      <c r="C44" s="865"/>
      <c r="D44" s="866"/>
      <c r="E44" s="482"/>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802"/>
      <c r="E45" s="482"/>
      <c r="F45" s="370"/>
      <c r="G45" s="370"/>
      <c r="H45" s="370"/>
      <c r="I45" s="370"/>
      <c r="J45" s="370"/>
      <c r="K45" s="370"/>
      <c r="L45" s="370"/>
      <c r="M45" s="370"/>
      <c r="N45" s="370"/>
      <c r="O45" s="370"/>
      <c r="P45" s="370"/>
      <c r="Q45" s="370"/>
      <c r="R45" s="370"/>
      <c r="S45" s="370"/>
      <c r="T45" s="370"/>
      <c r="U45" s="370"/>
      <c r="V45" s="370"/>
    </row>
    <row r="46" spans="1:22" ht="18" customHeight="1" thickTop="1">
      <c r="A46" s="455" t="s">
        <v>95</v>
      </c>
      <c r="B46" s="456"/>
      <c r="C46" s="456"/>
      <c r="D46" s="606"/>
      <c r="E46" s="482"/>
      <c r="F46" s="370"/>
      <c r="G46" s="370"/>
      <c r="H46" s="370"/>
      <c r="I46" s="370"/>
      <c r="J46" s="370"/>
      <c r="K46" s="370"/>
      <c r="L46" s="370"/>
      <c r="M46" s="370"/>
      <c r="N46" s="370"/>
      <c r="O46" s="370"/>
      <c r="P46" s="370"/>
      <c r="Q46" s="370"/>
      <c r="R46" s="370"/>
      <c r="S46" s="370"/>
      <c r="T46" s="370"/>
      <c r="U46" s="370"/>
      <c r="V46" s="370"/>
    </row>
    <row r="47" spans="1:22" ht="18" customHeight="1">
      <c r="A47" s="558" t="s">
        <v>591</v>
      </c>
      <c r="B47" s="559"/>
      <c r="C47" s="559"/>
      <c r="D47" s="812"/>
      <c r="E47" s="482"/>
      <c r="F47" s="370"/>
      <c r="G47" s="370"/>
      <c r="H47" s="370"/>
      <c r="I47" s="370"/>
      <c r="J47" s="370"/>
      <c r="K47" s="370"/>
      <c r="L47" s="370"/>
      <c r="M47" s="370"/>
      <c r="N47" s="370"/>
      <c r="O47" s="370"/>
      <c r="P47" s="370"/>
      <c r="Q47" s="370"/>
      <c r="R47" s="370"/>
      <c r="S47" s="370"/>
      <c r="T47" s="370"/>
      <c r="U47" s="370"/>
      <c r="V47" s="370"/>
    </row>
    <row r="48" spans="1:22" ht="18" customHeight="1">
      <c r="A48" s="442" t="s">
        <v>96</v>
      </c>
      <c r="B48" s="443"/>
      <c r="C48" s="443"/>
      <c r="D48" s="798"/>
      <c r="E48" s="482"/>
      <c r="F48" s="370"/>
      <c r="G48" s="370"/>
      <c r="H48" s="370"/>
      <c r="I48" s="370"/>
      <c r="J48" s="370"/>
      <c r="K48" s="370"/>
      <c r="L48" s="370"/>
      <c r="M48" s="370"/>
      <c r="N48" s="370"/>
      <c r="O48" s="370"/>
      <c r="P48" s="370"/>
      <c r="Q48" s="370"/>
      <c r="R48" s="370"/>
      <c r="S48" s="370"/>
      <c r="T48" s="370"/>
      <c r="U48" s="370"/>
      <c r="V48" s="370"/>
    </row>
    <row r="49" spans="1:22" ht="18" customHeight="1">
      <c r="A49" s="648" t="s">
        <v>592</v>
      </c>
      <c r="B49" s="649"/>
      <c r="C49" s="649"/>
      <c r="D49" s="743"/>
      <c r="E49" s="482"/>
      <c r="F49" s="370"/>
      <c r="G49" s="370"/>
      <c r="H49" s="370"/>
      <c r="I49" s="370"/>
      <c r="J49" s="370"/>
      <c r="K49" s="370"/>
      <c r="L49" s="370"/>
      <c r="M49" s="370"/>
      <c r="N49" s="370"/>
      <c r="O49" s="370"/>
      <c r="P49" s="370"/>
      <c r="Q49" s="370"/>
      <c r="R49" s="370"/>
      <c r="S49" s="370"/>
      <c r="T49" s="370"/>
      <c r="U49" s="370"/>
      <c r="V49" s="370"/>
    </row>
    <row r="50" spans="1:22" ht="18" customHeight="1">
      <c r="A50" s="648" t="s">
        <v>593</v>
      </c>
      <c r="B50" s="649"/>
      <c r="C50" s="649"/>
      <c r="D50" s="743"/>
      <c r="E50" s="482"/>
      <c r="F50" s="370"/>
      <c r="G50" s="370"/>
      <c r="H50" s="370"/>
      <c r="I50" s="370"/>
      <c r="J50" s="370"/>
      <c r="K50" s="370"/>
      <c r="L50" s="370"/>
      <c r="M50" s="370"/>
      <c r="N50" s="370"/>
      <c r="O50" s="370"/>
      <c r="P50" s="370"/>
      <c r="Q50" s="370"/>
      <c r="R50" s="370"/>
      <c r="S50" s="370"/>
      <c r="T50" s="370"/>
      <c r="U50" s="370"/>
      <c r="V50" s="370"/>
    </row>
    <row r="51" spans="1:22" ht="18" customHeight="1">
      <c r="A51" s="843" t="s">
        <v>594</v>
      </c>
      <c r="B51" s="650"/>
      <c r="C51" s="650"/>
      <c r="D51" s="844"/>
      <c r="E51" s="482"/>
      <c r="F51" s="370"/>
      <c r="G51" s="370"/>
      <c r="H51" s="370"/>
      <c r="I51" s="370"/>
      <c r="J51" s="370"/>
      <c r="K51" s="370"/>
      <c r="L51" s="370"/>
      <c r="M51" s="370"/>
      <c r="N51" s="370"/>
      <c r="O51" s="370"/>
      <c r="P51" s="370"/>
      <c r="Q51" s="370"/>
      <c r="R51" s="370"/>
      <c r="S51" s="370"/>
      <c r="T51" s="370"/>
      <c r="U51" s="370"/>
      <c r="V51" s="370"/>
    </row>
    <row r="52" spans="1:22" ht="18" customHeight="1">
      <c r="A52" s="442" t="s">
        <v>97</v>
      </c>
      <c r="B52" s="443"/>
      <c r="C52" s="443"/>
      <c r="D52" s="798"/>
      <c r="E52" s="482"/>
      <c r="F52" s="370"/>
      <c r="G52" s="370"/>
      <c r="H52" s="370"/>
      <c r="I52" s="370"/>
      <c r="J52" s="370"/>
      <c r="K52" s="370"/>
      <c r="L52" s="370"/>
      <c r="M52" s="370"/>
      <c r="N52" s="370"/>
      <c r="O52" s="370"/>
      <c r="P52" s="370"/>
      <c r="Q52" s="370"/>
      <c r="R52" s="370"/>
      <c r="S52" s="370"/>
      <c r="T52" s="370"/>
      <c r="U52" s="370"/>
      <c r="V52" s="370"/>
    </row>
    <row r="53" spans="1:22" ht="18" customHeight="1">
      <c r="A53" s="579" t="s">
        <v>475</v>
      </c>
      <c r="B53" s="580"/>
      <c r="C53" s="580"/>
      <c r="D53" s="581"/>
      <c r="E53" s="482"/>
      <c r="F53" s="370"/>
      <c r="G53" s="370"/>
      <c r="H53" s="370"/>
      <c r="I53" s="370"/>
      <c r="J53" s="370"/>
      <c r="K53" s="370"/>
      <c r="L53" s="370"/>
      <c r="M53" s="370"/>
      <c r="N53" s="370"/>
      <c r="O53" s="370"/>
      <c r="P53" s="370"/>
      <c r="Q53" s="370"/>
      <c r="R53" s="370"/>
      <c r="S53" s="370"/>
      <c r="T53" s="370"/>
      <c r="U53" s="370"/>
      <c r="V53" s="370"/>
    </row>
    <row r="54" spans="1:22" ht="18" customHeight="1">
      <c r="A54" s="579"/>
      <c r="B54" s="580"/>
      <c r="C54" s="580"/>
      <c r="D54" s="581"/>
      <c r="E54" s="482"/>
      <c r="F54" s="370"/>
      <c r="G54" s="370"/>
      <c r="H54" s="370"/>
      <c r="I54" s="370"/>
      <c r="J54" s="370"/>
      <c r="K54" s="370"/>
      <c r="L54" s="370"/>
      <c r="M54" s="370"/>
      <c r="N54" s="370"/>
      <c r="O54" s="370"/>
      <c r="P54" s="370"/>
      <c r="Q54" s="370"/>
      <c r="R54" s="370"/>
      <c r="S54" s="370"/>
      <c r="T54" s="370"/>
      <c r="U54" s="370"/>
      <c r="V54" s="370"/>
    </row>
    <row r="55" spans="1:22" ht="18" customHeight="1" thickBot="1">
      <c r="A55" s="875"/>
      <c r="B55" s="876"/>
      <c r="C55" s="876"/>
      <c r="D55" s="877"/>
      <c r="E55" s="482"/>
      <c r="F55" s="370"/>
      <c r="G55" s="370"/>
      <c r="H55" s="370"/>
      <c r="I55" s="370"/>
      <c r="J55" s="370"/>
      <c r="K55" s="370"/>
      <c r="L55" s="370"/>
      <c r="M55" s="370"/>
      <c r="N55" s="370"/>
      <c r="O55" s="370"/>
      <c r="P55" s="370"/>
      <c r="Q55" s="370"/>
      <c r="R55" s="370"/>
      <c r="S55" s="370"/>
      <c r="T55" s="370"/>
      <c r="U55" s="370"/>
      <c r="V55" s="370"/>
    </row>
    <row r="56" spans="1:22" ht="18" customHeight="1" thickTop="1" thickBot="1">
      <c r="A56" s="404" t="s">
        <v>98</v>
      </c>
      <c r="B56" s="405"/>
      <c r="C56" s="405"/>
      <c r="D56" s="802"/>
      <c r="E56" s="482"/>
      <c r="F56" s="370"/>
      <c r="G56" s="370"/>
      <c r="H56" s="370"/>
      <c r="I56" s="370"/>
      <c r="J56" s="370"/>
      <c r="K56" s="370"/>
      <c r="L56" s="370"/>
      <c r="M56" s="370"/>
      <c r="N56" s="370"/>
      <c r="O56" s="370"/>
      <c r="P56" s="370"/>
      <c r="Q56" s="370"/>
      <c r="R56" s="370"/>
      <c r="S56" s="370"/>
      <c r="T56" s="370"/>
      <c r="U56" s="370"/>
      <c r="V56" s="370"/>
    </row>
    <row r="57" spans="1:22" ht="18" customHeight="1" thickTop="1">
      <c r="A57" s="455" t="s">
        <v>99</v>
      </c>
      <c r="B57" s="456"/>
      <c r="C57" s="456"/>
      <c r="D57" s="606"/>
      <c r="E57" s="482"/>
      <c r="F57" s="370"/>
      <c r="G57" s="370"/>
      <c r="H57" s="370"/>
      <c r="I57" s="370"/>
      <c r="J57" s="370"/>
      <c r="K57" s="370"/>
      <c r="L57" s="370"/>
      <c r="M57" s="370"/>
      <c r="N57" s="370"/>
      <c r="O57" s="370"/>
      <c r="P57" s="370"/>
      <c r="Q57" s="370"/>
      <c r="R57" s="370"/>
      <c r="S57" s="370"/>
      <c r="T57" s="370"/>
      <c r="U57" s="370"/>
      <c r="V57" s="370"/>
    </row>
    <row r="58" spans="1:22" ht="18" customHeight="1">
      <c r="A58" s="589" t="s">
        <v>476</v>
      </c>
      <c r="B58" s="589"/>
      <c r="C58" s="589"/>
      <c r="D58" s="589"/>
      <c r="E58" s="573"/>
      <c r="F58" s="370"/>
      <c r="G58" s="370"/>
      <c r="H58" s="370"/>
      <c r="I58" s="370"/>
      <c r="J58" s="370"/>
      <c r="K58" s="370"/>
      <c r="L58" s="370"/>
      <c r="M58" s="370"/>
      <c r="N58" s="370"/>
      <c r="O58" s="370"/>
      <c r="P58" s="370"/>
      <c r="Q58" s="370"/>
      <c r="R58" s="370"/>
      <c r="S58" s="370"/>
      <c r="T58" s="370"/>
      <c r="U58" s="370"/>
      <c r="V58" s="370"/>
    </row>
    <row r="59" spans="1:22" ht="36.75" customHeight="1">
      <c r="A59" s="588" t="s">
        <v>477</v>
      </c>
      <c r="B59" s="588"/>
      <c r="C59" s="588"/>
      <c r="D59" s="588"/>
      <c r="E59" s="573"/>
      <c r="F59" s="370"/>
      <c r="G59" s="370"/>
      <c r="H59" s="370"/>
      <c r="I59" s="370"/>
      <c r="J59" s="370"/>
      <c r="K59" s="370"/>
      <c r="L59" s="370"/>
      <c r="M59" s="370"/>
      <c r="N59" s="370"/>
      <c r="O59" s="370"/>
      <c r="P59" s="370"/>
      <c r="Q59" s="370"/>
      <c r="R59" s="370"/>
      <c r="S59" s="370"/>
      <c r="T59" s="370"/>
      <c r="U59" s="370"/>
      <c r="V59" s="370"/>
    </row>
    <row r="60" spans="1:22" ht="36.75" customHeight="1" thickBot="1">
      <c r="E60" s="483"/>
      <c r="F60" s="371"/>
      <c r="G60" s="371"/>
      <c r="H60" s="371"/>
      <c r="I60" s="371"/>
      <c r="J60" s="371"/>
      <c r="K60" s="371"/>
      <c r="L60" s="371"/>
      <c r="M60" s="371"/>
      <c r="N60" s="371"/>
      <c r="O60" s="371"/>
      <c r="P60" s="371"/>
      <c r="Q60" s="371"/>
      <c r="R60" s="371"/>
      <c r="S60" s="371"/>
      <c r="T60" s="371"/>
      <c r="U60" s="371"/>
      <c r="V60" s="371"/>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Jf2l+KI1VdtfiVDLnia675FmarlCntoYlfpjdzFElL/+xC7lv1aYAjGY9fqjDqYUZxPYPkv9EhqzS/kZpsIajQ==" saltValue="sFUm4ZfNs9Ve7M6wP9pRSQ==" spinCount="100000" sheet="1" objects="1" scenarios="1"/>
  <mergeCells count="138">
    <mergeCell ref="A1:D2"/>
    <mergeCell ref="E1:E60"/>
    <mergeCell ref="F1:P2"/>
    <mergeCell ref="G3:H3"/>
    <mergeCell ref="I3:J3"/>
    <mergeCell ref="K3:L3"/>
    <mergeCell ref="M3:N3"/>
    <mergeCell ref="O3:P3"/>
    <mergeCell ref="A4:D12"/>
    <mergeCell ref="M4:N4"/>
    <mergeCell ref="A13:D13"/>
    <mergeCell ref="A14:D25"/>
    <mergeCell ref="G20:H20"/>
    <mergeCell ref="I20:J20"/>
    <mergeCell ref="K20:L20"/>
    <mergeCell ref="M20:N20"/>
    <mergeCell ref="O20:P20"/>
    <mergeCell ref="G24:H24"/>
    <mergeCell ref="I24:J24"/>
    <mergeCell ref="G25:H25"/>
    <mergeCell ref="I25:J25"/>
    <mergeCell ref="K25:L25"/>
    <mergeCell ref="M25:N25"/>
    <mergeCell ref="O25:P25"/>
    <mergeCell ref="Q25:R25"/>
    <mergeCell ref="S25:T25"/>
    <mergeCell ref="U25:V25"/>
    <mergeCell ref="K24:L24"/>
    <mergeCell ref="M24:N24"/>
    <mergeCell ref="O24:P24"/>
    <mergeCell ref="Q24:R24"/>
    <mergeCell ref="S24:T24"/>
    <mergeCell ref="U24:V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57:D57"/>
    <mergeCell ref="A58:D58"/>
    <mergeCell ref="A59:D59"/>
    <mergeCell ref="F38:V60"/>
    <mergeCell ref="A48:D48"/>
    <mergeCell ref="A49:D49"/>
    <mergeCell ref="A50:D50"/>
    <mergeCell ref="A51:D51"/>
    <mergeCell ref="A52:D52"/>
    <mergeCell ref="A53:D53"/>
    <mergeCell ref="A54:D54"/>
    <mergeCell ref="A55:D55"/>
    <mergeCell ref="A56:D56"/>
    <mergeCell ref="A38:D38"/>
    <mergeCell ref="A39:D39"/>
    <mergeCell ref="A40:B42"/>
    <mergeCell ref="C40:D42"/>
    <mergeCell ref="A43:D43"/>
    <mergeCell ref="A44:D44"/>
    <mergeCell ref="A45:D45"/>
    <mergeCell ref="A46:D46"/>
    <mergeCell ref="A47:D47"/>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FEACA-7490-4545-A48D-70F4A0E7A41A}">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thickBot="1">
      <c r="A4" s="450"/>
      <c r="B4" s="370"/>
      <c r="C4" s="370"/>
      <c r="D4" s="370"/>
      <c r="E4" s="482"/>
      <c r="F4" s="23" t="s">
        <v>45</v>
      </c>
      <c r="G4" s="378"/>
      <c r="H4" s="380"/>
      <c r="I4" s="378"/>
      <c r="J4" s="380"/>
      <c r="K4" s="378"/>
      <c r="L4" s="380"/>
      <c r="M4" s="378"/>
      <c r="N4" s="380"/>
      <c r="O4" s="378"/>
      <c r="P4" s="380"/>
    </row>
    <row r="5" spans="1:16" ht="21" customHeight="1" thickBot="1">
      <c r="A5" s="450"/>
      <c r="B5" s="370"/>
      <c r="C5" s="370"/>
      <c r="D5" s="370"/>
      <c r="E5" s="482"/>
      <c r="F5" s="24" t="s">
        <v>48</v>
      </c>
      <c r="G5" s="8">
        <v>1.6925744615805878E-2</v>
      </c>
      <c r="H5" s="15" t="s">
        <v>724</v>
      </c>
      <c r="I5" s="8">
        <v>1.076827659052179E-3</v>
      </c>
      <c r="J5" s="313" t="s">
        <v>726</v>
      </c>
      <c r="K5" s="8">
        <v>-0.14032225424946201</v>
      </c>
      <c r="L5" s="16" t="s">
        <v>722</v>
      </c>
      <c r="M5" s="19">
        <v>-4.3816524259431486E-2</v>
      </c>
      <c r="N5" s="270" t="s">
        <v>723</v>
      </c>
      <c r="O5" s="19">
        <v>-2.8457302153679861E-2</v>
      </c>
      <c r="P5" s="270" t="s">
        <v>723</v>
      </c>
    </row>
    <row r="6" spans="1:16" ht="25.5" customHeight="1" thickBot="1">
      <c r="A6" s="450"/>
      <c r="B6" s="370"/>
      <c r="C6" s="370"/>
      <c r="D6" s="370"/>
      <c r="E6" s="482"/>
      <c r="F6" s="25" t="s">
        <v>49</v>
      </c>
      <c r="G6" s="10">
        <v>2.2143118077579359E-2</v>
      </c>
      <c r="H6" s="15" t="s">
        <v>724</v>
      </c>
      <c r="I6" s="10">
        <v>1.4322071085094393E-3</v>
      </c>
      <c r="J6" s="313" t="s">
        <v>726</v>
      </c>
      <c r="K6" s="10">
        <v>-0.2099870933356163</v>
      </c>
      <c r="L6" s="16" t="s">
        <v>722</v>
      </c>
      <c r="M6" s="10">
        <v>-5.2734962741564466E-2</v>
      </c>
      <c r="N6" s="270" t="s">
        <v>723</v>
      </c>
      <c r="O6" s="10">
        <v>-3.4752817805832954E-2</v>
      </c>
      <c r="P6" s="270" t="s">
        <v>723</v>
      </c>
    </row>
    <row r="7" spans="1:16" ht="25.5">
      <c r="A7" s="450"/>
      <c r="B7" s="370"/>
      <c r="C7" s="370"/>
      <c r="D7" s="370"/>
      <c r="E7" s="482"/>
      <c r="F7" s="26" t="s">
        <v>50</v>
      </c>
      <c r="G7" s="8">
        <v>1.0355915364700741</v>
      </c>
      <c r="H7" s="313" t="s">
        <v>726</v>
      </c>
      <c r="I7" s="8">
        <v>0.91690489902225458</v>
      </c>
      <c r="J7" s="270" t="s">
        <v>723</v>
      </c>
      <c r="K7" s="8">
        <v>0.46812618889342961</v>
      </c>
      <c r="L7" s="16" t="s">
        <v>722</v>
      </c>
      <c r="M7" s="8">
        <v>0.78174902879455654</v>
      </c>
      <c r="N7" s="270" t="s">
        <v>723</v>
      </c>
      <c r="O7" s="8">
        <v>0.78680734316375145</v>
      </c>
      <c r="P7" s="270" t="s">
        <v>723</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3.7477114778608982</v>
      </c>
      <c r="H9" s="14" t="s">
        <v>725</v>
      </c>
      <c r="I9" s="8">
        <v>3.7200347726072391</v>
      </c>
      <c r="J9" s="14" t="s">
        <v>725</v>
      </c>
      <c r="K9" s="8">
        <v>2.6376809599969984</v>
      </c>
      <c r="L9" s="14" t="s">
        <v>725</v>
      </c>
      <c r="M9" s="8">
        <v>1.7943258741150434</v>
      </c>
      <c r="N9" s="15" t="s">
        <v>724</v>
      </c>
      <c r="O9" s="8">
        <v>1.5937257034509276</v>
      </c>
      <c r="P9" s="15" t="s">
        <v>724</v>
      </c>
    </row>
    <row r="10" spans="1:16" ht="21" customHeight="1" thickBot="1">
      <c r="A10" s="450"/>
      <c r="B10" s="370"/>
      <c r="C10" s="370"/>
      <c r="D10" s="370"/>
      <c r="E10" s="482"/>
      <c r="F10" s="25" t="s">
        <v>52</v>
      </c>
      <c r="G10" s="10">
        <v>1.0464008796356199</v>
      </c>
      <c r="H10" s="15" t="s">
        <v>724</v>
      </c>
      <c r="I10" s="10">
        <v>1.0849263934672575</v>
      </c>
      <c r="J10" s="15" t="s">
        <v>724</v>
      </c>
      <c r="K10" s="10">
        <v>0.34589806898721864</v>
      </c>
      <c r="L10" s="16" t="s">
        <v>722</v>
      </c>
      <c r="M10" s="10">
        <v>0.18354229088224114</v>
      </c>
      <c r="N10" s="16" t="s">
        <v>722</v>
      </c>
      <c r="O10" s="10">
        <v>0.2391487064888938</v>
      </c>
      <c r="P10" s="16" t="s">
        <v>722</v>
      </c>
    </row>
    <row r="11" spans="1:16" ht="22.5" customHeight="1">
      <c r="A11" s="450"/>
      <c r="B11" s="370"/>
      <c r="C11" s="370"/>
      <c r="D11" s="370"/>
      <c r="E11" s="482"/>
      <c r="F11" s="24" t="s">
        <v>53</v>
      </c>
      <c r="G11" s="33">
        <v>196.38313249322138</v>
      </c>
      <c r="H11" s="16" t="s">
        <v>722</v>
      </c>
      <c r="I11" s="33">
        <v>159.96641267458696</v>
      </c>
      <c r="J11" s="16" t="s">
        <v>722</v>
      </c>
      <c r="K11" s="33">
        <v>58.217867270371045</v>
      </c>
      <c r="L11" s="270" t="s">
        <v>723</v>
      </c>
      <c r="M11" s="33">
        <v>47.542528498049293</v>
      </c>
      <c r="N11" s="313" t="s">
        <v>726</v>
      </c>
      <c r="O11" s="33">
        <v>80.63265334143712</v>
      </c>
      <c r="P11" s="16" t="s">
        <v>722</v>
      </c>
    </row>
    <row r="12" spans="1:16" ht="25.5" customHeight="1" thickBot="1">
      <c r="A12" s="451"/>
      <c r="B12" s="452"/>
      <c r="C12" s="452"/>
      <c r="D12" s="452"/>
      <c r="E12" s="482"/>
      <c r="F12" s="28" t="s">
        <v>54</v>
      </c>
      <c r="G12" s="17">
        <v>6924.4907716255284</v>
      </c>
      <c r="H12" s="16" t="s">
        <v>722</v>
      </c>
      <c r="I12" s="17">
        <v>231.7508318199292</v>
      </c>
      <c r="J12" s="16" t="s">
        <v>722</v>
      </c>
      <c r="K12" s="17">
        <v>277.42601985150225</v>
      </c>
      <c r="L12" s="16" t="s">
        <v>722</v>
      </c>
      <c r="M12" s="17">
        <v>283.83187301054784</v>
      </c>
      <c r="N12" s="16" t="s">
        <v>722</v>
      </c>
      <c r="O12" s="17">
        <v>267.83000550212654</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858</v>
      </c>
      <c r="B14" s="728"/>
      <c r="C14" s="728"/>
      <c r="D14" s="729"/>
      <c r="E14" s="482"/>
      <c r="F14" s="25" t="s">
        <v>55</v>
      </c>
      <c r="G14" s="10">
        <v>0.23562052008215384</v>
      </c>
      <c r="H14" s="14" t="s">
        <v>725</v>
      </c>
      <c r="I14" s="10">
        <v>0.2481341192525704</v>
      </c>
      <c r="J14" s="14" t="s">
        <v>725</v>
      </c>
      <c r="K14" s="10">
        <v>0.33175771891280481</v>
      </c>
      <c r="L14" s="15" t="s">
        <v>724</v>
      </c>
      <c r="M14" s="20">
        <v>0.16911813374817602</v>
      </c>
      <c r="N14" s="14" t="s">
        <v>725</v>
      </c>
      <c r="O14" s="20">
        <v>0.18115122886802143</v>
      </c>
      <c r="P14" s="14" t="s">
        <v>725</v>
      </c>
    </row>
    <row r="15" spans="1:16" ht="18.75" customHeight="1" thickBot="1">
      <c r="A15" s="730"/>
      <c r="B15" s="731"/>
      <c r="C15" s="731"/>
      <c r="D15" s="732"/>
      <c r="E15" s="482"/>
      <c r="F15" s="24" t="s">
        <v>56</v>
      </c>
      <c r="G15" s="8">
        <v>0.30825072196868775</v>
      </c>
      <c r="H15" s="14" t="s">
        <v>725</v>
      </c>
      <c r="I15" s="8">
        <v>0.33002444399511832</v>
      </c>
      <c r="J15" s="14" t="s">
        <v>725</v>
      </c>
      <c r="K15" s="8">
        <v>0.49646322644094348</v>
      </c>
      <c r="L15" s="14" t="s">
        <v>725</v>
      </c>
      <c r="M15" s="19">
        <v>0.20354052798273448</v>
      </c>
      <c r="N15" s="14" t="s">
        <v>725</v>
      </c>
      <c r="O15" s="19">
        <v>0.22122672128773854</v>
      </c>
      <c r="P15" s="14" t="s">
        <v>725</v>
      </c>
    </row>
    <row r="16" spans="1:16" ht="19.5" customHeight="1">
      <c r="A16" s="730"/>
      <c r="B16" s="731"/>
      <c r="C16" s="731"/>
      <c r="D16" s="732"/>
      <c r="E16" s="482"/>
      <c r="F16" s="30" t="s">
        <v>57</v>
      </c>
      <c r="G16" s="10">
        <v>6.6919582897057053</v>
      </c>
      <c r="H16" s="16" t="s">
        <v>722</v>
      </c>
      <c r="I16" s="10">
        <v>4.605395176247578</v>
      </c>
      <c r="J16" s="270" t="s">
        <v>723</v>
      </c>
      <c r="K16" s="10">
        <v>-9.200214516584218</v>
      </c>
      <c r="L16" s="16" t="s">
        <v>722</v>
      </c>
      <c r="M16" s="20">
        <v>-12.804769540949538</v>
      </c>
      <c r="N16" s="16" t="s">
        <v>722</v>
      </c>
      <c r="O16" s="20">
        <v>-23.663898763698615</v>
      </c>
      <c r="P16" s="16" t="s">
        <v>722</v>
      </c>
    </row>
    <row r="17" spans="1:22" ht="21.75" customHeight="1">
      <c r="A17" s="730"/>
      <c r="B17" s="731"/>
      <c r="C17" s="731"/>
      <c r="D17" s="732"/>
      <c r="E17" s="482"/>
      <c r="F17" s="24" t="s">
        <v>58</v>
      </c>
      <c r="G17" s="8">
        <v>2.1786007534277663</v>
      </c>
      <c r="H17" s="14" t="s">
        <v>725</v>
      </c>
      <c r="I17" s="8" t="s">
        <v>44</v>
      </c>
      <c r="J17" s="37" t="s">
        <v>44</v>
      </c>
      <c r="K17" s="8">
        <v>-10.072429761218022</v>
      </c>
      <c r="L17" s="16" t="s">
        <v>722</v>
      </c>
      <c r="M17" s="19" t="s">
        <v>44</v>
      </c>
      <c r="N17" s="77" t="s">
        <v>44</v>
      </c>
      <c r="O17" s="19">
        <v>-6.2857115453067021</v>
      </c>
      <c r="P17" s="16" t="s">
        <v>722</v>
      </c>
    </row>
    <row r="18" spans="1:22" ht="18.75" customHeight="1" thickBot="1">
      <c r="A18" s="730"/>
      <c r="B18" s="731"/>
      <c r="C18" s="731"/>
      <c r="D18" s="732"/>
      <c r="E18" s="482"/>
      <c r="F18" s="25" t="s">
        <v>59</v>
      </c>
      <c r="G18" s="10">
        <v>5.1987041950164841</v>
      </c>
      <c r="H18" s="14" t="s">
        <v>725</v>
      </c>
      <c r="I18" s="10" t="s">
        <v>44</v>
      </c>
      <c r="J18" s="37" t="s">
        <v>44</v>
      </c>
      <c r="K18" s="10">
        <v>-2.9580396681273196</v>
      </c>
      <c r="L18" s="16" t="s">
        <v>722</v>
      </c>
      <c r="M18" s="20" t="s">
        <v>44</v>
      </c>
      <c r="N18" s="77" t="s">
        <v>44</v>
      </c>
      <c r="O18" s="20">
        <v>-2.4834164235062417</v>
      </c>
      <c r="P18" s="16" t="s">
        <v>722</v>
      </c>
    </row>
    <row r="19" spans="1:22" ht="19.5" customHeight="1" thickBot="1">
      <c r="A19" s="730"/>
      <c r="B19" s="731"/>
      <c r="C19" s="731"/>
      <c r="D19" s="732"/>
      <c r="E19" s="482"/>
      <c r="F19" s="137" t="s">
        <v>60</v>
      </c>
      <c r="G19" s="138">
        <v>0.26516206455559932</v>
      </c>
      <c r="H19" s="270" t="s">
        <v>723</v>
      </c>
      <c r="I19" s="138">
        <v>0.35915315271986725</v>
      </c>
      <c r="J19" s="270" t="s">
        <v>723</v>
      </c>
      <c r="K19" s="138">
        <v>-0.21142766884169806</v>
      </c>
      <c r="L19" s="147" t="s">
        <v>722</v>
      </c>
      <c r="M19" s="315">
        <v>-0.27196346764474688</v>
      </c>
      <c r="N19" s="147" t="s">
        <v>722</v>
      </c>
      <c r="O19" s="315">
        <v>-0.15837524177599155</v>
      </c>
      <c r="P19" s="16" t="s">
        <v>722</v>
      </c>
    </row>
    <row r="20" spans="1:22" ht="15" customHeight="1" thickBot="1">
      <c r="A20" s="730"/>
      <c r="B20" s="731"/>
      <c r="C20" s="731"/>
      <c r="D20" s="732"/>
      <c r="E20" s="481"/>
      <c r="G20" s="151"/>
    </row>
    <row r="21" spans="1:22" ht="55.5" customHeight="1" thickBot="1">
      <c r="A21" s="730"/>
      <c r="B21" s="731"/>
      <c r="C21" s="731"/>
      <c r="D21" s="732"/>
      <c r="E21" s="482"/>
      <c r="F21" s="245" t="s">
        <v>700</v>
      </c>
      <c r="G21" s="316"/>
      <c r="H21" s="313" t="s">
        <v>726</v>
      </c>
      <c r="I21" s="152"/>
      <c r="J21" s="313" t="s">
        <v>726</v>
      </c>
      <c r="K21" s="152"/>
      <c r="L21" s="270" t="s">
        <v>723</v>
      </c>
      <c r="M21" s="152"/>
      <c r="N21" s="270" t="s">
        <v>723</v>
      </c>
      <c r="O21" s="152"/>
      <c r="P21" s="270" t="s">
        <v>723</v>
      </c>
      <c r="Q21" s="185"/>
      <c r="R21" s="40"/>
      <c r="S21" s="40"/>
      <c r="T21" s="271"/>
      <c r="U21" s="40"/>
      <c r="V21" s="40"/>
    </row>
    <row r="22" spans="1:22" ht="15" customHeight="1" thickBot="1">
      <c r="A22" s="730"/>
      <c r="B22" s="731"/>
      <c r="C22" s="731"/>
      <c r="D22" s="732"/>
      <c r="E22" s="481"/>
      <c r="F22" s="314" t="s">
        <v>728</v>
      </c>
      <c r="G22" s="272">
        <v>5.99</v>
      </c>
      <c r="H22" s="15" t="s">
        <v>724</v>
      </c>
      <c r="I22" s="274">
        <v>5.75</v>
      </c>
      <c r="J22" s="15" t="s">
        <v>724</v>
      </c>
      <c r="K22" s="275">
        <v>2.89</v>
      </c>
      <c r="L22" s="15" t="s">
        <v>724</v>
      </c>
      <c r="M22" s="311">
        <v>5.16</v>
      </c>
      <c r="N22" s="15" t="s">
        <v>724</v>
      </c>
      <c r="O22" s="311">
        <v>4.59</v>
      </c>
      <c r="P22" s="15" t="s">
        <v>724</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28992970</v>
      </c>
      <c r="H25" s="398"/>
      <c r="I25" s="398">
        <v>19581803</v>
      </c>
      <c r="J25" s="398"/>
      <c r="K25" s="398">
        <v>9966973</v>
      </c>
      <c r="L25" s="398"/>
      <c r="M25" s="398">
        <v>14185790</v>
      </c>
      <c r="N25" s="398"/>
      <c r="O25" s="398">
        <v>14553625</v>
      </c>
      <c r="P25" s="398"/>
      <c r="Q25" s="398">
        <v>367835</v>
      </c>
      <c r="R25" s="398"/>
      <c r="S25" s="398">
        <v>2.6</v>
      </c>
      <c r="T25" s="398"/>
      <c r="U25" s="398">
        <v>-15.8</v>
      </c>
      <c r="V25" s="511"/>
    </row>
    <row r="26" spans="1:22" ht="15" customHeight="1" thickBot="1">
      <c r="A26" s="453" t="s">
        <v>85</v>
      </c>
      <c r="B26" s="454"/>
      <c r="C26" s="454"/>
      <c r="D26" s="454"/>
      <c r="E26" s="481"/>
      <c r="F26" s="3" t="s">
        <v>76</v>
      </c>
      <c r="G26" s="468">
        <v>2112014</v>
      </c>
      <c r="H26" s="468"/>
      <c r="I26" s="468">
        <v>1603608</v>
      </c>
      <c r="J26" s="468"/>
      <c r="K26" s="468">
        <v>-16517838</v>
      </c>
      <c r="L26" s="468"/>
      <c r="M26" s="468">
        <v>-9169882</v>
      </c>
      <c r="N26" s="468"/>
      <c r="O26" s="468">
        <v>-8847183</v>
      </c>
      <c r="P26" s="468"/>
      <c r="Q26" s="468">
        <v>322699</v>
      </c>
      <c r="R26" s="468"/>
      <c r="S26" s="468">
        <v>3.5</v>
      </c>
      <c r="T26" s="468"/>
      <c r="U26" s="468">
        <v>-56.9</v>
      </c>
      <c r="V26" s="505"/>
    </row>
    <row r="27" spans="1:22" ht="15" customHeight="1" thickTop="1">
      <c r="A27" s="455" t="s">
        <v>86</v>
      </c>
      <c r="B27" s="456"/>
      <c r="C27" s="456"/>
      <c r="D27" s="456"/>
      <c r="E27" s="481"/>
      <c r="F27" s="2" t="s">
        <v>703</v>
      </c>
      <c r="G27" s="468">
        <v>2681575</v>
      </c>
      <c r="H27" s="468"/>
      <c r="I27" s="468">
        <v>469903</v>
      </c>
      <c r="J27" s="468"/>
      <c r="K27" s="468">
        <v>-18969218</v>
      </c>
      <c r="L27" s="468"/>
      <c r="M27" s="468">
        <v>-20196685</v>
      </c>
      <c r="N27" s="468"/>
      <c r="O27" s="468">
        <v>-10860101</v>
      </c>
      <c r="P27" s="468"/>
      <c r="Q27" s="468">
        <v>9336584</v>
      </c>
      <c r="R27" s="468"/>
      <c r="S27" s="468">
        <v>46.2</v>
      </c>
      <c r="T27" s="468"/>
      <c r="U27" s="468">
        <v>58.1</v>
      </c>
      <c r="V27" s="505"/>
    </row>
    <row r="28" spans="1:22" ht="18" customHeight="1" thickBot="1">
      <c r="A28" s="517" t="s">
        <v>859</v>
      </c>
      <c r="B28" s="518"/>
      <c r="C28" s="518"/>
      <c r="D28" s="519"/>
      <c r="E28" s="481"/>
      <c r="F28" s="4" t="s">
        <v>78</v>
      </c>
      <c r="G28" s="395">
        <v>2422714</v>
      </c>
      <c r="H28" s="395"/>
      <c r="I28" s="395">
        <v>156412</v>
      </c>
      <c r="J28" s="395"/>
      <c r="K28" s="395">
        <v>-18876715</v>
      </c>
      <c r="L28" s="395"/>
      <c r="M28" s="395">
        <v>-20392402</v>
      </c>
      <c r="N28" s="395"/>
      <c r="O28" s="395">
        <v>-12993880</v>
      </c>
      <c r="P28" s="395"/>
      <c r="Q28" s="395" t="s">
        <v>730</v>
      </c>
      <c r="R28" s="395"/>
      <c r="S28" s="395">
        <v>36.299999999999997</v>
      </c>
      <c r="T28" s="395"/>
      <c r="U28" s="395">
        <v>-47.8</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c r="H30" s="448"/>
      <c r="I30" s="448"/>
      <c r="J30" s="448"/>
      <c r="K30" s="448"/>
      <c r="L30" s="448"/>
      <c r="M30" s="448"/>
      <c r="N30" s="448"/>
      <c r="O30" s="448"/>
      <c r="P30" s="448"/>
      <c r="Q30" s="396" t="s">
        <v>79</v>
      </c>
      <c r="R30" s="396"/>
      <c r="S30" s="396" t="s">
        <v>729</v>
      </c>
      <c r="T30" s="396"/>
      <c r="U30" s="515" t="s">
        <v>81</v>
      </c>
      <c r="V30" s="516"/>
    </row>
    <row r="31" spans="1:22" ht="18" customHeight="1">
      <c r="A31" s="428" t="s">
        <v>88</v>
      </c>
      <c r="B31" s="429"/>
      <c r="C31" s="429"/>
      <c r="D31" s="429"/>
      <c r="E31" s="481"/>
      <c r="F31" s="32" t="s">
        <v>71</v>
      </c>
      <c r="G31" s="828">
        <v>143137809</v>
      </c>
      <c r="H31" s="828"/>
      <c r="I31" s="828">
        <v>145252584</v>
      </c>
      <c r="J31" s="828"/>
      <c r="K31" s="828">
        <v>134524029</v>
      </c>
      <c r="L31" s="828"/>
      <c r="M31" s="828">
        <v>465404373</v>
      </c>
      <c r="N31" s="828"/>
      <c r="O31" s="828">
        <v>456609693</v>
      </c>
      <c r="P31" s="828"/>
      <c r="Q31" s="398">
        <v>-8794680</v>
      </c>
      <c r="R31" s="398"/>
      <c r="S31" s="398">
        <v>-1.9</v>
      </c>
      <c r="T31" s="398"/>
      <c r="U31" s="398">
        <v>33.6</v>
      </c>
      <c r="V31" s="511"/>
    </row>
    <row r="32" spans="1:22" ht="18" customHeight="1">
      <c r="A32" s="432" t="s">
        <v>89</v>
      </c>
      <c r="B32" s="433"/>
      <c r="C32" s="433"/>
      <c r="D32" s="433"/>
      <c r="E32" s="481"/>
      <c r="F32" s="3" t="s">
        <v>70</v>
      </c>
      <c r="G32" s="827">
        <v>33726205</v>
      </c>
      <c r="H32" s="827"/>
      <c r="I32" s="827">
        <v>36042122</v>
      </c>
      <c r="J32" s="827"/>
      <c r="K32" s="827">
        <v>44629385</v>
      </c>
      <c r="L32" s="827"/>
      <c r="M32" s="827">
        <v>78708319</v>
      </c>
      <c r="N32" s="827"/>
      <c r="O32" s="827">
        <v>82715407</v>
      </c>
      <c r="P32" s="827"/>
      <c r="Q32" s="468">
        <v>4007088</v>
      </c>
      <c r="R32" s="468"/>
      <c r="S32" s="468">
        <v>5.0999999999999996</v>
      </c>
      <c r="T32" s="468"/>
      <c r="U32" s="468">
        <v>25.1</v>
      </c>
      <c r="V32" s="505"/>
    </row>
    <row r="33" spans="1:22" ht="18" customHeight="1">
      <c r="A33" s="428" t="s">
        <v>155</v>
      </c>
      <c r="B33" s="429"/>
      <c r="C33" s="429"/>
      <c r="D33" s="429"/>
      <c r="E33" s="481"/>
      <c r="F33" s="2" t="s">
        <v>72</v>
      </c>
      <c r="G33" s="827">
        <v>109411601</v>
      </c>
      <c r="H33" s="827"/>
      <c r="I33" s="827">
        <v>109210462</v>
      </c>
      <c r="J33" s="827"/>
      <c r="K33" s="827">
        <v>89894644</v>
      </c>
      <c r="L33" s="827"/>
      <c r="M33" s="827">
        <v>386696054</v>
      </c>
      <c r="N33" s="827"/>
      <c r="O33" s="827">
        <v>373894286</v>
      </c>
      <c r="P33" s="827"/>
      <c r="Q33" s="468">
        <v>-12801768</v>
      </c>
      <c r="R33" s="468"/>
      <c r="S33" s="468">
        <v>-3.3</v>
      </c>
      <c r="T33" s="468"/>
      <c r="U33" s="468">
        <v>36</v>
      </c>
      <c r="V33" s="505"/>
    </row>
    <row r="34" spans="1:22" ht="18" customHeight="1">
      <c r="A34" s="430" t="s">
        <v>139</v>
      </c>
      <c r="B34" s="431"/>
      <c r="C34" s="431"/>
      <c r="D34" s="431"/>
      <c r="E34" s="481"/>
      <c r="F34" s="3" t="s">
        <v>73</v>
      </c>
      <c r="G34" s="827">
        <v>143137806</v>
      </c>
      <c r="H34" s="827"/>
      <c r="I34" s="827">
        <v>145252584</v>
      </c>
      <c r="J34" s="827"/>
      <c r="K34" s="827">
        <v>134524029</v>
      </c>
      <c r="L34" s="827"/>
      <c r="M34" s="827">
        <v>465404373</v>
      </c>
      <c r="N34" s="827"/>
      <c r="O34" s="827">
        <v>456609693</v>
      </c>
      <c r="P34" s="827"/>
      <c r="Q34" s="468">
        <v>-8794680</v>
      </c>
      <c r="R34" s="468"/>
      <c r="S34" s="468">
        <v>-1.9</v>
      </c>
      <c r="T34" s="468"/>
      <c r="U34" s="468">
        <v>33.6</v>
      </c>
      <c r="V34" s="505"/>
    </row>
    <row r="35" spans="1:22" ht="18" customHeight="1" thickBot="1">
      <c r="A35" s="428" t="s">
        <v>90</v>
      </c>
      <c r="B35" s="429"/>
      <c r="C35" s="429"/>
      <c r="D35" s="429"/>
      <c r="E35" s="481"/>
      <c r="F35" s="5" t="s">
        <v>212</v>
      </c>
      <c r="G35" s="826">
        <v>109411604</v>
      </c>
      <c r="H35" s="826"/>
      <c r="I35" s="826">
        <v>109210462</v>
      </c>
      <c r="J35" s="826"/>
      <c r="K35" s="826">
        <v>89894644</v>
      </c>
      <c r="L35" s="826"/>
      <c r="M35" s="826">
        <v>386696054</v>
      </c>
      <c r="N35" s="826"/>
      <c r="O35" s="826">
        <v>373894286</v>
      </c>
      <c r="P35" s="826"/>
      <c r="Q35" s="395">
        <v>-12801768</v>
      </c>
      <c r="R35" s="395"/>
      <c r="S35" s="395">
        <v>-3.3</v>
      </c>
      <c r="T35" s="395"/>
      <c r="U35" s="395">
        <v>36</v>
      </c>
      <c r="V35" s="493"/>
    </row>
    <row r="36" spans="1:22" ht="18" customHeight="1" thickBot="1">
      <c r="A36" s="432" t="s">
        <v>860</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0.55900000000000005</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22"/>
      <c r="B48" s="423"/>
      <c r="C48" s="423"/>
      <c r="D48" s="424"/>
      <c r="E48" s="481"/>
      <c r="F48" s="501"/>
      <c r="G48" s="368"/>
      <c r="H48" s="368"/>
      <c r="I48" s="368"/>
      <c r="J48" s="368"/>
      <c r="K48" s="368"/>
      <c r="L48" s="368"/>
      <c r="M48" s="368"/>
      <c r="N48" s="368"/>
      <c r="O48" s="368"/>
      <c r="P48" s="368"/>
      <c r="Q48" s="368"/>
      <c r="R48" s="368"/>
      <c r="S48" s="368"/>
      <c r="T48" s="368"/>
      <c r="U48" s="368"/>
      <c r="V48" s="368"/>
    </row>
    <row r="49" spans="1:22" ht="18" customHeight="1">
      <c r="A49" s="422"/>
      <c r="B49" s="423"/>
      <c r="C49" s="423"/>
      <c r="D49" s="424"/>
      <c r="E49" s="481"/>
      <c r="F49" s="501"/>
      <c r="G49" s="368"/>
      <c r="H49" s="368"/>
      <c r="I49" s="368"/>
      <c r="J49" s="368"/>
      <c r="K49" s="368"/>
      <c r="L49" s="368"/>
      <c r="M49" s="368"/>
      <c r="N49" s="368"/>
      <c r="O49" s="368"/>
      <c r="P49" s="368"/>
      <c r="Q49" s="368"/>
      <c r="R49" s="368"/>
      <c r="S49" s="368"/>
      <c r="T49" s="368"/>
      <c r="U49" s="368"/>
      <c r="V49" s="368"/>
    </row>
    <row r="50" spans="1:22" ht="18" customHeight="1" thickBot="1">
      <c r="A50" s="422"/>
      <c r="B50" s="423"/>
      <c r="C50" s="423"/>
      <c r="D50" s="424"/>
      <c r="E50" s="481"/>
    </row>
    <row r="51" spans="1:22" ht="18" customHeight="1">
      <c r="A51" s="422"/>
      <c r="B51" s="423"/>
      <c r="C51" s="423"/>
      <c r="D51" s="424"/>
      <c r="E51" s="482"/>
      <c r="F51" s="484"/>
      <c r="G51" s="369"/>
      <c r="H51" s="369"/>
      <c r="I51" s="369"/>
      <c r="J51" s="369"/>
      <c r="K51" s="369"/>
      <c r="L51" s="369"/>
      <c r="M51" s="369"/>
      <c r="N51" s="369"/>
      <c r="O51" s="369"/>
      <c r="P51" s="369"/>
      <c r="Q51" s="369"/>
      <c r="R51" s="369"/>
      <c r="S51" s="369"/>
      <c r="T51" s="369"/>
      <c r="U51" s="369"/>
      <c r="V51" s="485"/>
    </row>
    <row r="52" spans="1:22" ht="18" customHeight="1">
      <c r="A52" s="425"/>
      <c r="B52" s="426"/>
      <c r="C52" s="426"/>
      <c r="D52" s="427"/>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5"/>
      <c r="B59" s="725"/>
      <c r="C59" s="725"/>
      <c r="D59" s="725"/>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ggewjrAzI3t5VQgz9CI3J9xlrSV4pu94gmk0ikW7tnzlmm/t1xTtgeqzclm2oGlGqOY3/34LvnhbwNoonI4EiQ==" saltValue="NrS/SkRgXCWHPJU2848G8A==" spinCount="100000" sheet="1" objects="1" scenarios="1"/>
  <mergeCells count="151">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46:D46"/>
    <mergeCell ref="A47:D47"/>
    <mergeCell ref="A48:D48"/>
    <mergeCell ref="A49:D49"/>
    <mergeCell ref="A50:D50"/>
    <mergeCell ref="A51:D51"/>
    <mergeCell ref="A38:D38"/>
    <mergeCell ref="F38:V49"/>
    <mergeCell ref="A39:D39"/>
    <mergeCell ref="A40:B40"/>
    <mergeCell ref="C40:D40"/>
    <mergeCell ref="A41:D41"/>
    <mergeCell ref="A42:D42"/>
    <mergeCell ref="A43:D43"/>
    <mergeCell ref="A44:D44"/>
    <mergeCell ref="A45:D45"/>
    <mergeCell ref="F51:V60"/>
    <mergeCell ref="A52:D52"/>
    <mergeCell ref="A53:D53"/>
    <mergeCell ref="A54:D54"/>
    <mergeCell ref="A55:D55"/>
    <mergeCell ref="A56:D56"/>
    <mergeCell ref="A57:D57"/>
    <mergeCell ref="A58:D58"/>
    <mergeCell ref="A59:D59"/>
    <mergeCell ref="A60:D60"/>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21" operator="equal" id="{DC5806D2-0344-4CB6-AB45-46A94ED0CDA8}">
            <xm:f>'\Users\iva.vukovic\Documents\HOE CHECK TOOL 2022\[20240120 50 dodatih 20221108 SOEHCT-v1-0-Beta Montenegro - guarantees.xlsm]Risk Tables'!#REF!</xm:f>
            <x14:dxf>
              <font>
                <color theme="1"/>
              </font>
              <fill>
                <patternFill>
                  <bgColor theme="7"/>
                </patternFill>
              </fill>
            </x14:dxf>
          </x14:cfRule>
          <x14:cfRule type="cellIs" priority="22" operator="equal" id="{4EEA67F2-D0F1-4FC1-BE1B-C89C62B99CAF}">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8D6A3F27-E972-4A15-A4D5-88BD98DBFA8B}">
            <xm:f>'\Users\iva.vukovic\Documents\HOE CHECK TOOL 2022\[20240120 50 dodatih 20221108 SOEHCT-v1-0-Beta Montenegro - guarantees.xlsm]Risk Tables'!#REF!</xm:f>
            <x14:dxf>
              <font>
                <color theme="1"/>
              </font>
              <fill>
                <patternFill>
                  <bgColor theme="5"/>
                </patternFill>
              </fill>
            </x14:dxf>
          </x14:cfRule>
          <x14:cfRule type="cellIs" priority="24" operator="equal" id="{3E9CBAA9-AA68-47F7-AA43-F5014F87B20C}">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58C0241E-4AAD-492C-B4CC-22C4A18EB2C8}">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16" operator="equal" id="{A52193AE-C3F1-43B3-BFC2-4FD079F04938}">
            <xm:f>'\Users\iva.vukovic\Documents\HOE CHECK TOOL 2022\[20240120 50 dodatih 20221108 SOEHCT-v1-0-Beta Montenegro - guarantees.xlsm]Risk Tables'!#REF!</xm:f>
            <x14:dxf>
              <font>
                <color theme="1"/>
              </font>
              <fill>
                <patternFill>
                  <bgColor theme="7"/>
                </patternFill>
              </fill>
            </x14:dxf>
          </x14:cfRule>
          <x14:cfRule type="cellIs" priority="17" operator="equal" id="{0DD0937B-C137-4FD4-B972-7384EAD94201}">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A4076B65-739C-4D72-B0AB-43557BC2B250}">
            <xm:f>'\Users\iva.vukovic\Documents\HOE CHECK TOOL 2022\[20240120 50 dodatih 20221108 SOEHCT-v1-0-Beta Montenegro - guarantees.xlsm]Risk Tables'!#REF!</xm:f>
            <x14:dxf>
              <font>
                <color theme="1"/>
              </font>
              <fill>
                <patternFill>
                  <bgColor theme="5"/>
                </patternFill>
              </fill>
            </x14:dxf>
          </x14:cfRule>
          <x14:cfRule type="cellIs" priority="19" operator="equal" id="{6881FCB1-8EA9-4312-8E91-BAFDEA6A449F}">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B7C996E4-2CB9-4F0F-A938-823E4C22CE1B}">
            <xm:f>'\Users\iva.vukovic\Documents\HOE CHECK TOOL 2022\[20240120 50 dodatih 20221108 SOEHCT-v1-0-Beta Montenegro - guarantees.xlsm]Risk Tables'!#REF!</xm:f>
            <x14:dxf>
              <font>
                <color theme="0"/>
              </font>
              <fill>
                <patternFill>
                  <bgColor rgb="FFA20000"/>
                </patternFill>
              </fill>
            </x14:dxf>
          </x14:cfRule>
          <xm:sqref>J5:J6</xm:sqref>
        </x14:conditionalFormatting>
        <x14:conditionalFormatting xmlns:xm="http://schemas.microsoft.com/office/excel/2006/main">
          <x14:cfRule type="cellIs" priority="11" operator="equal" id="{F1DDD532-D6CF-445B-8CE8-D1FFA83B05F6}">
            <xm:f>'\Users\iva.vukovic\Documents\HOE CHECK TOOL 2022\[20240120 50 dodatih 20221108 SOEHCT-v1-0-Beta Montenegro - guarantees.xlsm]Risk Tables'!#REF!</xm:f>
            <x14:dxf>
              <font>
                <color theme="1"/>
              </font>
              <fill>
                <patternFill>
                  <bgColor theme="7"/>
                </patternFill>
              </fill>
            </x14:dxf>
          </x14:cfRule>
          <x14:cfRule type="cellIs" priority="12" operator="equal" id="{674FD853-BCAA-44ED-8B02-2756E8DB3CD8}">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63519018-A6A2-4B95-B663-C5C7CF369558}">
            <xm:f>'\Users\iva.vukovic\Documents\HOE CHECK TOOL 2022\[20240120 50 dodatih 20221108 SOEHCT-v1-0-Beta Montenegro - guarantees.xlsm]Risk Tables'!#REF!</xm:f>
            <x14:dxf>
              <font>
                <color theme="1"/>
              </font>
              <fill>
                <patternFill>
                  <bgColor theme="5"/>
                </patternFill>
              </fill>
            </x14:dxf>
          </x14:cfRule>
          <x14:cfRule type="cellIs" priority="14" operator="equal" id="{83A44BA7-0007-4699-8521-03ED879E884C}">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1C414053-5AD9-404D-939B-1212358E0AD0}">
            <xm:f>'\Users\iva.vukovic\Documents\HOE CHECK TOOL 2022\[20240120 50 dodatih 20221108 SOEHCT-v1-0-Beta Montenegro - guarantees.xlsm]Risk Tables'!#REF!</xm:f>
            <x14:dxf>
              <font>
                <color theme="0"/>
              </font>
              <fill>
                <patternFill>
                  <bgColor rgb="FFA20000"/>
                </patternFill>
              </fill>
            </x14:dxf>
          </x14:cfRule>
          <xm:sqref>N11</xm:sqref>
        </x14:conditionalFormatting>
        <x14:conditionalFormatting xmlns:xm="http://schemas.microsoft.com/office/excel/2006/main">
          <x14:cfRule type="cellIs" priority="6" operator="equal" id="{DC252F5D-8E7B-461A-94DB-E061A7810817}">
            <xm:f>'\Users\iva.vukovic\Documents\HOE CHECK TOOL 2022\[20240120 50 dodatih 20221108 SOEHCT-v1-0-Beta Montenegro - guarantees.xlsm]Risk Tables'!#REF!</xm:f>
            <x14:dxf>
              <font>
                <color theme="1"/>
              </font>
              <fill>
                <patternFill>
                  <bgColor theme="7"/>
                </patternFill>
              </fill>
            </x14:dxf>
          </x14:cfRule>
          <x14:cfRule type="cellIs" priority="7" operator="equal" id="{C5CC02CD-E020-4EA4-A5E3-D73E1489748B}">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91D822A8-8053-4AB6-B1F7-AE1CEA02866B}">
            <xm:f>'\Users\iva.vukovic\Documents\HOE CHECK TOOL 2022\[20240120 50 dodatih 20221108 SOEHCT-v1-0-Beta Montenegro - guarantees.xlsm]Risk Tables'!#REF!</xm:f>
            <x14:dxf>
              <font>
                <color theme="1"/>
              </font>
              <fill>
                <patternFill>
                  <bgColor theme="5"/>
                </patternFill>
              </fill>
            </x14:dxf>
          </x14:cfRule>
          <x14:cfRule type="cellIs" priority="9" operator="equal" id="{A303D838-C2B0-4B55-948B-614790720F3D}">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16DCBC1E-9570-4E46-A98C-AF872C623617}">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1" operator="equal" id="{9E92E490-2473-4778-9290-9722F74D8E75}">
            <xm:f>'\Users\iva.vukovic\Documents\HOE CHECK TOOL 2022\[20240120 50 dodatih 20221108 SOEHCT-v1-0-Beta Montenegro - guarantees.xlsm]Risk Tables'!#REF!</xm:f>
            <x14:dxf>
              <font>
                <color theme="1"/>
              </font>
              <fill>
                <patternFill>
                  <bgColor theme="7"/>
                </patternFill>
              </fill>
            </x14:dxf>
          </x14:cfRule>
          <x14:cfRule type="cellIs" priority="2" operator="equal" id="{BF8D30B8-F924-4A63-A80E-ADB9657C1C24}">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38A4F43A-E778-43D7-B4C7-BE2B76B7FF43}">
            <xm:f>'\Users\iva.vukovic\Documents\HOE CHECK TOOL 2022\[20240120 50 dodatih 20221108 SOEHCT-v1-0-Beta Montenegro - guarantees.xlsm]Risk Tables'!#REF!</xm:f>
            <x14:dxf>
              <font>
                <color theme="1"/>
              </font>
              <fill>
                <patternFill>
                  <bgColor theme="5"/>
                </patternFill>
              </fill>
            </x14:dxf>
          </x14:cfRule>
          <x14:cfRule type="cellIs" priority="4" operator="equal" id="{8F04105A-B474-4435-BFCE-43E56FBD0B9C}">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6AB92A38-A6A1-41C5-9A95-AC8800599D54}">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07427-374B-4DC8-A26E-80177F5F6BDF}">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thickBot="1">
      <c r="A4" s="450"/>
      <c r="B4" s="370"/>
      <c r="C4" s="370"/>
      <c r="D4" s="370"/>
      <c r="E4" s="482"/>
      <c r="F4" s="23" t="s">
        <v>45</v>
      </c>
      <c r="G4" s="378"/>
      <c r="H4" s="380"/>
      <c r="I4" s="378"/>
      <c r="J4" s="380"/>
      <c r="K4" s="378"/>
      <c r="L4" s="380"/>
      <c r="M4" s="378"/>
      <c r="N4" s="380"/>
      <c r="O4" s="378"/>
      <c r="P4" s="380"/>
    </row>
    <row r="5" spans="1:16" ht="21" customHeight="1" thickBot="1">
      <c r="A5" s="450"/>
      <c r="B5" s="370"/>
      <c r="C5" s="370"/>
      <c r="D5" s="370"/>
      <c r="E5" s="482"/>
      <c r="F5" s="24" t="s">
        <v>48</v>
      </c>
      <c r="G5" s="8">
        <v>5.1538258943950165E-4</v>
      </c>
      <c r="H5" s="313" t="s">
        <v>726</v>
      </c>
      <c r="I5" s="8">
        <v>2.5918681188019638E-4</v>
      </c>
      <c r="J5" s="313" t="s">
        <v>726</v>
      </c>
      <c r="K5" s="8">
        <v>1.9568713026824652E-2</v>
      </c>
      <c r="L5" s="15" t="s">
        <v>724</v>
      </c>
      <c r="M5" s="19">
        <v>1.3986827157127762E-2</v>
      </c>
      <c r="N5" s="15" t="s">
        <v>724</v>
      </c>
      <c r="O5" s="19">
        <v>1.065299166377936E-3</v>
      </c>
      <c r="P5" s="313" t="s">
        <v>726</v>
      </c>
    </row>
    <row r="6" spans="1:16" ht="25.5" customHeight="1" thickBot="1">
      <c r="A6" s="450"/>
      <c r="B6" s="370"/>
      <c r="C6" s="370"/>
      <c r="D6" s="370"/>
      <c r="E6" s="482"/>
      <c r="F6" s="25" t="s">
        <v>49</v>
      </c>
      <c r="G6" s="10">
        <v>5.653992161814335E-4</v>
      </c>
      <c r="H6" s="313" t="s">
        <v>726</v>
      </c>
      <c r="I6" s="10">
        <v>2.8632086552226964E-4</v>
      </c>
      <c r="J6" s="313" t="s">
        <v>726</v>
      </c>
      <c r="K6" s="10">
        <v>2.148411878677161E-2</v>
      </c>
      <c r="L6" s="15" t="s">
        <v>724</v>
      </c>
      <c r="M6" s="10">
        <v>1.5644488563629662E-2</v>
      </c>
      <c r="N6" s="313" t="s">
        <v>726</v>
      </c>
      <c r="O6" s="10">
        <v>1.2223665393513439E-3</v>
      </c>
      <c r="P6" s="313" t="s">
        <v>726</v>
      </c>
    </row>
    <row r="7" spans="1:16" ht="25.5">
      <c r="A7" s="450"/>
      <c r="B7" s="370"/>
      <c r="C7" s="370"/>
      <c r="D7" s="370"/>
      <c r="E7" s="482"/>
      <c r="F7" s="26" t="s">
        <v>50</v>
      </c>
      <c r="G7" s="8">
        <v>1.0608136421479748</v>
      </c>
      <c r="H7" s="313" t="s">
        <v>726</v>
      </c>
      <c r="I7" s="8">
        <v>1.0548024220634193</v>
      </c>
      <c r="J7" s="313" t="s">
        <v>726</v>
      </c>
      <c r="K7" s="8">
        <v>0.97038502839122676</v>
      </c>
      <c r="L7" s="270" t="s">
        <v>723</v>
      </c>
      <c r="M7" s="8">
        <v>0.96542386954507864</v>
      </c>
      <c r="N7" s="270" t="s">
        <v>723</v>
      </c>
      <c r="O7" s="8">
        <v>0.94623248998389287</v>
      </c>
      <c r="P7" s="270" t="s">
        <v>723</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4.1977003801909651</v>
      </c>
      <c r="H9" s="14" t="s">
        <v>725</v>
      </c>
      <c r="I9" s="8">
        <v>3.893392158940328</v>
      </c>
      <c r="J9" s="14" t="s">
        <v>725</v>
      </c>
      <c r="K9" s="8">
        <v>4.4797861857207</v>
      </c>
      <c r="L9" s="14" t="s">
        <v>725</v>
      </c>
      <c r="M9" s="8">
        <v>3.8771928359032763</v>
      </c>
      <c r="N9" s="14" t="s">
        <v>725</v>
      </c>
      <c r="O9" s="8">
        <v>2.9471782467967476</v>
      </c>
      <c r="P9" s="14" t="s">
        <v>725</v>
      </c>
    </row>
    <row r="10" spans="1:16" ht="21" customHeight="1" thickBot="1">
      <c r="A10" s="450"/>
      <c r="B10" s="370"/>
      <c r="C10" s="370"/>
      <c r="D10" s="370"/>
      <c r="E10" s="482"/>
      <c r="F10" s="25" t="s">
        <v>52</v>
      </c>
      <c r="G10" s="10">
        <v>4.1082185655967791</v>
      </c>
      <c r="H10" s="14" t="s">
        <v>725</v>
      </c>
      <c r="I10" s="10">
        <v>3.8352304166454099</v>
      </c>
      <c r="J10" s="14" t="s">
        <v>725</v>
      </c>
      <c r="K10" s="10">
        <v>4.3669759095638039</v>
      </c>
      <c r="L10" s="14" t="s">
        <v>725</v>
      </c>
      <c r="M10" s="10">
        <v>3.8350403892365912</v>
      </c>
      <c r="N10" s="14" t="s">
        <v>725</v>
      </c>
      <c r="O10" s="10">
        <v>2.9104415093541314</v>
      </c>
      <c r="P10" s="14" t="s">
        <v>725</v>
      </c>
    </row>
    <row r="11" spans="1:16" ht="22.5" customHeight="1">
      <c r="A11" s="450"/>
      <c r="B11" s="370"/>
      <c r="C11" s="370"/>
      <c r="D11" s="370"/>
      <c r="E11" s="482"/>
      <c r="F11" s="24" t="s">
        <v>53</v>
      </c>
      <c r="G11" s="33">
        <v>109.01221676120117</v>
      </c>
      <c r="H11" s="16" t="s">
        <v>722</v>
      </c>
      <c r="I11" s="33">
        <v>82.883932103038546</v>
      </c>
      <c r="J11" s="16" t="s">
        <v>722</v>
      </c>
      <c r="K11" s="33">
        <v>62.967345084076229</v>
      </c>
      <c r="L11" s="270" t="s">
        <v>723</v>
      </c>
      <c r="M11" s="33">
        <v>58.883967501698763</v>
      </c>
      <c r="N11" s="270" t="s">
        <v>723</v>
      </c>
      <c r="O11" s="33">
        <v>53.807376355065593</v>
      </c>
      <c r="P11" s="270" t="s">
        <v>723</v>
      </c>
    </row>
    <row r="12" spans="1:16" ht="25.5" customHeight="1" thickBot="1">
      <c r="A12" s="451"/>
      <c r="B12" s="452"/>
      <c r="C12" s="452"/>
      <c r="D12" s="452"/>
      <c r="E12" s="482"/>
      <c r="F12" s="28" t="s">
        <v>54</v>
      </c>
      <c r="G12" s="17">
        <v>3158.41577743473</v>
      </c>
      <c r="H12" s="16" t="s">
        <v>722</v>
      </c>
      <c r="I12" s="17">
        <v>3009.0380718369051</v>
      </c>
      <c r="J12" s="16" t="s">
        <v>722</v>
      </c>
      <c r="K12" s="17">
        <v>173.9607375709314</v>
      </c>
      <c r="L12" s="16" t="s">
        <v>722</v>
      </c>
      <c r="M12" s="17">
        <v>267.55812285619675</v>
      </c>
      <c r="N12" s="16" t="s">
        <v>722</v>
      </c>
      <c r="O12" s="17">
        <v>409.05806056510539</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848</v>
      </c>
      <c r="B14" s="728"/>
      <c r="C14" s="728"/>
      <c r="D14" s="729"/>
      <c r="E14" s="482"/>
      <c r="F14" s="25" t="s">
        <v>55</v>
      </c>
      <c r="G14" s="10">
        <v>8.8462497489352226E-2</v>
      </c>
      <c r="H14" s="14" t="s">
        <v>725</v>
      </c>
      <c r="I14" s="10">
        <v>9.4767992519786473E-2</v>
      </c>
      <c r="J14" s="14" t="s">
        <v>725</v>
      </c>
      <c r="K14" s="10">
        <v>8.9154494953096713E-2</v>
      </c>
      <c r="L14" s="14" t="s">
        <v>725</v>
      </c>
      <c r="M14" s="20">
        <v>0.10595817177147196</v>
      </c>
      <c r="N14" s="14" t="s">
        <v>725</v>
      </c>
      <c r="O14" s="20">
        <v>0.12849449646810257</v>
      </c>
      <c r="P14" s="14" t="s">
        <v>725</v>
      </c>
    </row>
    <row r="15" spans="1:16" ht="18.75" customHeight="1" thickBot="1">
      <c r="A15" s="730"/>
      <c r="B15" s="731"/>
      <c r="C15" s="731"/>
      <c r="D15" s="732"/>
      <c r="E15" s="482"/>
      <c r="F15" s="24" t="s">
        <v>56</v>
      </c>
      <c r="G15" s="8">
        <v>9.7047567703687415E-2</v>
      </c>
      <c r="H15" s="14" t="s">
        <v>725</v>
      </c>
      <c r="I15" s="8">
        <v>0.1046891755226164</v>
      </c>
      <c r="J15" s="14" t="s">
        <v>725</v>
      </c>
      <c r="K15" s="8">
        <v>9.7881028625711644E-2</v>
      </c>
      <c r="L15" s="14" t="s">
        <v>725</v>
      </c>
      <c r="M15" s="19">
        <v>0.11851589984488707</v>
      </c>
      <c r="N15" s="14" t="s">
        <v>725</v>
      </c>
      <c r="O15" s="19">
        <v>0.14743968448548028</v>
      </c>
      <c r="P15" s="14" t="s">
        <v>725</v>
      </c>
    </row>
    <row r="16" spans="1:16" ht="19.5" customHeight="1">
      <c r="A16" s="730"/>
      <c r="B16" s="731"/>
      <c r="C16" s="731"/>
      <c r="D16" s="732"/>
      <c r="E16" s="482"/>
      <c r="F16" s="30" t="s">
        <v>57</v>
      </c>
      <c r="G16" s="10">
        <v>1.2195910038813893</v>
      </c>
      <c r="H16" s="14" t="s">
        <v>725</v>
      </c>
      <c r="I16" s="10">
        <v>2.0576856261741439</v>
      </c>
      <c r="J16" s="313" t="s">
        <v>726</v>
      </c>
      <c r="K16" s="10">
        <v>2.3896507932157953</v>
      </c>
      <c r="L16" s="313" t="s">
        <v>726</v>
      </c>
      <c r="M16" s="20">
        <v>3.1748392468095141</v>
      </c>
      <c r="N16" s="270" t="s">
        <v>723</v>
      </c>
      <c r="O16" s="20">
        <v>3.7750687146746191</v>
      </c>
      <c r="P16" s="270" t="s">
        <v>723</v>
      </c>
    </row>
    <row r="17" spans="1:22" ht="21.75" customHeight="1">
      <c r="A17" s="730"/>
      <c r="B17" s="731"/>
      <c r="C17" s="731"/>
      <c r="D17" s="732"/>
      <c r="E17" s="482"/>
      <c r="F17" s="24" t="s">
        <v>58</v>
      </c>
      <c r="G17" s="8">
        <v>376.3810749432248</v>
      </c>
      <c r="H17" s="14" t="s">
        <v>725</v>
      </c>
      <c r="I17" s="8">
        <v>1287.3713751169316</v>
      </c>
      <c r="J17" s="14" t="s">
        <v>725</v>
      </c>
      <c r="K17" s="8">
        <v>42.895879803038589</v>
      </c>
      <c r="L17" s="14" t="s">
        <v>725</v>
      </c>
      <c r="M17" s="19">
        <v>43.058556067588327</v>
      </c>
      <c r="N17" s="14" t="s">
        <v>725</v>
      </c>
      <c r="O17" s="19">
        <v>33.469319759370663</v>
      </c>
      <c r="P17" s="14" t="s">
        <v>725</v>
      </c>
    </row>
    <row r="18" spans="1:22" ht="18.75" customHeight="1">
      <c r="A18" s="730"/>
      <c r="B18" s="731"/>
      <c r="C18" s="731"/>
      <c r="D18" s="732"/>
      <c r="E18" s="482"/>
      <c r="F18" s="25" t="s">
        <v>59</v>
      </c>
      <c r="G18" s="10">
        <v>461.95715367146101</v>
      </c>
      <c r="H18" s="14" t="s">
        <v>725</v>
      </c>
      <c r="I18" s="10">
        <v>1825.4649204864359</v>
      </c>
      <c r="J18" s="14" t="s">
        <v>725</v>
      </c>
      <c r="K18" s="10">
        <v>67.570935566684909</v>
      </c>
      <c r="L18" s="14" t="s">
        <v>725</v>
      </c>
      <c r="M18" s="20">
        <v>89.373824884792626</v>
      </c>
      <c r="N18" s="14" t="s">
        <v>725</v>
      </c>
      <c r="O18" s="20">
        <v>70.508653401203148</v>
      </c>
      <c r="P18" s="14" t="s">
        <v>725</v>
      </c>
    </row>
    <row r="19" spans="1:22" ht="19.5" customHeight="1" thickBot="1">
      <c r="A19" s="730"/>
      <c r="B19" s="731"/>
      <c r="C19" s="731"/>
      <c r="D19" s="732"/>
      <c r="E19" s="482"/>
      <c r="F19" s="137" t="s">
        <v>60</v>
      </c>
      <c r="G19" s="138">
        <v>118.06326420058815</v>
      </c>
      <c r="H19" s="14" t="s">
        <v>725</v>
      </c>
      <c r="I19" s="138">
        <v>124.89900153609831</v>
      </c>
      <c r="J19" s="14" t="s">
        <v>725</v>
      </c>
      <c r="K19" s="138">
        <v>114.99448503079788</v>
      </c>
      <c r="L19" s="14" t="s">
        <v>725</v>
      </c>
      <c r="M19" s="315">
        <v>12.449259237069814</v>
      </c>
      <c r="N19" s="14" t="s">
        <v>725</v>
      </c>
      <c r="O19" s="315">
        <v>12.856207495907794</v>
      </c>
      <c r="P19" s="14" t="s">
        <v>725</v>
      </c>
    </row>
    <row r="20" spans="1:22" ht="15" customHeight="1" thickBot="1">
      <c r="A20" s="730"/>
      <c r="B20" s="731"/>
      <c r="C20" s="731"/>
      <c r="D20" s="732"/>
      <c r="E20" s="481"/>
      <c r="G20" s="151"/>
    </row>
    <row r="21" spans="1:22" ht="55.5" customHeight="1" thickBot="1">
      <c r="A21" s="733"/>
      <c r="B21" s="734"/>
      <c r="C21" s="734"/>
      <c r="D21" s="735"/>
      <c r="E21" s="482"/>
      <c r="F21" s="245" t="s">
        <v>700</v>
      </c>
      <c r="G21" s="316"/>
      <c r="H21" s="15" t="s">
        <v>724</v>
      </c>
      <c r="I21" s="152"/>
      <c r="J21" s="15" t="s">
        <v>724</v>
      </c>
      <c r="K21" s="152"/>
      <c r="L21" s="15" t="s">
        <v>724</v>
      </c>
      <c r="M21" s="152"/>
      <c r="N21" s="15" t="s">
        <v>724</v>
      </c>
      <c r="O21" s="152"/>
      <c r="P21" s="15" t="s">
        <v>724</v>
      </c>
      <c r="Q21" s="185"/>
      <c r="R21" s="40"/>
      <c r="S21" s="40"/>
      <c r="T21" s="271"/>
      <c r="U21" s="40"/>
      <c r="V21" s="40"/>
    </row>
    <row r="22" spans="1:22" ht="15" customHeight="1" thickBot="1">
      <c r="A22" s="465"/>
      <c r="B22" s="466"/>
      <c r="C22" s="466"/>
      <c r="D22" s="466"/>
      <c r="E22" s="481"/>
      <c r="F22" s="314" t="s">
        <v>728</v>
      </c>
      <c r="G22" s="272">
        <v>12.811009129011937</v>
      </c>
      <c r="H22" s="15" t="s">
        <v>724</v>
      </c>
      <c r="I22" s="274">
        <v>11.824788735154877</v>
      </c>
      <c r="J22" s="15" t="s">
        <v>724</v>
      </c>
      <c r="K22" s="275">
        <v>12.621650639472119</v>
      </c>
      <c r="L22" s="15" t="s">
        <v>724</v>
      </c>
      <c r="M22" s="311">
        <v>10.614399032591631</v>
      </c>
      <c r="N22" s="15" t="s">
        <v>724</v>
      </c>
      <c r="O22" s="311">
        <v>8.6880553789525798</v>
      </c>
      <c r="P22" s="15" t="s">
        <v>724</v>
      </c>
    </row>
    <row r="23" spans="1:22" ht="15" customHeight="1" thickBot="1">
      <c r="A23" s="461"/>
      <c r="B23" s="462"/>
      <c r="C23" s="462"/>
      <c r="D23" s="462"/>
      <c r="E23" s="481"/>
    </row>
    <row r="24" spans="1:22" ht="41.25" customHeight="1" thickTop="1" thickBot="1">
      <c r="A24" s="461"/>
      <c r="B24" s="462"/>
      <c r="C24" s="462"/>
      <c r="D24" s="46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461"/>
      <c r="B25" s="462"/>
      <c r="C25" s="462"/>
      <c r="D25" s="462"/>
      <c r="E25" s="481"/>
      <c r="F25" s="32" t="s">
        <v>75</v>
      </c>
      <c r="G25" s="398">
        <v>15211773</v>
      </c>
      <c r="H25" s="398"/>
      <c r="I25" s="398">
        <v>15370748</v>
      </c>
      <c r="J25" s="398"/>
      <c r="K25" s="398">
        <v>13477833</v>
      </c>
      <c r="L25" s="398"/>
      <c r="M25" s="398">
        <v>14306835</v>
      </c>
      <c r="N25" s="398"/>
      <c r="O25" s="398">
        <v>15088794</v>
      </c>
      <c r="P25" s="398"/>
      <c r="Q25" s="398">
        <v>781959</v>
      </c>
      <c r="R25" s="398"/>
      <c r="S25" s="398">
        <v>5.5</v>
      </c>
      <c r="T25" s="398"/>
      <c r="U25" s="398">
        <v>-0.2</v>
      </c>
      <c r="V25" s="511"/>
    </row>
    <row r="26" spans="1:22" ht="15" customHeight="1" thickBot="1">
      <c r="A26" s="453" t="s">
        <v>85</v>
      </c>
      <c r="B26" s="454"/>
      <c r="C26" s="454"/>
      <c r="D26" s="454"/>
      <c r="E26" s="481"/>
      <c r="F26" s="3" t="s">
        <v>76</v>
      </c>
      <c r="G26" s="468">
        <v>2485997</v>
      </c>
      <c r="H26" s="468"/>
      <c r="I26" s="468">
        <v>1376200</v>
      </c>
      <c r="J26" s="468"/>
      <c r="K26" s="468">
        <v>1019249</v>
      </c>
      <c r="L26" s="468"/>
      <c r="M26" s="468">
        <v>700778</v>
      </c>
      <c r="N26" s="468"/>
      <c r="O26" s="468">
        <v>723272</v>
      </c>
      <c r="P26" s="468"/>
      <c r="Q26" s="468">
        <v>22494</v>
      </c>
      <c r="R26" s="468"/>
      <c r="S26" s="468">
        <v>3.2</v>
      </c>
      <c r="T26" s="468"/>
      <c r="U26" s="468">
        <v>-26.6</v>
      </c>
      <c r="V26" s="505"/>
    </row>
    <row r="27" spans="1:22" ht="15" customHeight="1" thickTop="1">
      <c r="A27" s="455" t="s">
        <v>86</v>
      </c>
      <c r="B27" s="456"/>
      <c r="C27" s="456"/>
      <c r="D27" s="456"/>
      <c r="E27" s="481"/>
      <c r="F27" s="2" t="s">
        <v>703</v>
      </c>
      <c r="G27" s="468">
        <v>-23780</v>
      </c>
      <c r="H27" s="468"/>
      <c r="I27" s="468">
        <v>75020</v>
      </c>
      <c r="J27" s="468"/>
      <c r="K27" s="468">
        <v>902429</v>
      </c>
      <c r="L27" s="468"/>
      <c r="M27" s="468">
        <v>596816</v>
      </c>
      <c r="N27" s="468"/>
      <c r="O27" s="468">
        <v>34700</v>
      </c>
      <c r="P27" s="468"/>
      <c r="Q27" s="468">
        <v>-562116</v>
      </c>
      <c r="R27" s="505"/>
      <c r="S27" s="468">
        <v>-94.2</v>
      </c>
      <c r="T27" s="468"/>
      <c r="U27" s="468" t="s">
        <v>730</v>
      </c>
      <c r="V27" s="505"/>
    </row>
    <row r="28" spans="1:22" ht="18" customHeight="1" thickBot="1">
      <c r="A28" s="517" t="s">
        <v>849</v>
      </c>
      <c r="B28" s="518"/>
      <c r="C28" s="518"/>
      <c r="D28" s="519"/>
      <c r="E28" s="481"/>
      <c r="F28" s="4" t="s">
        <v>78</v>
      </c>
      <c r="G28" s="395">
        <v>21680</v>
      </c>
      <c r="H28" s="395"/>
      <c r="I28" s="395">
        <v>10982</v>
      </c>
      <c r="J28" s="395"/>
      <c r="K28" s="395">
        <v>842128</v>
      </c>
      <c r="L28" s="395"/>
      <c r="M28" s="395">
        <v>609590</v>
      </c>
      <c r="N28" s="395"/>
      <c r="O28" s="395">
        <v>47688</v>
      </c>
      <c r="P28" s="395"/>
      <c r="Q28" s="395" t="s">
        <v>730</v>
      </c>
      <c r="R28" s="395"/>
      <c r="S28" s="395">
        <v>-92.2</v>
      </c>
      <c r="T28" s="395"/>
      <c r="U28" s="395">
        <v>21.8</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c r="H30" s="448"/>
      <c r="I30" s="448"/>
      <c r="J30" s="448"/>
      <c r="K30" s="448"/>
      <c r="L30" s="448"/>
      <c r="M30" s="448"/>
      <c r="N30" s="448"/>
      <c r="O30" s="448"/>
      <c r="P30" s="448"/>
      <c r="Q30" s="396" t="s">
        <v>79</v>
      </c>
      <c r="R30" s="396"/>
      <c r="S30" s="396" t="s">
        <v>729</v>
      </c>
      <c r="T30" s="396"/>
      <c r="U30" s="515" t="s">
        <v>81</v>
      </c>
      <c r="V30" s="516"/>
    </row>
    <row r="31" spans="1:22" ht="18" customHeight="1">
      <c r="A31" s="428" t="s">
        <v>88</v>
      </c>
      <c r="B31" s="429"/>
      <c r="C31" s="429"/>
      <c r="D31" s="429"/>
      <c r="E31" s="481"/>
      <c r="F31" s="32" t="s">
        <v>71</v>
      </c>
      <c r="G31" s="828">
        <v>42065837</v>
      </c>
      <c r="H31" s="828"/>
      <c r="I31" s="828">
        <v>42370983</v>
      </c>
      <c r="J31" s="828"/>
      <c r="K31" s="828">
        <v>43034409</v>
      </c>
      <c r="L31" s="828"/>
      <c r="M31" s="828">
        <v>43583151</v>
      </c>
      <c r="N31" s="828"/>
      <c r="O31" s="828">
        <v>44764890</v>
      </c>
      <c r="P31" s="828"/>
      <c r="Q31" s="398">
        <v>1181739</v>
      </c>
      <c r="R31" s="398"/>
      <c r="S31" s="398">
        <v>2.7</v>
      </c>
      <c r="T31" s="398"/>
      <c r="U31" s="398">
        <v>1.6</v>
      </c>
      <c r="V31" s="511"/>
    </row>
    <row r="32" spans="1:22" ht="18" customHeight="1">
      <c r="A32" s="432" t="s">
        <v>89</v>
      </c>
      <c r="B32" s="433"/>
      <c r="C32" s="433"/>
      <c r="D32" s="433"/>
      <c r="E32" s="481"/>
      <c r="F32" s="3" t="s">
        <v>70</v>
      </c>
      <c r="G32" s="827">
        <v>3721249</v>
      </c>
      <c r="H32" s="827"/>
      <c r="I32" s="827">
        <v>4015413</v>
      </c>
      <c r="J32" s="827"/>
      <c r="K32" s="827">
        <v>3836711</v>
      </c>
      <c r="L32" s="827"/>
      <c r="M32" s="827">
        <v>4617991</v>
      </c>
      <c r="N32" s="827"/>
      <c r="O32" s="827">
        <v>5752042</v>
      </c>
      <c r="P32" s="827"/>
      <c r="Q32" s="468">
        <v>1134051</v>
      </c>
      <c r="R32" s="468"/>
      <c r="S32" s="468">
        <v>24.6</v>
      </c>
      <c r="T32" s="468"/>
      <c r="U32" s="468">
        <v>11.5</v>
      </c>
      <c r="V32" s="505"/>
    </row>
    <row r="33" spans="1:22" ht="18" customHeight="1">
      <c r="A33" s="428" t="s">
        <v>155</v>
      </c>
      <c r="B33" s="429"/>
      <c r="C33" s="429"/>
      <c r="D33" s="429"/>
      <c r="E33" s="481"/>
      <c r="F33" s="2" t="s">
        <v>72</v>
      </c>
      <c r="G33" s="827">
        <v>38344588</v>
      </c>
      <c r="H33" s="827"/>
      <c r="I33" s="827">
        <v>38355570</v>
      </c>
      <c r="J33" s="827"/>
      <c r="K33" s="827">
        <v>39197698</v>
      </c>
      <c r="L33" s="827"/>
      <c r="M33" s="827">
        <v>38965160</v>
      </c>
      <c r="N33" s="827"/>
      <c r="O33" s="827">
        <v>39012848</v>
      </c>
      <c r="P33" s="827"/>
      <c r="Q33" s="468">
        <v>47668</v>
      </c>
      <c r="R33" s="468"/>
      <c r="S33" s="468">
        <v>0.1</v>
      </c>
      <c r="T33" s="468"/>
      <c r="U33" s="468">
        <v>0.4</v>
      </c>
      <c r="V33" s="505"/>
    </row>
    <row r="34" spans="1:22" ht="18" customHeight="1">
      <c r="A34" s="430" t="s">
        <v>850</v>
      </c>
      <c r="B34" s="431"/>
      <c r="C34" s="431"/>
      <c r="D34" s="431"/>
      <c r="E34" s="481"/>
      <c r="F34" s="3" t="s">
        <v>73</v>
      </c>
      <c r="G34" s="827">
        <v>42065837</v>
      </c>
      <c r="H34" s="827"/>
      <c r="I34" s="827">
        <v>42370983</v>
      </c>
      <c r="J34" s="827"/>
      <c r="K34" s="827">
        <v>43034409</v>
      </c>
      <c r="L34" s="827"/>
      <c r="M34" s="827">
        <v>43583151</v>
      </c>
      <c r="N34" s="827"/>
      <c r="O34" s="827">
        <v>44764890</v>
      </c>
      <c r="P34" s="827"/>
      <c r="Q34" s="468">
        <v>1181739</v>
      </c>
      <c r="R34" s="468"/>
      <c r="S34" s="468">
        <v>2.7</v>
      </c>
      <c r="T34" s="468"/>
      <c r="U34" s="468">
        <v>1.6</v>
      </c>
      <c r="V34" s="505"/>
    </row>
    <row r="35" spans="1:22" ht="18" customHeight="1" thickBot="1">
      <c r="A35" s="428" t="s">
        <v>90</v>
      </c>
      <c r="B35" s="429"/>
      <c r="C35" s="429"/>
      <c r="D35" s="429"/>
      <c r="E35" s="481"/>
      <c r="F35" s="5" t="s">
        <v>212</v>
      </c>
      <c r="G35" s="826">
        <v>38344588</v>
      </c>
      <c r="H35" s="826"/>
      <c r="I35" s="826">
        <v>38355570</v>
      </c>
      <c r="J35" s="826"/>
      <c r="K35" s="826">
        <v>39197698</v>
      </c>
      <c r="L35" s="826"/>
      <c r="M35" s="826">
        <v>38965160</v>
      </c>
      <c r="N35" s="826"/>
      <c r="O35" s="826">
        <v>39012848</v>
      </c>
      <c r="P35" s="826"/>
      <c r="Q35" s="395">
        <v>47688</v>
      </c>
      <c r="R35" s="395"/>
      <c r="S35" s="395">
        <v>0.1</v>
      </c>
      <c r="T35" s="395"/>
      <c r="U35" s="395">
        <v>0.4</v>
      </c>
      <c r="V35" s="493"/>
    </row>
    <row r="36" spans="1:22" ht="18" customHeight="1" thickBot="1">
      <c r="A36" s="432" t="s">
        <v>851</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1</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852</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853</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854</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855</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856</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898" t="s">
        <v>857</v>
      </c>
      <c r="B59" s="898"/>
      <c r="C59" s="898"/>
      <c r="D59" s="898"/>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J/khSuUkRU2nQM8MFuOUnjebhTwdlUNNz92/aJs3g2JEFggbb1tfC8morG7dm/mMQUFaZ84YDlyABQjBgJTRtA==" saltValue="kAZLZJfSxuBnXEUc+BDoGw==" spinCount="100000" sheet="1" objects="1" scenarios="1"/>
  <mergeCells count="148">
    <mergeCell ref="A1:D2"/>
    <mergeCell ref="E1:E60"/>
    <mergeCell ref="F1:P2"/>
    <mergeCell ref="G3:H3"/>
    <mergeCell ref="I3:J3"/>
    <mergeCell ref="K3:L3"/>
    <mergeCell ref="M3:N3"/>
    <mergeCell ref="O3:P3"/>
    <mergeCell ref="A4:D12"/>
    <mergeCell ref="G4:H4"/>
    <mergeCell ref="O13:P13"/>
    <mergeCell ref="I4:J4"/>
    <mergeCell ref="K4:L4"/>
    <mergeCell ref="M4:N4"/>
    <mergeCell ref="O4:P4"/>
    <mergeCell ref="G8:H8"/>
    <mergeCell ref="I8:J8"/>
    <mergeCell ref="K8:L8"/>
    <mergeCell ref="M8:N8"/>
    <mergeCell ref="O8:P8"/>
    <mergeCell ref="A14:D21"/>
    <mergeCell ref="A22:D25"/>
    <mergeCell ref="G24:H24"/>
    <mergeCell ref="I24:J24"/>
    <mergeCell ref="K24:L24"/>
    <mergeCell ref="M24:N24"/>
    <mergeCell ref="A13:D13"/>
    <mergeCell ref="G13:H13"/>
    <mergeCell ref="I13:J13"/>
    <mergeCell ref="K13:L13"/>
    <mergeCell ref="M13:N13"/>
    <mergeCell ref="O24:P24"/>
    <mergeCell ref="Q24:R24"/>
    <mergeCell ref="S24:T24"/>
    <mergeCell ref="U24:V24"/>
    <mergeCell ref="G25:H25"/>
    <mergeCell ref="I25:J25"/>
    <mergeCell ref="K25:L25"/>
    <mergeCell ref="M25:N25"/>
    <mergeCell ref="O25:P25"/>
    <mergeCell ref="Q25:R25"/>
    <mergeCell ref="S25:T25"/>
    <mergeCell ref="U25:V25"/>
    <mergeCell ref="A26:D26"/>
    <mergeCell ref="G26:H26"/>
    <mergeCell ref="I26:J26"/>
    <mergeCell ref="K26:L26"/>
    <mergeCell ref="M26:N26"/>
    <mergeCell ref="O26:P26"/>
    <mergeCell ref="Q26:R26"/>
    <mergeCell ref="S26:T26"/>
    <mergeCell ref="U26:V26"/>
    <mergeCell ref="A27:D27"/>
    <mergeCell ref="G27:H27"/>
    <mergeCell ref="I27:J27"/>
    <mergeCell ref="K27:L27"/>
    <mergeCell ref="M27:N27"/>
    <mergeCell ref="O27:P27"/>
    <mergeCell ref="Q27:R27"/>
    <mergeCell ref="S27:T27"/>
    <mergeCell ref="U27:V27"/>
    <mergeCell ref="Q28:R28"/>
    <mergeCell ref="S28:T28"/>
    <mergeCell ref="U28:V28"/>
    <mergeCell ref="G30:H30"/>
    <mergeCell ref="I30:J30"/>
    <mergeCell ref="K30:L30"/>
    <mergeCell ref="M30:N30"/>
    <mergeCell ref="O30:P30"/>
    <mergeCell ref="Q30:R30"/>
    <mergeCell ref="S30:T30"/>
    <mergeCell ref="G28:H28"/>
    <mergeCell ref="I28:J28"/>
    <mergeCell ref="K28:L28"/>
    <mergeCell ref="M28:N28"/>
    <mergeCell ref="O28:P28"/>
    <mergeCell ref="U30:V30"/>
    <mergeCell ref="A31:D31"/>
    <mergeCell ref="G31:H31"/>
    <mergeCell ref="I31:J31"/>
    <mergeCell ref="K31:L31"/>
    <mergeCell ref="M31:N31"/>
    <mergeCell ref="O31:P31"/>
    <mergeCell ref="Q31:R31"/>
    <mergeCell ref="S31:T31"/>
    <mergeCell ref="U31:V31"/>
    <mergeCell ref="A28:D30"/>
    <mergeCell ref="Q32:R32"/>
    <mergeCell ref="S32:T32"/>
    <mergeCell ref="U32:V32"/>
    <mergeCell ref="A33:D33"/>
    <mergeCell ref="G33:H33"/>
    <mergeCell ref="I33:J33"/>
    <mergeCell ref="K33:L33"/>
    <mergeCell ref="M33:N33"/>
    <mergeCell ref="O33:P33"/>
    <mergeCell ref="Q33:R33"/>
    <mergeCell ref="A32:D32"/>
    <mergeCell ref="G32:H32"/>
    <mergeCell ref="I32:J32"/>
    <mergeCell ref="K32:L32"/>
    <mergeCell ref="M32:N32"/>
    <mergeCell ref="O32:P32"/>
    <mergeCell ref="S33:T33"/>
    <mergeCell ref="U33:V33"/>
    <mergeCell ref="A34:D34"/>
    <mergeCell ref="G34:H34"/>
    <mergeCell ref="I34:J34"/>
    <mergeCell ref="K34:L34"/>
    <mergeCell ref="M34:N34"/>
    <mergeCell ref="O34:P34"/>
    <mergeCell ref="Q34:R34"/>
    <mergeCell ref="S34:T34"/>
    <mergeCell ref="U34:V34"/>
    <mergeCell ref="A35:D35"/>
    <mergeCell ref="G35:H35"/>
    <mergeCell ref="I35:J35"/>
    <mergeCell ref="K35:L35"/>
    <mergeCell ref="M35:N35"/>
    <mergeCell ref="O35:P35"/>
    <mergeCell ref="Q35:R35"/>
    <mergeCell ref="S35:T35"/>
    <mergeCell ref="U35:V35"/>
    <mergeCell ref="A43:D43"/>
    <mergeCell ref="A44:D44"/>
    <mergeCell ref="A45:D45"/>
    <mergeCell ref="A46:D46"/>
    <mergeCell ref="A47:D47"/>
    <mergeCell ref="A48:D52"/>
    <mergeCell ref="A36:D36"/>
    <mergeCell ref="A37:D37"/>
    <mergeCell ref="F37:V37"/>
    <mergeCell ref="A38:D38"/>
    <mergeCell ref="F38:V49"/>
    <mergeCell ref="A39:D39"/>
    <mergeCell ref="A40:B40"/>
    <mergeCell ref="C40:D40"/>
    <mergeCell ref="A41:D41"/>
    <mergeCell ref="A42:D42"/>
    <mergeCell ref="F51:V60"/>
    <mergeCell ref="A53:D53"/>
    <mergeCell ref="A54:D54"/>
    <mergeCell ref="A55:D55"/>
    <mergeCell ref="A56:D56"/>
    <mergeCell ref="A57:D57"/>
    <mergeCell ref="A58:D58"/>
    <mergeCell ref="A59:D59"/>
    <mergeCell ref="A60:D60"/>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36" operator="equal" id="{283C6801-6723-4CC9-81E4-57A5383F90E3}">
            <xm:f>'\Users\iva.vukovic\Documents\HOE CHECK TOOL 2022\[20240120 50 dodatih 20221108 SOEHCT-v1-0-Beta Montenegro - guarantees.xlsm]Risk Tables'!#REF!</xm:f>
            <x14:dxf>
              <font>
                <color theme="1"/>
              </font>
              <fill>
                <patternFill>
                  <bgColor theme="7"/>
                </patternFill>
              </fill>
            </x14:dxf>
          </x14:cfRule>
          <x14:cfRule type="cellIs" priority="37" operator="equal" id="{DAB93C31-640F-4196-84A1-ABBE41BD8FDE}">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D0D7EAFD-DDE9-495C-9758-16B9E896B3B0}">
            <xm:f>'\Users\iva.vukovic\Documents\HOE CHECK TOOL 2022\[20240120 50 dodatih 20221108 SOEHCT-v1-0-Beta Montenegro - guarantees.xlsm]Risk Tables'!#REF!</xm:f>
            <x14:dxf>
              <font>
                <color theme="1"/>
              </font>
              <fill>
                <patternFill>
                  <bgColor theme="5"/>
                </patternFill>
              </fill>
            </x14:dxf>
          </x14:cfRule>
          <x14:cfRule type="cellIs" priority="39" operator="equal" id="{BF41618A-0536-4C47-B6C9-734FC688E4DF}">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4996FB72-8A6E-49C1-B7A5-74BC4D6BCFE4}">
            <xm:f>'\Users\iva.vukovic\Documents\HOE CHECK TOOL 2022\[20240120 50 dodatih 20221108 SOEHCT-v1-0-Beta Montenegro - guarantees.xlsm]Risk Tables'!#REF!</xm:f>
            <x14:dxf>
              <font>
                <color theme="0"/>
              </font>
              <fill>
                <patternFill>
                  <bgColor rgb="FFA20000"/>
                </patternFill>
              </fill>
            </x14:dxf>
          </x14:cfRule>
          <xm:sqref>J5:J6</xm:sqref>
        </x14:conditionalFormatting>
        <x14:conditionalFormatting xmlns:xm="http://schemas.microsoft.com/office/excel/2006/main">
          <x14:cfRule type="cellIs" priority="31" operator="equal" id="{499D82CE-B06B-47E1-A64D-EC5DCAC4DAFF}">
            <xm:f>'\Users\iva.vukovic\Documents\HOE CHECK TOOL 2022\[20240120 50 dodatih 20221108 SOEHCT-v1-0-Beta Montenegro - guarantees.xlsm]Risk Tables'!#REF!</xm:f>
            <x14:dxf>
              <font>
                <color theme="1"/>
              </font>
              <fill>
                <patternFill>
                  <bgColor theme="7"/>
                </patternFill>
              </fill>
            </x14:dxf>
          </x14:cfRule>
          <x14:cfRule type="cellIs" priority="32" operator="equal" id="{6E91F0AC-AA1B-4AC5-82A0-768178319B55}">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AAEC8175-88F5-4442-87E9-7D5B4D9C3CA5}">
            <xm:f>'\Users\iva.vukovic\Documents\HOE CHECK TOOL 2022\[20240120 50 dodatih 20221108 SOEHCT-v1-0-Beta Montenegro - guarantees.xlsm]Risk Tables'!#REF!</xm:f>
            <x14:dxf>
              <font>
                <color theme="1"/>
              </font>
              <fill>
                <patternFill>
                  <bgColor theme="5"/>
                </patternFill>
              </fill>
            </x14:dxf>
          </x14:cfRule>
          <x14:cfRule type="cellIs" priority="34" operator="equal" id="{19DB635D-2F9E-440D-8A4E-CF8FF3B1A85B}">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3F711A19-253A-4B4A-BC1B-6848B8F97657}">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26" operator="equal" id="{841864AE-B2F7-477B-9E5B-63E258A9FF39}">
            <xm:f>'\Users\iva.vukovic\Documents\HOE CHECK TOOL 2022\[20240120 50 dodatih 20221108 SOEHCT-v1-0-Beta Montenegro - guarantees.xlsm]Risk Tables'!#REF!</xm:f>
            <x14:dxf>
              <font>
                <color theme="1"/>
              </font>
              <fill>
                <patternFill>
                  <bgColor theme="7"/>
                </patternFill>
              </fill>
            </x14:dxf>
          </x14:cfRule>
          <x14:cfRule type="cellIs" priority="27" operator="equal" id="{906A6FC4-19BD-4AB4-9725-D04B8E3F4972}">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266837C1-8AEA-4FF9-94F2-694E7B987503}">
            <xm:f>'\Users\iva.vukovic\Documents\HOE CHECK TOOL 2022\[20240120 50 dodatih 20221108 SOEHCT-v1-0-Beta Montenegro - guarantees.xlsm]Risk Tables'!#REF!</xm:f>
            <x14:dxf>
              <font>
                <color theme="1"/>
              </font>
              <fill>
                <patternFill>
                  <bgColor theme="5"/>
                </patternFill>
              </fill>
            </x14:dxf>
          </x14:cfRule>
          <x14:cfRule type="cellIs" priority="29" operator="equal" id="{20314827-C793-40C0-9DD8-9F2C1098F901}">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DB35D690-41AF-427D-B1F4-BACEF98D420E}">
            <xm:f>'\Users\iva.vukovic\Documents\HOE CHECK TOOL 2022\[20240120 50 dodatih 20221108 SOEHCT-v1-0-Beta Montenegro - guarantees.xlsm]Risk Tables'!#REF!</xm:f>
            <x14:dxf>
              <font>
                <color theme="0"/>
              </font>
              <fill>
                <patternFill>
                  <bgColor rgb="FFA20000"/>
                </patternFill>
              </fill>
            </x14:dxf>
          </x14:cfRule>
          <xm:sqref>H5:H6</xm:sqref>
        </x14:conditionalFormatting>
        <x14:conditionalFormatting xmlns:xm="http://schemas.microsoft.com/office/excel/2006/main">
          <x14:cfRule type="cellIs" priority="21" operator="equal" id="{4F66F013-3917-4A7B-91D5-B80E69C8B697}">
            <xm:f>'\Users\iva.vukovic\Documents\HOE CHECK TOOL 2022\[20240120 50 dodatih 20221108 SOEHCT-v1-0-Beta Montenegro - guarantees.xlsm]Risk Tables'!#REF!</xm:f>
            <x14:dxf>
              <font>
                <color theme="1"/>
              </font>
              <fill>
                <patternFill>
                  <bgColor theme="7"/>
                </patternFill>
              </fill>
            </x14:dxf>
          </x14:cfRule>
          <x14:cfRule type="cellIs" priority="22" operator="equal" id="{AA8D847A-6A44-4698-BB50-5DEB9E6D7E85}">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33CF6308-A333-42B1-8CB7-702A9ACD9EAE}">
            <xm:f>'\Users\iva.vukovic\Documents\HOE CHECK TOOL 2022\[20240120 50 dodatih 20221108 SOEHCT-v1-0-Beta Montenegro - guarantees.xlsm]Risk Tables'!#REF!</xm:f>
            <x14:dxf>
              <font>
                <color theme="1"/>
              </font>
              <fill>
                <patternFill>
                  <bgColor theme="5"/>
                </patternFill>
              </fill>
            </x14:dxf>
          </x14:cfRule>
          <x14:cfRule type="cellIs" priority="24" operator="equal" id="{68AC8420-BD78-487A-A6D8-74BC636D0AC7}">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395BBD99-F3C3-4518-87AB-FA4373440B1E}">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16" operator="equal" id="{BE7E294C-2B11-4357-821D-D34837DD58CB}">
            <xm:f>'\Users\iva.vukovic\Documents\HOE CHECK TOOL 2022\[20240120 50 dodatih 20221108 SOEHCT-v1-0-Beta Montenegro - guarantees.xlsm]Risk Tables'!#REF!</xm:f>
            <x14:dxf>
              <font>
                <color theme="1"/>
              </font>
              <fill>
                <patternFill>
                  <bgColor theme="7"/>
                </patternFill>
              </fill>
            </x14:dxf>
          </x14:cfRule>
          <x14:cfRule type="cellIs" priority="17" operator="equal" id="{A6034B99-54C5-41FA-8AEE-EE231DDE51F5}">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F24E4EB1-C9B2-4036-AF08-A4FA09CB11F2}">
            <xm:f>'\Users\iva.vukovic\Documents\HOE CHECK TOOL 2022\[20240120 50 dodatih 20221108 SOEHCT-v1-0-Beta Montenegro - guarantees.xlsm]Risk Tables'!#REF!</xm:f>
            <x14:dxf>
              <font>
                <color theme="1"/>
              </font>
              <fill>
                <patternFill>
                  <bgColor theme="5"/>
                </patternFill>
              </fill>
            </x14:dxf>
          </x14:cfRule>
          <x14:cfRule type="cellIs" priority="19" operator="equal" id="{056EAF58-3D5B-43C4-A796-D74BCB9F2093}">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B5790334-7C4B-4AD1-B14A-2871FD13A9C5}">
            <xm:f>'\Users\iva.vukovic\Documents\HOE CHECK TOOL 2022\[20240120 50 dodatih 20221108 SOEHCT-v1-0-Beta Montenegro - guarantees.xlsm]Risk Tables'!#REF!</xm:f>
            <x14:dxf>
              <font>
                <color theme="0"/>
              </font>
              <fill>
                <patternFill>
                  <bgColor rgb="FFA20000"/>
                </patternFill>
              </fill>
            </x14:dxf>
          </x14:cfRule>
          <xm:sqref>N6</xm:sqref>
        </x14:conditionalFormatting>
        <x14:conditionalFormatting xmlns:xm="http://schemas.microsoft.com/office/excel/2006/main">
          <x14:cfRule type="cellIs" priority="11" operator="equal" id="{803EA807-6219-4F80-B515-A280207113E9}">
            <xm:f>'\Users\iva.vukovic\Documents\HOE CHECK TOOL 2022\[20240120 50 dodatih 20221108 SOEHCT-v1-0-Beta Montenegro - guarantees.xlsm]Risk Tables'!#REF!</xm:f>
            <x14:dxf>
              <font>
                <color theme="1"/>
              </font>
              <fill>
                <patternFill>
                  <bgColor theme="7"/>
                </patternFill>
              </fill>
            </x14:dxf>
          </x14:cfRule>
          <x14:cfRule type="cellIs" priority="12" operator="equal" id="{6B510AFA-FA2D-462F-B6D2-917057C69070}">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3E43454C-5313-4DD6-B9AA-112BE776D386}">
            <xm:f>'\Users\iva.vukovic\Documents\HOE CHECK TOOL 2022\[20240120 50 dodatih 20221108 SOEHCT-v1-0-Beta Montenegro - guarantees.xlsm]Risk Tables'!#REF!</xm:f>
            <x14:dxf>
              <font>
                <color theme="1"/>
              </font>
              <fill>
                <patternFill>
                  <bgColor theme="5"/>
                </patternFill>
              </fill>
            </x14:dxf>
          </x14:cfRule>
          <x14:cfRule type="cellIs" priority="14" operator="equal" id="{66887C56-6B90-453C-8F0F-B81A245C21E6}">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62255D51-5008-4AE5-81CF-46851FB6EF4C}">
            <xm:f>'\Users\iva.vukovic\Documents\HOE CHECK TOOL 2022\[20240120 50 dodatih 20221108 SOEHCT-v1-0-Beta Montenegro - guarantees.xlsm]Risk Tables'!#REF!</xm:f>
            <x14:dxf>
              <font>
                <color theme="0"/>
              </font>
              <fill>
                <patternFill>
                  <bgColor rgb="FFA20000"/>
                </patternFill>
              </fill>
            </x14:dxf>
          </x14:cfRule>
          <xm:sqref>P5:P6</xm:sqref>
        </x14:conditionalFormatting>
        <x14:conditionalFormatting xmlns:xm="http://schemas.microsoft.com/office/excel/2006/main">
          <x14:cfRule type="cellIs" priority="6" operator="equal" id="{72D09115-7DD6-4B00-AAD0-E1D79871391C}">
            <xm:f>'\Users\iva.vukovic\Documents\HOE CHECK TOOL 2022\[20240120 50 dodatih 20221108 SOEHCT-v1-0-Beta Montenegro - guarantees.xlsm]Risk Tables'!#REF!</xm:f>
            <x14:dxf>
              <font>
                <color theme="1"/>
              </font>
              <fill>
                <patternFill>
                  <bgColor theme="7"/>
                </patternFill>
              </fill>
            </x14:dxf>
          </x14:cfRule>
          <x14:cfRule type="cellIs" priority="7" operator="equal" id="{880B7DCE-51B4-40C2-A4A8-E8CE4243532F}">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3C1DBC91-63B5-49F6-9C25-2DD00EDED4CD}">
            <xm:f>'\Users\iva.vukovic\Documents\HOE CHECK TOOL 2022\[20240120 50 dodatih 20221108 SOEHCT-v1-0-Beta Montenegro - guarantees.xlsm]Risk Tables'!#REF!</xm:f>
            <x14:dxf>
              <font>
                <color theme="1"/>
              </font>
              <fill>
                <patternFill>
                  <bgColor theme="5"/>
                </patternFill>
              </fill>
            </x14:dxf>
          </x14:cfRule>
          <x14:cfRule type="cellIs" priority="9" operator="equal" id="{84383B0B-8EAF-4DCA-B154-168414500FFF}">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A5F8FF06-19C5-4223-ABD6-4BC9364BEA67}">
            <xm:f>'\Users\iva.vukovic\Documents\HOE CHECK TOOL 2022\[20240120 50 dodatih 20221108 SOEHCT-v1-0-Beta Montenegro - guarantees.xlsm]Risk Tables'!#REF!</xm:f>
            <x14:dxf>
              <font>
                <color theme="0"/>
              </font>
              <fill>
                <patternFill>
                  <bgColor rgb="FFA20000"/>
                </patternFill>
              </fill>
            </x14:dxf>
          </x14:cfRule>
          <xm:sqref>J16</xm:sqref>
        </x14:conditionalFormatting>
        <x14:conditionalFormatting xmlns:xm="http://schemas.microsoft.com/office/excel/2006/main">
          <x14:cfRule type="cellIs" priority="1" operator="equal" id="{D91A6BD4-D2B5-4DB9-A7A5-C35929DD41FA}">
            <xm:f>'\Users\iva.vukovic\Documents\HOE CHECK TOOL 2022\[20240120 50 dodatih 20221108 SOEHCT-v1-0-Beta Montenegro - guarantees.xlsm]Risk Tables'!#REF!</xm:f>
            <x14:dxf>
              <font>
                <color theme="1"/>
              </font>
              <fill>
                <patternFill>
                  <bgColor theme="7"/>
                </patternFill>
              </fill>
            </x14:dxf>
          </x14:cfRule>
          <x14:cfRule type="cellIs" priority="2" operator="equal" id="{AC20EAB2-F447-4E52-9396-02CE81717B3B}">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D85BFC84-573C-4BD2-B315-26CB6DBD29DC}">
            <xm:f>'\Users\iva.vukovic\Documents\HOE CHECK TOOL 2022\[20240120 50 dodatih 20221108 SOEHCT-v1-0-Beta Montenegro - guarantees.xlsm]Risk Tables'!#REF!</xm:f>
            <x14:dxf>
              <font>
                <color theme="1"/>
              </font>
              <fill>
                <patternFill>
                  <bgColor theme="5"/>
                </patternFill>
              </fill>
            </x14:dxf>
          </x14:cfRule>
          <x14:cfRule type="cellIs" priority="4" operator="equal" id="{15B73171-8F92-4D2F-A030-4B29737BE253}">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A530D052-7F24-4E7B-A78B-A4902EB333C2}">
            <xm:f>'\Users\iva.vukovic\Documents\HOE CHECK TOOL 2022\[20240120 50 dodatih 20221108 SOEHCT-v1-0-Beta Montenegro - guarantees.xlsm]Risk Tables'!#REF!</xm:f>
            <x14:dxf>
              <font>
                <color theme="0"/>
              </font>
              <fill>
                <patternFill>
                  <bgColor rgb="FFA20000"/>
                </patternFill>
              </fill>
            </x14:dxf>
          </x14:cfRule>
          <xm:sqref>L16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40970-5EC0-4DA1-9E87-8EF653164AEB}">
  <dimension ref="A1:V85"/>
  <sheetViews>
    <sheetView workbookViewId="0">
      <selection activeCell="A82"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80"/>
      <c r="I4" s="378"/>
      <c r="J4" s="380"/>
      <c r="K4" s="378"/>
      <c r="L4" s="380"/>
      <c r="M4" s="378"/>
      <c r="N4" s="380"/>
      <c r="O4" s="378"/>
      <c r="P4" s="380"/>
    </row>
    <row r="5" spans="1:16" ht="21" customHeight="1">
      <c r="A5" s="450"/>
      <c r="B5" s="370"/>
      <c r="C5" s="370"/>
      <c r="D5" s="370"/>
      <c r="E5" s="482"/>
      <c r="F5" s="24" t="s">
        <v>48</v>
      </c>
      <c r="G5" s="8">
        <v>5.9758968833552813E-2</v>
      </c>
      <c r="H5" s="14" t="s">
        <v>725</v>
      </c>
      <c r="I5" s="8">
        <v>2.4592618656658067</v>
      </c>
      <c r="J5" s="14" t="s">
        <v>725</v>
      </c>
      <c r="K5" s="8">
        <v>0.994039895503538</v>
      </c>
      <c r="L5" s="14" t="s">
        <v>725</v>
      </c>
      <c r="M5" s="19">
        <v>0.28270082027398408</v>
      </c>
      <c r="N5" s="14" t="s">
        <v>725</v>
      </c>
      <c r="O5" s="19">
        <v>0.10308664636021789</v>
      </c>
      <c r="P5" s="14" t="s">
        <v>725</v>
      </c>
    </row>
    <row r="6" spans="1:16" ht="25.5" customHeight="1" thickBot="1">
      <c r="A6" s="450"/>
      <c r="B6" s="370"/>
      <c r="C6" s="370"/>
      <c r="D6" s="370"/>
      <c r="E6" s="482"/>
      <c r="F6" s="25" t="s">
        <v>49</v>
      </c>
      <c r="G6" s="10" t="s">
        <v>466</v>
      </c>
      <c r="H6" s="16" t="s">
        <v>722</v>
      </c>
      <c r="I6" s="10" t="s">
        <v>466</v>
      </c>
      <c r="J6" s="16" t="s">
        <v>722</v>
      </c>
      <c r="K6" s="10">
        <v>2.4410102812473449</v>
      </c>
      <c r="L6" s="14" t="s">
        <v>725</v>
      </c>
      <c r="M6" s="10">
        <v>0.36406986640009725</v>
      </c>
      <c r="N6" s="14" t="s">
        <v>725</v>
      </c>
      <c r="O6" s="10">
        <v>0.12307801653675757</v>
      </c>
      <c r="P6" s="14" t="s">
        <v>725</v>
      </c>
    </row>
    <row r="7" spans="1:16" ht="25.5">
      <c r="A7" s="450"/>
      <c r="B7" s="370"/>
      <c r="C7" s="370"/>
      <c r="D7" s="370"/>
      <c r="E7" s="482"/>
      <c r="F7" s="26" t="s">
        <v>50</v>
      </c>
      <c r="G7" s="8">
        <v>0.99637278946689045</v>
      </c>
      <c r="H7" s="270" t="s">
        <v>723</v>
      </c>
      <c r="I7" s="8">
        <v>1.1700142031722898</v>
      </c>
      <c r="J7" s="313" t="s">
        <v>726</v>
      </c>
      <c r="K7" s="8">
        <v>1.3211972567440302</v>
      </c>
      <c r="L7" s="15" t="s">
        <v>724</v>
      </c>
      <c r="M7" s="8">
        <v>1.0318616793310456</v>
      </c>
      <c r="N7" s="313" t="s">
        <v>726</v>
      </c>
      <c r="O7" s="8">
        <v>0.97697084443822901</v>
      </c>
      <c r="P7" s="270" t="s">
        <v>723</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0.26047650906517306</v>
      </c>
      <c r="H9" s="16" t="s">
        <v>722</v>
      </c>
      <c r="I9" s="8">
        <v>0.24152438045281807</v>
      </c>
      <c r="J9" s="16" t="s">
        <v>722</v>
      </c>
      <c r="K9" s="8">
        <v>1.6116656451565829</v>
      </c>
      <c r="L9" s="15" t="s">
        <v>724</v>
      </c>
      <c r="M9" s="8">
        <v>4.2589759234054538</v>
      </c>
      <c r="N9" s="14" t="s">
        <v>725</v>
      </c>
      <c r="O9" s="8">
        <v>5.7766782725551282</v>
      </c>
      <c r="P9" s="14" t="s">
        <v>725</v>
      </c>
    </row>
    <row r="10" spans="1:16" ht="21" customHeight="1">
      <c r="A10" s="450"/>
      <c r="B10" s="370"/>
      <c r="C10" s="370"/>
      <c r="D10" s="370"/>
      <c r="E10" s="482"/>
      <c r="F10" s="25" t="s">
        <v>52</v>
      </c>
      <c r="G10" s="10">
        <v>0.26047650906517306</v>
      </c>
      <c r="H10" s="16" t="s">
        <v>722</v>
      </c>
      <c r="I10" s="10">
        <v>0.24152438045281807</v>
      </c>
      <c r="J10" s="16" t="s">
        <v>722</v>
      </c>
      <c r="K10" s="10">
        <v>1.6116656451565829</v>
      </c>
      <c r="L10" s="14" t="s">
        <v>725</v>
      </c>
      <c r="M10" s="10">
        <v>4.2589759234054538</v>
      </c>
      <c r="N10" s="14" t="s">
        <v>725</v>
      </c>
      <c r="O10" s="10">
        <v>5.7766782725551282</v>
      </c>
      <c r="P10" s="14" t="s">
        <v>725</v>
      </c>
    </row>
    <row r="11" spans="1:16" ht="22.5" customHeight="1">
      <c r="A11" s="450"/>
      <c r="B11" s="370"/>
      <c r="C11" s="370"/>
      <c r="D11" s="370"/>
      <c r="E11" s="482"/>
      <c r="F11" s="24" t="s">
        <v>53</v>
      </c>
      <c r="G11" s="33">
        <v>11.41142196426952</v>
      </c>
      <c r="H11" s="14" t="s">
        <v>725</v>
      </c>
      <c r="I11" s="33">
        <v>0</v>
      </c>
      <c r="J11" s="14" t="s">
        <v>725</v>
      </c>
      <c r="K11" s="33">
        <v>29.529259221197218</v>
      </c>
      <c r="L11" s="14" t="s">
        <v>725</v>
      </c>
      <c r="M11" s="33">
        <v>33.086451941500329</v>
      </c>
      <c r="N11" s="15" t="s">
        <v>724</v>
      </c>
      <c r="O11" s="33">
        <v>31.147631238472762</v>
      </c>
      <c r="P11" s="15" t="s">
        <v>724</v>
      </c>
    </row>
    <row r="12" spans="1:16" ht="25.5" customHeight="1" thickBot="1">
      <c r="A12" s="451"/>
      <c r="B12" s="452"/>
      <c r="C12" s="452"/>
      <c r="D12" s="452"/>
      <c r="E12" s="482"/>
      <c r="F12" s="28" t="s">
        <v>54</v>
      </c>
      <c r="G12" s="17"/>
      <c r="H12" s="77"/>
      <c r="I12" s="17">
        <v>297.20398236814106</v>
      </c>
      <c r="J12" s="16" t="s">
        <v>722</v>
      </c>
      <c r="K12" s="17">
        <v>145.11178707224335</v>
      </c>
      <c r="L12" s="16" t="s">
        <v>722</v>
      </c>
      <c r="M12" s="17">
        <v>26.026632302405499</v>
      </c>
      <c r="N12" s="14" t="s">
        <v>725</v>
      </c>
      <c r="O12" s="17">
        <v>18.411504424778762</v>
      </c>
      <c r="P12" s="14" t="s">
        <v>725</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thickBot="1">
      <c r="A14" s="727" t="s">
        <v>841</v>
      </c>
      <c r="B14" s="728"/>
      <c r="C14" s="728"/>
      <c r="D14" s="729"/>
      <c r="E14" s="482"/>
      <c r="F14" s="25" t="s">
        <v>55</v>
      </c>
      <c r="G14" s="10">
        <v>3.6086236481902709</v>
      </c>
      <c r="H14" s="16" t="s">
        <v>722</v>
      </c>
      <c r="I14" s="10">
        <v>3.6521620142309796</v>
      </c>
      <c r="J14" s="16" t="s">
        <v>722</v>
      </c>
      <c r="K14" s="10">
        <v>0.59277521150153112</v>
      </c>
      <c r="L14" s="313" t="s">
        <v>726</v>
      </c>
      <c r="M14" s="20">
        <v>0.22349843707386663</v>
      </c>
      <c r="N14" s="14" t="s">
        <v>725</v>
      </c>
      <c r="O14" s="20">
        <v>0.16242843961146552</v>
      </c>
      <c r="P14" s="14" t="s">
        <v>725</v>
      </c>
    </row>
    <row r="15" spans="1:16" ht="18.75" customHeight="1">
      <c r="A15" s="730"/>
      <c r="B15" s="731"/>
      <c r="C15" s="731"/>
      <c r="D15" s="732"/>
      <c r="E15" s="482"/>
      <c r="F15" s="24" t="s">
        <v>56</v>
      </c>
      <c r="G15" s="8" t="s">
        <v>466</v>
      </c>
      <c r="H15" s="16" t="s">
        <v>722</v>
      </c>
      <c r="I15" s="8" t="s">
        <v>466</v>
      </c>
      <c r="J15" s="16" t="s">
        <v>722</v>
      </c>
      <c r="K15" s="8">
        <v>1.4556461891409636</v>
      </c>
      <c r="L15" s="313" t="s">
        <v>726</v>
      </c>
      <c r="M15" s="19">
        <v>0.28782741432180148</v>
      </c>
      <c r="N15" s="14" t="s">
        <v>725</v>
      </c>
      <c r="O15" s="19">
        <v>0.19392783529579</v>
      </c>
      <c r="P15" s="14" t="s">
        <v>725</v>
      </c>
    </row>
    <row r="16" spans="1:16" ht="19.5" customHeight="1">
      <c r="A16" s="730"/>
      <c r="B16" s="731"/>
      <c r="C16" s="731"/>
      <c r="D16" s="732"/>
      <c r="E16" s="482"/>
      <c r="F16" s="30" t="s">
        <v>57</v>
      </c>
      <c r="G16" s="10">
        <v>15.802271734381826</v>
      </c>
      <c r="H16" s="16" t="s">
        <v>722</v>
      </c>
      <c r="I16" s="10">
        <v>1.1424535570584711</v>
      </c>
      <c r="J16" s="14" t="s">
        <v>725</v>
      </c>
      <c r="K16" s="10">
        <v>0.5958109083321016</v>
      </c>
      <c r="L16" s="14" t="s">
        <v>725</v>
      </c>
      <c r="M16" s="20">
        <v>0.74990321331784748</v>
      </c>
      <c r="N16" s="14" t="s">
        <v>725</v>
      </c>
      <c r="O16" s="20">
        <v>1.3104138317457776</v>
      </c>
      <c r="P16" s="14" t="s">
        <v>725</v>
      </c>
    </row>
    <row r="17" spans="1:22" ht="21.75" customHeight="1">
      <c r="A17" s="730"/>
      <c r="B17" s="731"/>
      <c r="C17" s="731"/>
      <c r="D17" s="732"/>
      <c r="E17" s="482"/>
      <c r="F17" s="24" t="s">
        <v>58</v>
      </c>
      <c r="G17" s="8">
        <v>1.8793928051569972</v>
      </c>
      <c r="H17" s="15" t="s">
        <v>724</v>
      </c>
      <c r="I17" s="8" t="s">
        <v>44</v>
      </c>
      <c r="J17" s="14" t="s">
        <v>44</v>
      </c>
      <c r="K17" s="8" t="s">
        <v>44</v>
      </c>
      <c r="L17" s="14" t="s">
        <v>44</v>
      </c>
      <c r="M17" s="19" t="s">
        <v>44</v>
      </c>
      <c r="N17" s="14" t="s">
        <v>44</v>
      </c>
      <c r="O17" s="19" t="s">
        <v>44</v>
      </c>
      <c r="P17" s="14"/>
    </row>
    <row r="18" spans="1:22" ht="18.75" customHeight="1">
      <c r="A18" s="730"/>
      <c r="B18" s="731"/>
      <c r="C18" s="731"/>
      <c r="D18" s="732"/>
      <c r="E18" s="482"/>
      <c r="F18" s="25" t="s">
        <v>59</v>
      </c>
      <c r="G18" s="10">
        <v>2.3799126637554586</v>
      </c>
      <c r="H18" s="15" t="s">
        <v>724</v>
      </c>
      <c r="I18" s="10" t="s">
        <v>44</v>
      </c>
      <c r="J18" s="14" t="s">
        <v>44</v>
      </c>
      <c r="K18" s="10" t="s">
        <v>44</v>
      </c>
      <c r="L18" s="14" t="s">
        <v>44</v>
      </c>
      <c r="M18" s="20" t="s">
        <v>44</v>
      </c>
      <c r="N18" s="14" t="s">
        <v>44</v>
      </c>
      <c r="O18" s="20" t="s">
        <v>44</v>
      </c>
      <c r="P18" s="14"/>
    </row>
    <row r="19" spans="1:22" ht="19.5" customHeight="1" thickBot="1">
      <c r="A19" s="730"/>
      <c r="B19" s="731"/>
      <c r="C19" s="731"/>
      <c r="D19" s="732"/>
      <c r="E19" s="482"/>
      <c r="F19" s="137" t="s">
        <v>60</v>
      </c>
      <c r="G19" s="138">
        <v>572.25</v>
      </c>
      <c r="H19" s="14" t="s">
        <v>725</v>
      </c>
      <c r="I19" s="138">
        <v>4088.35</v>
      </c>
      <c r="J19" s="14" t="s">
        <v>725</v>
      </c>
      <c r="K19" s="138">
        <v>5750.65</v>
      </c>
      <c r="L19" s="14" t="s">
        <v>725</v>
      </c>
      <c r="M19" s="315">
        <v>1420.65</v>
      </c>
      <c r="N19" s="14" t="s">
        <v>725</v>
      </c>
      <c r="O19" s="315" t="s">
        <v>44</v>
      </c>
      <c r="P19" s="14"/>
    </row>
    <row r="20" spans="1:22" ht="15" customHeight="1" thickBot="1">
      <c r="A20" s="730"/>
      <c r="B20" s="731"/>
      <c r="C20" s="731"/>
      <c r="D20" s="732"/>
      <c r="E20" s="481"/>
      <c r="G20" s="151"/>
    </row>
    <row r="21" spans="1:22" ht="55.5" customHeight="1" thickBot="1">
      <c r="A21" s="730"/>
      <c r="B21" s="731"/>
      <c r="C21" s="731"/>
      <c r="D21" s="732"/>
      <c r="E21" s="482"/>
      <c r="F21" s="323" t="s">
        <v>700</v>
      </c>
      <c r="G21" s="316"/>
      <c r="H21" s="211" t="s">
        <v>726</v>
      </c>
      <c r="I21" s="152"/>
      <c r="J21" s="211" t="s">
        <v>726</v>
      </c>
      <c r="K21" s="152"/>
      <c r="L21" s="207" t="s">
        <v>724</v>
      </c>
      <c r="M21" s="152"/>
      <c r="N21" s="328" t="s">
        <v>725</v>
      </c>
      <c r="O21" s="152"/>
      <c r="P21" s="328" t="s">
        <v>725</v>
      </c>
      <c r="Q21" s="185"/>
      <c r="R21" s="40"/>
      <c r="S21" s="40"/>
      <c r="T21" s="271"/>
      <c r="U21" s="40"/>
      <c r="V21" s="40"/>
    </row>
    <row r="22" spans="1:22" ht="15" customHeight="1" thickBot="1">
      <c r="A22" s="730"/>
      <c r="B22" s="731"/>
      <c r="C22" s="731"/>
      <c r="D22" s="732"/>
      <c r="E22" s="481"/>
      <c r="F22" s="323" t="s">
        <v>728</v>
      </c>
      <c r="G22" s="324">
        <v>-31.28</v>
      </c>
      <c r="H22" s="195" t="s">
        <v>723</v>
      </c>
      <c r="I22" s="325">
        <v>-22.26</v>
      </c>
      <c r="J22" s="195" t="s">
        <v>723</v>
      </c>
      <c r="K22" s="326">
        <v>8.6300000000000008</v>
      </c>
      <c r="L22" s="207" t="s">
        <v>724</v>
      </c>
      <c r="M22" s="327">
        <v>9.85</v>
      </c>
      <c r="N22" s="207" t="s">
        <v>724</v>
      </c>
      <c r="O22" s="327">
        <v>11.14</v>
      </c>
      <c r="P22" s="207" t="s">
        <v>724</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308756</v>
      </c>
      <c r="H25" s="398"/>
      <c r="I25" s="398">
        <v>308101</v>
      </c>
      <c r="J25" s="398"/>
      <c r="K25" s="398">
        <v>450768</v>
      </c>
      <c r="L25" s="398"/>
      <c r="M25" s="398">
        <v>324028</v>
      </c>
      <c r="N25" s="398"/>
      <c r="O25" s="398">
        <v>350840</v>
      </c>
      <c r="P25" s="398"/>
      <c r="Q25" s="398">
        <v>26812</v>
      </c>
      <c r="R25" s="398"/>
      <c r="S25" s="398">
        <v>8.3000000000000007</v>
      </c>
      <c r="T25" s="398"/>
      <c r="U25" s="398">
        <v>3.2</v>
      </c>
      <c r="V25" s="511"/>
    </row>
    <row r="26" spans="1:22" ht="15" customHeight="1" thickBot="1">
      <c r="A26" s="453" t="s">
        <v>85</v>
      </c>
      <c r="B26" s="454"/>
      <c r="C26" s="454"/>
      <c r="D26" s="454"/>
      <c r="E26" s="481"/>
      <c r="F26" s="3" t="s">
        <v>76</v>
      </c>
      <c r="G26" s="468">
        <v>9038</v>
      </c>
      <c r="H26" s="468"/>
      <c r="I26" s="468">
        <v>62959</v>
      </c>
      <c r="J26" s="468"/>
      <c r="K26" s="468">
        <v>115013</v>
      </c>
      <c r="L26" s="468"/>
      <c r="M26" s="468">
        <v>27018</v>
      </c>
      <c r="N26" s="468"/>
      <c r="O26" s="468">
        <v>11235</v>
      </c>
      <c r="P26" s="468"/>
      <c r="Q26" s="468">
        <v>-15783</v>
      </c>
      <c r="R26" s="468"/>
      <c r="S26" s="468">
        <v>-58.4</v>
      </c>
      <c r="T26" s="468"/>
      <c r="U26" s="468">
        <v>5.6</v>
      </c>
      <c r="V26" s="505"/>
    </row>
    <row r="27" spans="1:22" ht="15" customHeight="1" thickTop="1">
      <c r="A27" s="455" t="s">
        <v>86</v>
      </c>
      <c r="B27" s="456"/>
      <c r="C27" s="456"/>
      <c r="D27" s="456"/>
      <c r="E27" s="481"/>
      <c r="F27" s="2" t="s">
        <v>703</v>
      </c>
      <c r="G27" s="468">
        <v>2936</v>
      </c>
      <c r="H27" s="468"/>
      <c r="I27" s="468">
        <v>62959</v>
      </c>
      <c r="J27" s="468"/>
      <c r="K27" s="468">
        <v>115013</v>
      </c>
      <c r="L27" s="468"/>
      <c r="M27" s="468">
        <v>27018</v>
      </c>
      <c r="N27" s="468"/>
      <c r="O27" s="468">
        <v>11235</v>
      </c>
      <c r="P27" s="468"/>
      <c r="Q27" s="468">
        <v>-15783</v>
      </c>
      <c r="R27" s="468"/>
      <c r="S27" s="468">
        <v>-58.4</v>
      </c>
      <c r="T27" s="468"/>
      <c r="U27" s="468">
        <v>39.9</v>
      </c>
      <c r="V27" s="505"/>
    </row>
    <row r="28" spans="1:22" ht="18" customHeight="1" thickBot="1">
      <c r="A28" s="517" t="s">
        <v>842</v>
      </c>
      <c r="B28" s="518"/>
      <c r="C28" s="518"/>
      <c r="D28" s="519"/>
      <c r="E28" s="481"/>
      <c r="F28" s="4" t="s">
        <v>78</v>
      </c>
      <c r="G28" s="395">
        <v>2995</v>
      </c>
      <c r="H28" s="395"/>
      <c r="I28" s="395">
        <v>62903</v>
      </c>
      <c r="J28" s="395"/>
      <c r="K28" s="395">
        <v>114913</v>
      </c>
      <c r="L28" s="395"/>
      <c r="M28" s="395">
        <v>26951</v>
      </c>
      <c r="N28" s="395"/>
      <c r="O28" s="395">
        <v>10390</v>
      </c>
      <c r="P28" s="395"/>
      <c r="Q28" s="395" t="s">
        <v>730</v>
      </c>
      <c r="R28" s="395"/>
      <c r="S28" s="395">
        <v>-61.4</v>
      </c>
      <c r="T28" s="395"/>
      <c r="U28" s="395">
        <v>36.5</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c r="H30" s="448"/>
      <c r="I30" s="448"/>
      <c r="J30" s="448"/>
      <c r="K30" s="448"/>
      <c r="L30" s="448"/>
      <c r="M30" s="448"/>
      <c r="N30" s="448"/>
      <c r="O30" s="448"/>
      <c r="P30" s="448"/>
      <c r="Q30" s="396" t="s">
        <v>79</v>
      </c>
      <c r="R30" s="396"/>
      <c r="S30" s="396" t="s">
        <v>729</v>
      </c>
      <c r="T30" s="396"/>
      <c r="U30" s="515" t="s">
        <v>81</v>
      </c>
      <c r="V30" s="516"/>
    </row>
    <row r="31" spans="1:22" ht="18" customHeight="1">
      <c r="A31" s="428" t="s">
        <v>88</v>
      </c>
      <c r="B31" s="429"/>
      <c r="C31" s="429"/>
      <c r="D31" s="429"/>
      <c r="E31" s="481"/>
      <c r="F31" s="32" t="s">
        <v>71</v>
      </c>
      <c r="G31" s="828">
        <v>50118</v>
      </c>
      <c r="H31" s="828"/>
      <c r="I31" s="828">
        <v>25578</v>
      </c>
      <c r="J31" s="828"/>
      <c r="K31" s="828">
        <v>115602</v>
      </c>
      <c r="L31" s="828"/>
      <c r="M31" s="828">
        <v>95334</v>
      </c>
      <c r="N31" s="828"/>
      <c r="O31" s="828">
        <v>100789</v>
      </c>
      <c r="P31" s="828"/>
      <c r="Q31" s="398">
        <v>5455</v>
      </c>
      <c r="R31" s="398"/>
      <c r="S31" s="398">
        <v>5.7</v>
      </c>
      <c r="T31" s="398"/>
      <c r="U31" s="398">
        <v>19.100000000000001</v>
      </c>
      <c r="V31" s="511"/>
    </row>
    <row r="32" spans="1:22" ht="18" customHeight="1">
      <c r="A32" s="432" t="s">
        <v>166</v>
      </c>
      <c r="B32" s="433"/>
      <c r="C32" s="433"/>
      <c r="D32" s="433"/>
      <c r="E32" s="481"/>
      <c r="F32" s="3" t="s">
        <v>70</v>
      </c>
      <c r="G32" s="827">
        <v>180857</v>
      </c>
      <c r="H32" s="827"/>
      <c r="I32" s="827">
        <v>93415</v>
      </c>
      <c r="J32" s="827"/>
      <c r="K32" s="827">
        <v>68526</v>
      </c>
      <c r="L32" s="827"/>
      <c r="M32" s="827">
        <v>21307</v>
      </c>
      <c r="N32" s="827"/>
      <c r="O32" s="827">
        <v>16371</v>
      </c>
      <c r="P32" s="827"/>
      <c r="Q32" s="468">
        <v>-4936</v>
      </c>
      <c r="R32" s="468"/>
      <c r="S32" s="468">
        <v>-23.2</v>
      </c>
      <c r="T32" s="468"/>
      <c r="U32" s="468">
        <v>-45.1</v>
      </c>
      <c r="V32" s="505"/>
    </row>
    <row r="33" spans="1:22" ht="18" customHeight="1">
      <c r="A33" s="428" t="s">
        <v>155</v>
      </c>
      <c r="B33" s="429"/>
      <c r="C33" s="429"/>
      <c r="D33" s="429"/>
      <c r="E33" s="481"/>
      <c r="F33" s="2" t="s">
        <v>72</v>
      </c>
      <c r="G33" s="827">
        <v>-130739</v>
      </c>
      <c r="H33" s="827"/>
      <c r="I33" s="827">
        <v>-67837</v>
      </c>
      <c r="J33" s="827"/>
      <c r="K33" s="827">
        <v>47076</v>
      </c>
      <c r="L33" s="827"/>
      <c r="M33" s="827">
        <v>74027</v>
      </c>
      <c r="N33" s="827"/>
      <c r="O33" s="827">
        <v>84418</v>
      </c>
      <c r="P33" s="827"/>
      <c r="Q33" s="468">
        <v>10391</v>
      </c>
      <c r="R33" s="468"/>
      <c r="S33" s="468">
        <v>14</v>
      </c>
      <c r="T33" s="468"/>
      <c r="U33" s="468" t="s">
        <v>730</v>
      </c>
      <c r="V33" s="505"/>
    </row>
    <row r="34" spans="1:22" ht="18" customHeight="1">
      <c r="A34" s="430" t="s">
        <v>141</v>
      </c>
      <c r="B34" s="431"/>
      <c r="C34" s="431"/>
      <c r="D34" s="431"/>
      <c r="E34" s="481"/>
      <c r="F34" s="3" t="s">
        <v>73</v>
      </c>
      <c r="G34" s="827">
        <v>50118</v>
      </c>
      <c r="H34" s="827"/>
      <c r="I34" s="827">
        <v>25578</v>
      </c>
      <c r="J34" s="827"/>
      <c r="K34" s="827">
        <v>115602</v>
      </c>
      <c r="L34" s="827"/>
      <c r="M34" s="827">
        <v>95334</v>
      </c>
      <c r="N34" s="827"/>
      <c r="O34" s="827">
        <v>100789</v>
      </c>
      <c r="P34" s="827"/>
      <c r="Q34" s="468">
        <v>5455</v>
      </c>
      <c r="R34" s="468"/>
      <c r="S34" s="468">
        <v>5.7</v>
      </c>
      <c r="T34" s="468"/>
      <c r="U34" s="468">
        <v>19.100000000000001</v>
      </c>
      <c r="V34" s="505"/>
    </row>
    <row r="35" spans="1:22" ht="18" customHeight="1" thickBot="1">
      <c r="A35" s="428" t="s">
        <v>90</v>
      </c>
      <c r="B35" s="429"/>
      <c r="C35" s="429"/>
      <c r="D35" s="429"/>
      <c r="E35" s="481"/>
      <c r="F35" s="5" t="s">
        <v>212</v>
      </c>
      <c r="G35" s="826">
        <v>-130739</v>
      </c>
      <c r="H35" s="826"/>
      <c r="I35" s="826">
        <v>-67837</v>
      </c>
      <c r="J35" s="826"/>
      <c r="K35" s="826">
        <v>47076</v>
      </c>
      <c r="L35" s="826"/>
      <c r="M35" s="826">
        <v>74027</v>
      </c>
      <c r="N35" s="826"/>
      <c r="O35" s="826">
        <v>84418</v>
      </c>
      <c r="P35" s="826"/>
      <c r="Q35" s="395">
        <v>10391</v>
      </c>
      <c r="R35" s="395"/>
      <c r="S35" s="395">
        <v>14</v>
      </c>
      <c r="T35" s="395"/>
      <c r="U35" s="395" t="s">
        <v>730</v>
      </c>
      <c r="V35" s="493"/>
    </row>
    <row r="36" spans="1:22" ht="18" customHeight="1" thickBot="1">
      <c r="A36" s="432" t="s">
        <v>843</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t="s">
        <v>844</v>
      </c>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1</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845</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846</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24"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730</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42.75" customHeight="1">
      <c r="A59" s="898" t="s">
        <v>847</v>
      </c>
      <c r="B59" s="898"/>
      <c r="C59" s="898"/>
      <c r="D59" s="898"/>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fahfZEDY+G9bzIeEbyXcTgO/olES2OPaD3xwptAi1QoKd75rQ6Nik4UVy1iyTC4h7jUYop1nahm5JJipjqKSmg==" saltValue="W7zV4qf2OIiZuWsqdvV6GQ==" spinCount="100000" sheet="1" objects="1" scenarios="1"/>
  <mergeCells count="147">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59"/>
    <mergeCell ref="A60:D60"/>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21" operator="equal" id="{EC8AC689-A7B6-4DED-85AA-E1DAEDDD3326}">
            <xm:f>'\Users\iva.vukovic\Documents\HOE CHECK TOOL 2022\[20240120 50 dodatih 20221108 SOEHCT-v1-0-Beta Montenegro - guarantees.xlsm]Risk Tables'!#REF!</xm:f>
            <x14:dxf>
              <font>
                <color theme="1"/>
              </font>
              <fill>
                <patternFill>
                  <bgColor theme="7"/>
                </patternFill>
              </fill>
            </x14:dxf>
          </x14:cfRule>
          <x14:cfRule type="cellIs" priority="22" operator="equal" id="{1263EEB8-7103-46DB-9A6C-AC6D0EA6D6A2}">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BA9602C9-1527-4CAE-B363-482694DB3ED8}">
            <xm:f>'\Users\iva.vukovic\Documents\HOE CHECK TOOL 2022\[20240120 50 dodatih 20221108 SOEHCT-v1-0-Beta Montenegro - guarantees.xlsm]Risk Tables'!#REF!</xm:f>
            <x14:dxf>
              <font>
                <color theme="1"/>
              </font>
              <fill>
                <patternFill>
                  <bgColor theme="5"/>
                </patternFill>
              </fill>
            </x14:dxf>
          </x14:cfRule>
          <x14:cfRule type="cellIs" priority="24" operator="equal" id="{3FEEC830-B76D-4C81-B3B5-70213DBC48F6}">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DD19DFCD-FE0F-4E09-AF23-BF2505106B1A}">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16" operator="equal" id="{1E05CAF6-51C8-4AAF-AB5D-4E5E49888312}">
            <xm:f>'\Users\iva.vukovic\Documents\HOE CHECK TOOL 2022\[20240120 50 dodatih 20221108 SOEHCT-v1-0-Beta Montenegro - guarantees.xlsm]Risk Tables'!#REF!</xm:f>
            <x14:dxf>
              <font>
                <color theme="1"/>
              </font>
              <fill>
                <patternFill>
                  <bgColor theme="7"/>
                </patternFill>
              </fill>
            </x14:dxf>
          </x14:cfRule>
          <x14:cfRule type="cellIs" priority="17" operator="equal" id="{6446C604-D448-49E1-8FD1-D3903FD220B2}">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9C58E5AF-2320-4D11-86D5-083EA15649D1}">
            <xm:f>'\Users\iva.vukovic\Documents\HOE CHECK TOOL 2022\[20240120 50 dodatih 20221108 SOEHCT-v1-0-Beta Montenegro - guarantees.xlsm]Risk Tables'!#REF!</xm:f>
            <x14:dxf>
              <font>
                <color theme="1"/>
              </font>
              <fill>
                <patternFill>
                  <bgColor theme="5"/>
                </patternFill>
              </fill>
            </x14:dxf>
          </x14:cfRule>
          <x14:cfRule type="cellIs" priority="19" operator="equal" id="{D283B6F9-95A2-478B-8106-1EFB77ED147B}">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EBB515B7-10EE-4110-BB4E-0241CB8C9441}">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11" operator="equal" id="{3F9F19E4-3028-4FBE-B815-AA2A7AFA4565}">
            <xm:f>'\Users\iva.vukovic\Documents\HOE CHECK TOOL 2022\[20240120 50 dodatih 20221108 SOEHCT-v1-0-Beta Montenegro - guarantees.xlsm]Risk Tables'!#REF!</xm:f>
            <x14:dxf>
              <font>
                <color theme="1"/>
              </font>
              <fill>
                <patternFill>
                  <bgColor theme="7"/>
                </patternFill>
              </fill>
            </x14:dxf>
          </x14:cfRule>
          <x14:cfRule type="cellIs" priority="12" operator="equal" id="{D423385A-7FDC-4A49-A749-BC84A88D073D}">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643F8374-A9FB-4A2C-A090-AEA052FA9EB7}">
            <xm:f>'\Users\iva.vukovic\Documents\HOE CHECK TOOL 2022\[20240120 50 dodatih 20221108 SOEHCT-v1-0-Beta Montenegro - guarantees.xlsm]Risk Tables'!#REF!</xm:f>
            <x14:dxf>
              <font>
                <color theme="1"/>
              </font>
              <fill>
                <patternFill>
                  <bgColor theme="5"/>
                </patternFill>
              </fill>
            </x14:dxf>
          </x14:cfRule>
          <x14:cfRule type="cellIs" priority="14" operator="equal" id="{0D752819-2109-4C97-BA27-5A1CE8248E03}">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54C5E26A-4D8F-435E-A3AC-940C9DDDC4F0}">
            <xm:f>'\Users\iva.vukovic\Documents\HOE CHECK TOOL 2022\[20240120 50 dodatih 20221108 SOEHCT-v1-0-Beta Montenegro - guarantees.xlsm]Risk Tables'!#REF!</xm:f>
            <x14:dxf>
              <font>
                <color theme="0"/>
              </font>
              <fill>
                <patternFill>
                  <bgColor rgb="FFA20000"/>
                </patternFill>
              </fill>
            </x14:dxf>
          </x14:cfRule>
          <xm:sqref>L14:L15</xm:sqref>
        </x14:conditionalFormatting>
        <x14:conditionalFormatting xmlns:xm="http://schemas.microsoft.com/office/excel/2006/main">
          <x14:cfRule type="cellIs" priority="6" operator="equal" id="{EA6D1DF0-A799-48CF-83D5-B50078517BCD}">
            <xm:f>'\Users\iva.vukovic\Documents\HOE CHECK TOOL 2022\[20240120 50 dodatih 20221108 SOEHCT-v1-0-Beta Montenegro - guarantees.xlsm]Risk Tables'!#REF!</xm:f>
            <x14:dxf>
              <font>
                <color theme="1"/>
              </font>
              <fill>
                <patternFill>
                  <bgColor theme="7"/>
                </patternFill>
              </fill>
            </x14:dxf>
          </x14:cfRule>
          <x14:cfRule type="cellIs" priority="7" operator="equal" id="{DBEA7C47-83EE-4649-B89D-9BD53F46D204}">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2D325C3E-845D-4C22-8E5F-4FFDD91C5381}">
            <xm:f>'\Users\iva.vukovic\Documents\HOE CHECK TOOL 2022\[20240120 50 dodatih 20221108 SOEHCT-v1-0-Beta Montenegro - guarantees.xlsm]Risk Tables'!#REF!</xm:f>
            <x14:dxf>
              <font>
                <color theme="1"/>
              </font>
              <fill>
                <patternFill>
                  <bgColor theme="5"/>
                </patternFill>
              </fill>
            </x14:dxf>
          </x14:cfRule>
          <x14:cfRule type="cellIs" priority="9" operator="equal" id="{1DF26837-C2C9-40F5-8C26-621E8883D963}">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62F76C49-1E3A-44C7-B244-C8D68D8093F4}">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1" operator="equal" id="{8818B7BA-DC4A-4E0F-B899-96F55AF32B43}">
            <xm:f>'\Users\iva.vukovic\Documents\HOE CHECK TOOL 2022\[20240120 50 dodatih 20221108 SOEHCT-v1-0-Beta Montenegro - guarantees.xlsm]Risk Tables'!#REF!</xm:f>
            <x14:dxf>
              <font>
                <color theme="1"/>
              </font>
              <fill>
                <patternFill>
                  <bgColor theme="7"/>
                </patternFill>
              </fill>
            </x14:dxf>
          </x14:cfRule>
          <x14:cfRule type="cellIs" priority="2" operator="equal" id="{1FD7AA52-4E1B-476F-936D-22F4D34FC4C0}">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714BCCE6-B7BD-421D-99A0-22F151A177B8}">
            <xm:f>'\Users\iva.vukovic\Documents\HOE CHECK TOOL 2022\[20240120 50 dodatih 20221108 SOEHCT-v1-0-Beta Montenegro - guarantees.xlsm]Risk Tables'!#REF!</xm:f>
            <x14:dxf>
              <font>
                <color theme="1"/>
              </font>
              <fill>
                <patternFill>
                  <bgColor theme="5"/>
                </patternFill>
              </fill>
            </x14:dxf>
          </x14:cfRule>
          <x14:cfRule type="cellIs" priority="4" operator="equal" id="{982F0045-769C-4C53-8086-8F704A347F39}">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A4EDA115-7A60-41CE-8539-3651CDE9168A}">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D088D-81C3-4D42-845A-DD8FDB3C6CDE}">
  <dimension ref="A1:V91"/>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73"/>
      <c r="J4" s="102"/>
      <c r="K4" s="101"/>
      <c r="L4" s="102"/>
      <c r="M4" s="378"/>
      <c r="N4" s="380"/>
      <c r="O4" s="101"/>
      <c r="P4" s="102"/>
    </row>
    <row r="5" spans="1:16" ht="21" customHeight="1">
      <c r="A5" s="450"/>
      <c r="B5" s="370"/>
      <c r="C5" s="370"/>
      <c r="D5" s="615"/>
      <c r="E5" s="482"/>
      <c r="F5" s="24" t="s">
        <v>48</v>
      </c>
      <c r="G5" s="8">
        <v>1.5839172814124693E-2</v>
      </c>
      <c r="H5" s="11" t="s">
        <v>62</v>
      </c>
      <c r="I5" s="8">
        <v>9.34090689925407E-3</v>
      </c>
      <c r="J5" s="18" t="s">
        <v>65</v>
      </c>
      <c r="K5" s="156">
        <v>2.5942502745116836E-2</v>
      </c>
      <c r="L5" s="11" t="s">
        <v>62</v>
      </c>
      <c r="M5" s="19">
        <v>3.1404240702725315E-2</v>
      </c>
      <c r="N5" s="11" t="s">
        <v>62</v>
      </c>
      <c r="O5" s="19">
        <v>1.9433054115462128E-2</v>
      </c>
      <c r="P5" s="11" t="s">
        <v>62</v>
      </c>
    </row>
    <row r="6" spans="1:16" ht="25.5" customHeight="1">
      <c r="A6" s="450"/>
      <c r="B6" s="370"/>
      <c r="C6" s="370"/>
      <c r="D6" s="615"/>
      <c r="E6" s="482"/>
      <c r="F6" s="25" t="s">
        <v>49</v>
      </c>
      <c r="G6" s="10">
        <v>3.3042956801745758E-2</v>
      </c>
      <c r="H6" s="11" t="s">
        <v>62</v>
      </c>
      <c r="I6" s="10">
        <v>2.1619129245336748E-2</v>
      </c>
      <c r="J6" s="11" t="s">
        <v>62</v>
      </c>
      <c r="K6" s="156">
        <v>5.0495012444457227E-2</v>
      </c>
      <c r="L6" s="14" t="s">
        <v>61</v>
      </c>
      <c r="M6" s="20">
        <v>5.368926554808344E-2</v>
      </c>
      <c r="N6" s="14" t="s">
        <v>61</v>
      </c>
      <c r="O6" s="20">
        <v>2.8856844569817252E-2</v>
      </c>
      <c r="P6" s="11" t="s">
        <v>62</v>
      </c>
    </row>
    <row r="7" spans="1:16" ht="25.5">
      <c r="A7" s="450"/>
      <c r="B7" s="370"/>
      <c r="C7" s="370"/>
      <c r="D7" s="615"/>
      <c r="E7" s="482"/>
      <c r="F7" s="26" t="s">
        <v>50</v>
      </c>
      <c r="G7" s="8">
        <v>9.0673356871342231E-2</v>
      </c>
      <c r="H7" s="16" t="s">
        <v>64</v>
      </c>
      <c r="I7" s="8">
        <v>9.4007160394159336E-2</v>
      </c>
      <c r="J7" s="16" t="s">
        <v>64</v>
      </c>
      <c r="K7" s="156">
        <v>6.2159001196511014E-2</v>
      </c>
      <c r="L7" s="16" t="s">
        <v>64</v>
      </c>
      <c r="M7" s="19">
        <v>8.3637959489990255E-2</v>
      </c>
      <c r="N7" s="16" t="s">
        <v>64</v>
      </c>
      <c r="O7" s="19">
        <v>9.7236063489349045E-2</v>
      </c>
      <c r="P7" s="16" t="s">
        <v>64</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v>0.46557324908156261</v>
      </c>
      <c r="H9" s="16" t="s">
        <v>64</v>
      </c>
      <c r="I9" s="8">
        <v>0.70571679665824494</v>
      </c>
      <c r="J9" s="16" t="s">
        <v>64</v>
      </c>
      <c r="K9" s="8">
        <v>1.1022463760226884</v>
      </c>
      <c r="L9" s="21" t="s">
        <v>63</v>
      </c>
      <c r="M9" s="19">
        <v>1.5157494209118323</v>
      </c>
      <c r="N9" s="11" t="s">
        <v>62</v>
      </c>
      <c r="O9" s="19">
        <v>2.0405591603965032</v>
      </c>
      <c r="P9" s="14" t="s">
        <v>61</v>
      </c>
    </row>
    <row r="10" spans="1:16" ht="21" customHeight="1">
      <c r="A10" s="450"/>
      <c r="B10" s="370"/>
      <c r="C10" s="370"/>
      <c r="D10" s="615"/>
      <c r="E10" s="482"/>
      <c r="F10" s="25" t="s">
        <v>52</v>
      </c>
      <c r="G10" s="10">
        <v>0.46178204824951147</v>
      </c>
      <c r="H10" s="16" t="s">
        <v>64</v>
      </c>
      <c r="I10" s="10">
        <v>0.69347258836187475</v>
      </c>
      <c r="J10" s="16" t="s">
        <v>64</v>
      </c>
      <c r="K10" s="10">
        <v>1.0720648233328072</v>
      </c>
      <c r="L10" s="11" t="s">
        <v>62</v>
      </c>
      <c r="M10" s="134">
        <v>1.4566587310923587</v>
      </c>
      <c r="N10" s="14" t="s">
        <v>61</v>
      </c>
      <c r="O10" s="20">
        <v>1.9214241578617293</v>
      </c>
      <c r="P10" s="14" t="s">
        <v>61</v>
      </c>
    </row>
    <row r="11" spans="1:16" ht="22.5" customHeight="1">
      <c r="A11" s="450"/>
      <c r="B11" s="370"/>
      <c r="C11" s="370"/>
      <c r="D11" s="615"/>
      <c r="E11" s="482"/>
      <c r="F11" s="24" t="s">
        <v>53</v>
      </c>
      <c r="G11" s="33">
        <v>145.68572581730123</v>
      </c>
      <c r="H11" s="16" t="s">
        <v>64</v>
      </c>
      <c r="I11" s="135">
        <v>112.74362892023277</v>
      </c>
      <c r="J11" s="16" t="s">
        <v>64</v>
      </c>
      <c r="K11" s="33">
        <v>136.72633206283169</v>
      </c>
      <c r="L11" s="16" t="s">
        <v>64</v>
      </c>
      <c r="M11" s="34">
        <v>69.690309225052815</v>
      </c>
      <c r="N11" s="21" t="s">
        <v>63</v>
      </c>
      <c r="O11" s="34">
        <v>129.1520687601251</v>
      </c>
      <c r="P11" s="16" t="s">
        <v>64</v>
      </c>
    </row>
    <row r="12" spans="1:16" ht="25.5" customHeight="1" thickBot="1">
      <c r="A12" s="451"/>
      <c r="B12" s="452"/>
      <c r="C12" s="452"/>
      <c r="D12" s="616"/>
      <c r="E12" s="482"/>
      <c r="F12" s="28" t="s">
        <v>54</v>
      </c>
      <c r="G12" s="17">
        <v>279823.94131255324</v>
      </c>
      <c r="H12" s="16" t="s">
        <v>64</v>
      </c>
      <c r="I12" s="17">
        <v>3056.4198125486341</v>
      </c>
      <c r="J12" s="16" t="s">
        <v>64</v>
      </c>
      <c r="K12" s="17">
        <v>1315.78432763556</v>
      </c>
      <c r="L12" s="16" t="s">
        <v>64</v>
      </c>
      <c r="M12" s="35">
        <v>975.57368741301525</v>
      </c>
      <c r="N12" s="16" t="s">
        <v>64</v>
      </c>
      <c r="O12" s="35">
        <v>632.4530011381562</v>
      </c>
      <c r="P12" s="16" t="s">
        <v>64</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787" t="s">
        <v>595</v>
      </c>
      <c r="B14" s="787"/>
      <c r="C14" s="787"/>
      <c r="D14" s="787"/>
      <c r="E14" s="573"/>
      <c r="F14" s="25" t="s">
        <v>55</v>
      </c>
      <c r="G14" s="10">
        <v>0.52064904756683694</v>
      </c>
      <c r="H14" s="18" t="s">
        <v>65</v>
      </c>
      <c r="I14" s="10">
        <v>0.56793325053695642</v>
      </c>
      <c r="J14" s="18" t="s">
        <v>65</v>
      </c>
      <c r="K14" s="10">
        <v>0.48623633326850457</v>
      </c>
      <c r="L14" s="11" t="s">
        <v>62</v>
      </c>
      <c r="M14" s="20">
        <v>0.41507412362346302</v>
      </c>
      <c r="N14" s="11" t="s">
        <v>62</v>
      </c>
      <c r="O14" s="20">
        <v>0.3265703715995309</v>
      </c>
      <c r="P14" s="11" t="s">
        <v>62</v>
      </c>
    </row>
    <row r="15" spans="1:16" ht="18.75" customHeight="1">
      <c r="A15" s="788"/>
      <c r="B15" s="788"/>
      <c r="C15" s="788"/>
      <c r="D15" s="788"/>
      <c r="E15" s="573"/>
      <c r="F15" s="24" t="s">
        <v>56</v>
      </c>
      <c r="G15" s="8">
        <v>1.0861541943831479</v>
      </c>
      <c r="H15" s="18" t="s">
        <v>65</v>
      </c>
      <c r="I15" s="8">
        <v>1.3144572019086467</v>
      </c>
      <c r="J15" s="18" t="s">
        <v>65</v>
      </c>
      <c r="K15" s="172">
        <v>0.94642024096776534</v>
      </c>
      <c r="L15" s="11" t="s">
        <v>62</v>
      </c>
      <c r="M15" s="19">
        <v>0.7096183300946417</v>
      </c>
      <c r="N15" s="11" t="s">
        <v>62</v>
      </c>
      <c r="O15" s="19">
        <v>0.48493615045598937</v>
      </c>
      <c r="P15" s="14" t="s">
        <v>61</v>
      </c>
    </row>
    <row r="16" spans="1:16" ht="19.5" customHeight="1">
      <c r="A16" s="788"/>
      <c r="B16" s="788"/>
      <c r="C16" s="788"/>
      <c r="D16" s="788"/>
      <c r="E16" s="573"/>
      <c r="F16" s="30" t="s">
        <v>57</v>
      </c>
      <c r="G16" s="10">
        <v>12.950422042919783</v>
      </c>
      <c r="H16" s="16" t="s">
        <v>64</v>
      </c>
      <c r="I16" s="10">
        <v>4.444310971959184</v>
      </c>
      <c r="J16" s="21" t="s">
        <v>63</v>
      </c>
      <c r="K16" s="10">
        <v>4.3600217715713647</v>
      </c>
      <c r="L16" s="21" t="s">
        <v>63</v>
      </c>
      <c r="M16" s="20">
        <v>3.885763187788752</v>
      </c>
      <c r="N16" s="21" t="s">
        <v>63</v>
      </c>
      <c r="O16" s="20">
        <v>2.806977502804306</v>
      </c>
      <c r="P16" s="18" t="s">
        <v>65</v>
      </c>
    </row>
    <row r="17" spans="1:22" ht="21.75" customHeight="1">
      <c r="A17" s="788"/>
      <c r="B17" s="788"/>
      <c r="C17" s="788"/>
      <c r="D17" s="788"/>
      <c r="E17" s="573"/>
      <c r="F17" s="24" t="s">
        <v>58</v>
      </c>
      <c r="G17" s="8">
        <v>8.6461748937779461</v>
      </c>
      <c r="H17" s="14" t="s">
        <v>61</v>
      </c>
      <c r="I17" s="8" t="s">
        <v>44</v>
      </c>
      <c r="J17" s="37"/>
      <c r="K17" s="8">
        <v>61.148176161171655</v>
      </c>
      <c r="L17" s="14" t="s">
        <v>61</v>
      </c>
      <c r="M17" s="19">
        <v>47.717009969085417</v>
      </c>
      <c r="N17" s="14" t="s">
        <v>61</v>
      </c>
      <c r="O17" s="19">
        <v>171.82683775851478</v>
      </c>
      <c r="P17" s="14" t="s">
        <v>61</v>
      </c>
    </row>
    <row r="18" spans="1:22" ht="18.75" customHeight="1">
      <c r="A18" s="788"/>
      <c r="B18" s="788"/>
      <c r="C18" s="788"/>
      <c r="D18" s="788"/>
      <c r="E18" s="573"/>
      <c r="F18" s="25" t="s">
        <v>59</v>
      </c>
      <c r="G18" s="10">
        <v>18.405979578671058</v>
      </c>
      <c r="H18" s="14" t="s">
        <v>61</v>
      </c>
      <c r="I18" s="10" t="s">
        <v>44</v>
      </c>
      <c r="J18" s="37"/>
      <c r="K18" s="10">
        <v>161.88995083714374</v>
      </c>
      <c r="L18" s="14" t="s">
        <v>61</v>
      </c>
      <c r="M18" s="20">
        <v>148.27152731946231</v>
      </c>
      <c r="N18" s="14" t="s">
        <v>61</v>
      </c>
      <c r="O18" s="20">
        <v>372.02552726776327</v>
      </c>
      <c r="P18" s="14" t="s">
        <v>61</v>
      </c>
    </row>
    <row r="19" spans="1:22" ht="18" customHeight="1" thickBot="1">
      <c r="A19" s="788"/>
      <c r="B19" s="788"/>
      <c r="C19" s="788"/>
      <c r="D19" s="788"/>
      <c r="E19" s="573"/>
      <c r="F19" s="187" t="s">
        <v>60</v>
      </c>
      <c r="G19" s="188">
        <v>2.3469823948805737</v>
      </c>
      <c r="H19" s="210" t="s">
        <v>61</v>
      </c>
      <c r="I19" s="188">
        <v>14.358966378343165</v>
      </c>
      <c r="J19" s="210" t="s">
        <v>61</v>
      </c>
      <c r="K19" s="188">
        <v>16.278257713248639</v>
      </c>
      <c r="L19" s="210" t="s">
        <v>61</v>
      </c>
      <c r="M19" s="190">
        <v>27.383814472671286</v>
      </c>
      <c r="N19" s="210" t="s">
        <v>61</v>
      </c>
      <c r="O19" s="190">
        <v>65.69614058771063</v>
      </c>
      <c r="P19" s="210" t="s">
        <v>61</v>
      </c>
    </row>
    <row r="20" spans="1:22" ht="33.75" customHeight="1" thickBot="1">
      <c r="A20" s="788"/>
      <c r="B20" s="788"/>
      <c r="C20" s="788"/>
      <c r="D20" s="788"/>
      <c r="E20" s="482"/>
      <c r="F20" s="246" t="s">
        <v>700</v>
      </c>
      <c r="G20" s="792" t="s">
        <v>65</v>
      </c>
      <c r="H20" s="793"/>
      <c r="I20" s="790" t="s">
        <v>63</v>
      </c>
      <c r="J20" s="791"/>
      <c r="K20" s="792" t="s">
        <v>65</v>
      </c>
      <c r="L20" s="793"/>
      <c r="M20" s="738" t="s">
        <v>62</v>
      </c>
      <c r="N20" s="739"/>
      <c r="O20" s="738" t="s">
        <v>62</v>
      </c>
      <c r="P20" s="739"/>
      <c r="Q20" s="6"/>
      <c r="R20" s="6"/>
      <c r="S20" s="6"/>
      <c r="T20" s="6"/>
      <c r="U20" s="6"/>
      <c r="V20" s="6"/>
    </row>
    <row r="21" spans="1:22" ht="18.75" customHeight="1" thickBot="1">
      <c r="A21" s="788"/>
      <c r="B21" s="788"/>
      <c r="C21" s="788"/>
      <c r="D21" s="788"/>
      <c r="E21" s="573"/>
      <c r="F21" s="254" t="s">
        <v>182</v>
      </c>
      <c r="G21" s="141">
        <v>-0.85336827425080264</v>
      </c>
      <c r="H21" s="194" t="s">
        <v>63</v>
      </c>
      <c r="I21" s="192">
        <v>0.44227319997590753</v>
      </c>
      <c r="J21" s="194" t="s">
        <v>63</v>
      </c>
      <c r="K21" s="193">
        <v>1.3681702292557472</v>
      </c>
      <c r="L21" s="211" t="s">
        <v>65</v>
      </c>
      <c r="M21" s="193">
        <v>1.9728380250549113</v>
      </c>
      <c r="N21" s="211" t="s">
        <v>65</v>
      </c>
      <c r="O21" s="193">
        <v>3.8978306949721864</v>
      </c>
      <c r="P21" s="199" t="s">
        <v>62</v>
      </c>
      <c r="Q21" s="40"/>
      <c r="R21" s="40"/>
      <c r="S21" s="40"/>
      <c r="T21" s="40"/>
      <c r="U21" s="40"/>
      <c r="V21" s="40"/>
    </row>
    <row r="22" spans="1:22" ht="15" customHeight="1">
      <c r="A22" s="788"/>
      <c r="B22" s="788"/>
      <c r="C22" s="788"/>
      <c r="D22" s="788"/>
      <c r="E22" s="573"/>
      <c r="Q22" s="6"/>
      <c r="R22" s="6"/>
      <c r="S22" s="6"/>
      <c r="T22" s="6"/>
      <c r="U22" s="6"/>
      <c r="V22" s="6"/>
    </row>
    <row r="23" spans="1:22" ht="15" customHeight="1" thickBot="1">
      <c r="A23" s="788"/>
      <c r="B23" s="788"/>
      <c r="C23" s="788"/>
      <c r="D23" s="788"/>
      <c r="E23" s="573"/>
    </row>
    <row r="24" spans="1:22" ht="41.25" customHeight="1" thickBot="1">
      <c r="A24" s="788"/>
      <c r="B24" s="788"/>
      <c r="C24" s="788"/>
      <c r="D24" s="788"/>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c r="A25" s="789"/>
      <c r="B25" s="789"/>
      <c r="C25" s="789"/>
      <c r="D25" s="789"/>
      <c r="E25" s="573"/>
      <c r="F25" s="2" t="s">
        <v>75</v>
      </c>
      <c r="G25" s="468">
        <v>1181067</v>
      </c>
      <c r="H25" s="468"/>
      <c r="I25" s="468">
        <v>751629</v>
      </c>
      <c r="J25" s="468"/>
      <c r="K25" s="468">
        <v>390895</v>
      </c>
      <c r="L25" s="468"/>
      <c r="M25" s="468">
        <v>790014</v>
      </c>
      <c r="N25" s="468"/>
      <c r="O25" s="468">
        <v>936339</v>
      </c>
      <c r="P25" s="468"/>
      <c r="Q25" s="468">
        <v>146325</v>
      </c>
      <c r="R25" s="468"/>
      <c r="S25" s="468">
        <v>0.1852182366388444</v>
      </c>
      <c r="T25" s="468"/>
      <c r="U25" s="468">
        <v>-5.6396279845776554E-2</v>
      </c>
      <c r="V25" s="505"/>
    </row>
    <row r="26" spans="1:22" ht="15" customHeight="1" thickBot="1">
      <c r="A26" s="453" t="s">
        <v>85</v>
      </c>
      <c r="B26" s="454"/>
      <c r="C26" s="454"/>
      <c r="D26" s="578"/>
      <c r="E26" s="482"/>
      <c r="F26" s="3" t="s">
        <v>76</v>
      </c>
      <c r="G26" s="468">
        <v>777343</v>
      </c>
      <c r="H26" s="468"/>
      <c r="I26" s="468">
        <v>749033</v>
      </c>
      <c r="J26" s="468"/>
      <c r="K26" s="468">
        <v>1778617</v>
      </c>
      <c r="L26" s="468"/>
      <c r="M26" s="468">
        <v>1373725</v>
      </c>
      <c r="N26" s="468"/>
      <c r="O26" s="468">
        <v>2517435</v>
      </c>
      <c r="P26" s="468"/>
      <c r="Q26" s="603">
        <v>1143710</v>
      </c>
      <c r="R26" s="603"/>
      <c r="S26" s="468">
        <v>0.83256110211286827</v>
      </c>
      <c r="T26" s="468"/>
      <c r="U26" s="468">
        <v>0.34148676853469606</v>
      </c>
      <c r="V26" s="505"/>
    </row>
    <row r="27" spans="1:22" ht="15" customHeight="1" thickTop="1">
      <c r="A27" s="455" t="s">
        <v>86</v>
      </c>
      <c r="B27" s="456"/>
      <c r="C27" s="456"/>
      <c r="D27" s="606"/>
      <c r="E27" s="482"/>
      <c r="F27" s="2" t="s">
        <v>703</v>
      </c>
      <c r="G27" s="468">
        <v>677065</v>
      </c>
      <c r="H27" s="468"/>
      <c r="I27" s="468">
        <v>702603</v>
      </c>
      <c r="J27" s="468"/>
      <c r="K27" s="468">
        <v>1756354</v>
      </c>
      <c r="L27" s="468"/>
      <c r="M27" s="468">
        <v>1273975</v>
      </c>
      <c r="N27" s="468"/>
      <c r="O27" s="468">
        <v>2483253</v>
      </c>
      <c r="P27" s="468"/>
      <c r="Q27" s="603">
        <v>1209278</v>
      </c>
      <c r="R27" s="603"/>
      <c r="S27" s="468">
        <v>0.94921642889381652</v>
      </c>
      <c r="T27" s="468"/>
      <c r="U27" s="468">
        <v>0.38387750906407692</v>
      </c>
      <c r="V27" s="505"/>
    </row>
    <row r="28" spans="1:22" ht="18" customHeight="1" thickBot="1">
      <c r="A28" s="471" t="s">
        <v>596</v>
      </c>
      <c r="B28" s="472"/>
      <c r="C28" s="472"/>
      <c r="D28" s="473"/>
      <c r="E28" s="482"/>
      <c r="F28" s="4" t="s">
        <v>78</v>
      </c>
      <c r="G28" s="395">
        <v>651957</v>
      </c>
      <c r="H28" s="395"/>
      <c r="I28" s="395">
        <v>435018</v>
      </c>
      <c r="J28" s="395"/>
      <c r="K28" s="604">
        <v>1095398</v>
      </c>
      <c r="L28" s="604"/>
      <c r="M28" s="395">
        <v>1254941</v>
      </c>
      <c r="N28" s="395"/>
      <c r="O28" s="395">
        <v>910423</v>
      </c>
      <c r="P28" s="395"/>
      <c r="Q28" s="605">
        <v>-344518</v>
      </c>
      <c r="R28" s="605"/>
      <c r="S28" s="395">
        <v>-0.274529240816899</v>
      </c>
      <c r="T28" s="395"/>
      <c r="U28" s="395">
        <v>8.7066386553469544E-2</v>
      </c>
      <c r="V28" s="493"/>
    </row>
    <row r="29" spans="1:22" ht="15.75" customHeight="1" thickBot="1">
      <c r="A29" s="474"/>
      <c r="B29" s="475"/>
      <c r="C29" s="475"/>
      <c r="D29" s="476"/>
      <c r="E29" s="482"/>
    </row>
    <row r="30" spans="1:22" ht="27"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911" t="s">
        <v>79</v>
      </c>
      <c r="R30" s="911"/>
      <c r="S30" s="911" t="s">
        <v>80</v>
      </c>
      <c r="T30" s="911"/>
      <c r="U30" s="600" t="s">
        <v>81</v>
      </c>
      <c r="V30" s="912"/>
    </row>
    <row r="31" spans="1:22" ht="18" customHeight="1">
      <c r="A31" s="428" t="s">
        <v>88</v>
      </c>
      <c r="B31" s="429"/>
      <c r="C31" s="429"/>
      <c r="D31" s="429"/>
      <c r="E31" s="482"/>
      <c r="F31" s="32" t="s">
        <v>71</v>
      </c>
      <c r="G31" s="398">
        <v>41161051</v>
      </c>
      <c r="H31" s="398"/>
      <c r="I31" s="398">
        <v>46571281</v>
      </c>
      <c r="J31" s="398"/>
      <c r="K31" s="398">
        <v>42224068</v>
      </c>
      <c r="L31" s="398"/>
      <c r="M31" s="867">
        <v>39960877</v>
      </c>
      <c r="N31" s="867"/>
      <c r="O31" s="867">
        <v>46849198</v>
      </c>
      <c r="P31" s="867"/>
      <c r="Q31" s="867">
        <v>6888321</v>
      </c>
      <c r="R31" s="867"/>
      <c r="S31" s="398">
        <v>0.17237662226482175</v>
      </c>
      <c r="T31" s="398"/>
      <c r="U31" s="398">
        <v>3.2889651636821338E-2</v>
      </c>
      <c r="V31" s="511"/>
    </row>
    <row r="32" spans="1:22" ht="18" customHeight="1">
      <c r="A32" s="432" t="s">
        <v>597</v>
      </c>
      <c r="B32" s="433"/>
      <c r="C32" s="433"/>
      <c r="D32" s="433"/>
      <c r="E32" s="482"/>
      <c r="F32" s="3" t="s">
        <v>70</v>
      </c>
      <c r="G32" s="599">
        <v>21430462</v>
      </c>
      <c r="H32" s="599"/>
      <c r="I32" s="468">
        <v>26449379</v>
      </c>
      <c r="J32" s="468"/>
      <c r="K32" s="468">
        <v>20530876</v>
      </c>
      <c r="L32" s="468"/>
      <c r="M32" s="468">
        <v>16586726</v>
      </c>
      <c r="N32" s="468"/>
      <c r="O32" s="468">
        <v>15299560</v>
      </c>
      <c r="P32" s="468"/>
      <c r="Q32" s="468">
        <v>-1287166</v>
      </c>
      <c r="R32" s="468"/>
      <c r="S32" s="468">
        <v>-7.7602174172286875E-2</v>
      </c>
      <c r="T32" s="468"/>
      <c r="U32" s="468">
        <v>-8.0796113662573443E-2</v>
      </c>
      <c r="V32" s="505"/>
    </row>
    <row r="33" spans="1:22" ht="18" customHeight="1">
      <c r="A33" s="428" t="s">
        <v>155</v>
      </c>
      <c r="B33" s="429"/>
      <c r="C33" s="429"/>
      <c r="D33" s="429"/>
      <c r="E33" s="482"/>
      <c r="F33" s="2" t="s">
        <v>72</v>
      </c>
      <c r="G33" s="468">
        <v>19730589</v>
      </c>
      <c r="H33" s="468"/>
      <c r="I33" s="468">
        <v>20121902</v>
      </c>
      <c r="J33" s="468"/>
      <c r="K33" s="468">
        <v>21693192</v>
      </c>
      <c r="L33" s="468"/>
      <c r="M33" s="468">
        <v>23374151</v>
      </c>
      <c r="N33" s="468"/>
      <c r="O33" s="468">
        <v>31549638</v>
      </c>
      <c r="P33" s="468"/>
      <c r="Q33" s="468">
        <v>8175487</v>
      </c>
      <c r="R33" s="468"/>
      <c r="S33" s="468">
        <v>0.34976615835159097</v>
      </c>
      <c r="T33" s="468"/>
      <c r="U33" s="468">
        <v>0.12451067515316816</v>
      </c>
      <c r="V33" s="505"/>
    </row>
    <row r="34" spans="1:22" ht="18" customHeight="1">
      <c r="A34" s="430" t="s">
        <v>142</v>
      </c>
      <c r="B34" s="431"/>
      <c r="C34" s="431"/>
      <c r="D34" s="431"/>
      <c r="E34" s="482"/>
      <c r="F34" s="3" t="s">
        <v>73</v>
      </c>
      <c r="G34" s="468">
        <v>41161051</v>
      </c>
      <c r="H34" s="468"/>
      <c r="I34" s="468">
        <v>46571281</v>
      </c>
      <c r="J34" s="468"/>
      <c r="K34" s="468">
        <v>42224068</v>
      </c>
      <c r="L34" s="468"/>
      <c r="M34" s="468">
        <v>39960877</v>
      </c>
      <c r="N34" s="468"/>
      <c r="O34" s="468">
        <v>46849198</v>
      </c>
      <c r="P34" s="468"/>
      <c r="Q34" s="468">
        <v>6888321</v>
      </c>
      <c r="R34" s="468"/>
      <c r="S34" s="468">
        <v>0.17237662226482175</v>
      </c>
      <c r="T34" s="468"/>
      <c r="U34" s="468">
        <v>3.2889651636821338E-2</v>
      </c>
      <c r="V34" s="505"/>
    </row>
    <row r="35" spans="1:22" ht="18" customHeight="1" thickBot="1">
      <c r="A35" s="428" t="s">
        <v>90</v>
      </c>
      <c r="B35" s="429"/>
      <c r="C35" s="429"/>
      <c r="D35" s="429"/>
      <c r="E35" s="482"/>
      <c r="F35" s="5" t="s">
        <v>212</v>
      </c>
      <c r="G35" s="395">
        <v>19730589</v>
      </c>
      <c r="H35" s="395"/>
      <c r="I35" s="395">
        <v>20121902</v>
      </c>
      <c r="J35" s="395"/>
      <c r="K35" s="395">
        <v>21693192</v>
      </c>
      <c r="L35" s="395"/>
      <c r="M35" s="395">
        <v>23374151</v>
      </c>
      <c r="N35" s="395"/>
      <c r="O35" s="395">
        <v>31549638</v>
      </c>
      <c r="P35" s="395"/>
      <c r="Q35" s="395">
        <v>8175487</v>
      </c>
      <c r="R35" s="395"/>
      <c r="S35" s="395">
        <v>0.34976615835159097</v>
      </c>
      <c r="T35" s="395"/>
      <c r="U35" s="395">
        <v>0.12451067515316816</v>
      </c>
      <c r="V35" s="493"/>
    </row>
    <row r="36" spans="1:22" ht="18" customHeight="1" thickBot="1">
      <c r="A36" s="432" t="s">
        <v>598</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6020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683" t="s">
        <v>599</v>
      </c>
      <c r="B40" s="858"/>
      <c r="C40" s="807">
        <v>1</v>
      </c>
      <c r="D40" s="808"/>
      <c r="E40" s="573"/>
      <c r="F40" s="370"/>
      <c r="G40" s="370"/>
      <c r="H40" s="370"/>
      <c r="I40" s="370"/>
      <c r="J40" s="370"/>
      <c r="K40" s="370"/>
      <c r="L40" s="370"/>
      <c r="M40" s="370"/>
      <c r="N40" s="370"/>
      <c r="O40" s="370"/>
      <c r="P40" s="370"/>
      <c r="Q40" s="370"/>
      <c r="R40" s="370"/>
      <c r="S40" s="370"/>
      <c r="T40" s="370"/>
      <c r="U40" s="370"/>
      <c r="V40" s="370"/>
    </row>
    <row r="41" spans="1:22" ht="18" customHeight="1">
      <c r="A41" s="859"/>
      <c r="B41" s="860"/>
      <c r="C41" s="862"/>
      <c r="D41" s="863"/>
      <c r="E41" s="482"/>
      <c r="F41" s="370"/>
      <c r="G41" s="370"/>
      <c r="H41" s="370"/>
      <c r="I41" s="370"/>
      <c r="J41" s="370"/>
      <c r="K41" s="370"/>
      <c r="L41" s="370"/>
      <c r="M41" s="370"/>
      <c r="N41" s="370"/>
      <c r="O41" s="370"/>
      <c r="P41" s="370"/>
      <c r="Q41" s="370"/>
      <c r="R41" s="370"/>
      <c r="S41" s="370"/>
      <c r="T41" s="370"/>
      <c r="U41" s="370"/>
      <c r="V41" s="370"/>
    </row>
    <row r="42" spans="1:22" ht="18" customHeight="1">
      <c r="A42" s="685"/>
      <c r="B42" s="861"/>
      <c r="C42" s="809"/>
      <c r="D42" s="810"/>
      <c r="E42" s="573"/>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798"/>
      <c r="E43" s="482"/>
      <c r="F43" s="370"/>
      <c r="G43" s="370"/>
      <c r="H43" s="370"/>
      <c r="I43" s="370"/>
      <c r="J43" s="370"/>
      <c r="K43" s="370"/>
      <c r="L43" s="370"/>
      <c r="M43" s="370"/>
      <c r="N43" s="370"/>
      <c r="O43" s="370"/>
      <c r="P43" s="370"/>
      <c r="Q43" s="370"/>
      <c r="R43" s="370"/>
      <c r="S43" s="370"/>
      <c r="T43" s="370"/>
      <c r="U43" s="370"/>
      <c r="V43" s="370"/>
    </row>
    <row r="44" spans="1:22" ht="18" customHeight="1" thickBot="1">
      <c r="A44" s="908" t="s">
        <v>600</v>
      </c>
      <c r="B44" s="909"/>
      <c r="C44" s="909"/>
      <c r="D44" s="910"/>
      <c r="E44" s="482"/>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802"/>
      <c r="E45" s="482"/>
      <c r="F45" s="370"/>
      <c r="G45" s="370"/>
      <c r="H45" s="370"/>
      <c r="I45" s="370"/>
      <c r="J45" s="370"/>
      <c r="K45" s="370"/>
      <c r="L45" s="370"/>
      <c r="M45" s="370"/>
      <c r="N45" s="370"/>
      <c r="O45" s="370"/>
      <c r="P45" s="370"/>
      <c r="Q45" s="370"/>
      <c r="R45" s="370"/>
      <c r="S45" s="370"/>
      <c r="T45" s="370"/>
      <c r="U45" s="370"/>
      <c r="V45" s="370"/>
    </row>
    <row r="46" spans="1:22" ht="18" customHeight="1" thickTop="1">
      <c r="A46" s="455" t="s">
        <v>601</v>
      </c>
      <c r="B46" s="456"/>
      <c r="C46" s="456"/>
      <c r="D46" s="606"/>
      <c r="E46" s="482"/>
      <c r="F46" s="370"/>
      <c r="G46" s="370"/>
      <c r="H46" s="370"/>
      <c r="I46" s="370"/>
      <c r="J46" s="370"/>
      <c r="K46" s="370"/>
      <c r="L46" s="370"/>
      <c r="M46" s="370"/>
      <c r="N46" s="370"/>
      <c r="O46" s="370"/>
      <c r="P46" s="370"/>
      <c r="Q46" s="370"/>
      <c r="R46" s="370"/>
      <c r="S46" s="370"/>
      <c r="T46" s="370"/>
      <c r="U46" s="370"/>
      <c r="V46" s="370"/>
    </row>
    <row r="47" spans="1:22" ht="18" customHeight="1">
      <c r="A47" s="558" t="s">
        <v>602</v>
      </c>
      <c r="B47" s="559"/>
      <c r="C47" s="559"/>
      <c r="D47" s="812"/>
      <c r="E47" s="482"/>
      <c r="F47" s="370"/>
      <c r="G47" s="370"/>
      <c r="H47" s="370"/>
      <c r="I47" s="370"/>
      <c r="J47" s="370"/>
      <c r="K47" s="370"/>
      <c r="L47" s="370"/>
      <c r="M47" s="370"/>
      <c r="N47" s="370"/>
      <c r="O47" s="370"/>
      <c r="P47" s="370"/>
      <c r="Q47" s="370"/>
      <c r="R47" s="370"/>
      <c r="S47" s="370"/>
      <c r="T47" s="370"/>
      <c r="U47" s="370"/>
      <c r="V47" s="370"/>
    </row>
    <row r="48" spans="1:22" ht="18" customHeight="1">
      <c r="A48" s="442" t="s">
        <v>96</v>
      </c>
      <c r="B48" s="443"/>
      <c r="C48" s="443"/>
      <c r="D48" s="798"/>
      <c r="E48" s="482"/>
      <c r="F48" s="370"/>
      <c r="G48" s="370"/>
      <c r="H48" s="370"/>
      <c r="I48" s="370"/>
      <c r="J48" s="370"/>
      <c r="K48" s="370"/>
      <c r="L48" s="370"/>
      <c r="M48" s="370"/>
      <c r="N48" s="370"/>
      <c r="O48" s="370"/>
      <c r="P48" s="370"/>
      <c r="Q48" s="370"/>
      <c r="R48" s="370"/>
      <c r="S48" s="370"/>
      <c r="T48" s="370"/>
      <c r="U48" s="370"/>
      <c r="V48" s="370"/>
    </row>
    <row r="49" spans="1:22" ht="18" customHeight="1">
      <c r="A49" s="905" t="s">
        <v>603</v>
      </c>
      <c r="B49" s="906"/>
      <c r="C49" s="906"/>
      <c r="D49" s="907"/>
      <c r="E49" s="482"/>
      <c r="F49" s="370"/>
      <c r="G49" s="370"/>
      <c r="H49" s="370"/>
      <c r="I49" s="370"/>
      <c r="J49" s="370"/>
      <c r="K49" s="370"/>
      <c r="L49" s="370"/>
      <c r="M49" s="370"/>
      <c r="N49" s="370"/>
      <c r="O49" s="370"/>
      <c r="P49" s="370"/>
      <c r="Q49" s="370"/>
      <c r="R49" s="370"/>
      <c r="S49" s="370"/>
      <c r="T49" s="370"/>
      <c r="U49" s="370"/>
      <c r="V49" s="370"/>
    </row>
    <row r="50" spans="1:22" ht="18" customHeight="1">
      <c r="A50" s="843" t="s">
        <v>604</v>
      </c>
      <c r="B50" s="650"/>
      <c r="C50" s="650"/>
      <c r="D50" s="844"/>
      <c r="E50" s="482"/>
      <c r="F50" s="370"/>
      <c r="G50" s="370"/>
      <c r="H50" s="370"/>
      <c r="I50" s="370"/>
      <c r="J50" s="370"/>
      <c r="K50" s="370"/>
      <c r="L50" s="370"/>
      <c r="M50" s="370"/>
      <c r="N50" s="370"/>
      <c r="O50" s="370"/>
      <c r="P50" s="370"/>
      <c r="Q50" s="370"/>
      <c r="R50" s="370"/>
      <c r="S50" s="370"/>
      <c r="T50" s="370"/>
      <c r="U50" s="370"/>
      <c r="V50" s="370"/>
    </row>
    <row r="51" spans="1:22" ht="18" customHeight="1">
      <c r="A51" s="648" t="s">
        <v>605</v>
      </c>
      <c r="B51" s="649"/>
      <c r="C51" s="649"/>
      <c r="D51" s="743"/>
      <c r="E51" s="482"/>
      <c r="F51" s="370"/>
      <c r="G51" s="370"/>
      <c r="H51" s="370"/>
      <c r="I51" s="370"/>
      <c r="J51" s="370"/>
      <c r="K51" s="370"/>
      <c r="L51" s="370"/>
      <c r="M51" s="370"/>
      <c r="N51" s="370"/>
      <c r="O51" s="370"/>
      <c r="P51" s="370"/>
      <c r="Q51" s="370"/>
      <c r="R51" s="370"/>
      <c r="S51" s="370"/>
      <c r="T51" s="370"/>
      <c r="U51" s="370"/>
      <c r="V51" s="370"/>
    </row>
    <row r="52" spans="1:22" ht="18" customHeight="1">
      <c r="A52" s="648" t="s">
        <v>606</v>
      </c>
      <c r="B52" s="649"/>
      <c r="C52" s="649"/>
      <c r="D52" s="743"/>
      <c r="E52" s="482"/>
      <c r="F52" s="370"/>
      <c r="G52" s="370"/>
      <c r="H52" s="370"/>
      <c r="I52" s="370"/>
      <c r="J52" s="370"/>
      <c r="K52" s="370"/>
      <c r="L52" s="370"/>
      <c r="M52" s="370"/>
      <c r="N52" s="370"/>
      <c r="O52" s="370"/>
      <c r="P52" s="370"/>
      <c r="Q52" s="370"/>
      <c r="R52" s="370"/>
      <c r="S52" s="370"/>
      <c r="T52" s="370"/>
      <c r="U52" s="370"/>
      <c r="V52" s="370"/>
    </row>
    <row r="53" spans="1:22" ht="18" customHeight="1">
      <c r="A53" s="899" t="s">
        <v>607</v>
      </c>
      <c r="B53" s="900"/>
      <c r="C53" s="900"/>
      <c r="D53" s="901"/>
      <c r="E53" s="482"/>
      <c r="F53" s="370"/>
      <c r="G53" s="370"/>
      <c r="H53" s="370"/>
      <c r="I53" s="370"/>
      <c r="J53" s="370"/>
      <c r="K53" s="370"/>
      <c r="L53" s="370"/>
      <c r="M53" s="370"/>
      <c r="N53" s="370"/>
      <c r="O53" s="370"/>
      <c r="P53" s="370"/>
      <c r="Q53" s="370"/>
      <c r="R53" s="370"/>
      <c r="S53" s="370"/>
      <c r="T53" s="370"/>
      <c r="U53" s="370"/>
      <c r="V53" s="370"/>
    </row>
    <row r="54" spans="1:22" ht="18" customHeight="1">
      <c r="A54" s="899" t="s">
        <v>608</v>
      </c>
      <c r="B54" s="900"/>
      <c r="C54" s="900"/>
      <c r="D54" s="901"/>
      <c r="E54" s="482"/>
      <c r="F54" s="370"/>
      <c r="G54" s="370"/>
      <c r="H54" s="370"/>
      <c r="I54" s="370"/>
      <c r="J54" s="370"/>
      <c r="K54" s="370"/>
      <c r="L54" s="370"/>
      <c r="M54" s="370"/>
      <c r="N54" s="370"/>
      <c r="O54" s="370"/>
      <c r="P54" s="370"/>
      <c r="Q54" s="370"/>
      <c r="R54" s="370"/>
      <c r="S54" s="370"/>
      <c r="T54" s="370"/>
      <c r="U54" s="370"/>
      <c r="V54" s="370"/>
    </row>
    <row r="55" spans="1:22" ht="18" customHeight="1">
      <c r="A55" s="899" t="s">
        <v>609</v>
      </c>
      <c r="B55" s="900"/>
      <c r="C55" s="900"/>
      <c r="D55" s="901"/>
      <c r="E55" s="482"/>
      <c r="F55" s="370"/>
      <c r="G55" s="370"/>
      <c r="H55" s="370"/>
      <c r="I55" s="370"/>
      <c r="J55" s="370"/>
      <c r="K55" s="370"/>
      <c r="L55" s="370"/>
      <c r="M55" s="370"/>
      <c r="N55" s="370"/>
      <c r="O55" s="370"/>
      <c r="P55" s="370"/>
      <c r="Q55" s="370"/>
      <c r="R55" s="370"/>
      <c r="S55" s="370"/>
      <c r="T55" s="370"/>
      <c r="U55" s="370"/>
      <c r="V55" s="370"/>
    </row>
    <row r="56" spans="1:22" ht="18" customHeight="1">
      <c r="A56" s="902" t="s">
        <v>610</v>
      </c>
      <c r="B56" s="903"/>
      <c r="C56" s="903"/>
      <c r="D56" s="904"/>
      <c r="E56" s="482"/>
      <c r="F56" s="370"/>
      <c r="G56" s="370"/>
      <c r="H56" s="370"/>
      <c r="I56" s="370"/>
      <c r="J56" s="370"/>
      <c r="K56" s="370"/>
      <c r="L56" s="370"/>
      <c r="M56" s="370"/>
      <c r="N56" s="370"/>
      <c r="O56" s="370"/>
      <c r="P56" s="370"/>
      <c r="Q56" s="370"/>
      <c r="R56" s="370"/>
      <c r="S56" s="370"/>
      <c r="T56" s="370"/>
      <c r="U56" s="370"/>
      <c r="V56" s="370"/>
    </row>
    <row r="57" spans="1:22" ht="18" customHeight="1">
      <c r="A57" s="843" t="s">
        <v>611</v>
      </c>
      <c r="B57" s="650"/>
      <c r="C57" s="650"/>
      <c r="D57" s="844"/>
      <c r="E57" s="482"/>
      <c r="F57" s="370"/>
      <c r="G57" s="370"/>
      <c r="H57" s="370"/>
      <c r="I57" s="370"/>
      <c r="J57" s="370"/>
      <c r="K57" s="370"/>
      <c r="L57" s="370"/>
      <c r="M57" s="370"/>
      <c r="N57" s="370"/>
      <c r="O57" s="370"/>
      <c r="P57" s="370"/>
      <c r="Q57" s="370"/>
      <c r="R57" s="370"/>
      <c r="S57" s="370"/>
      <c r="T57" s="370"/>
      <c r="U57" s="370"/>
      <c r="V57" s="370"/>
    </row>
    <row r="58" spans="1:22" ht="18" customHeight="1">
      <c r="A58" s="442" t="s">
        <v>97</v>
      </c>
      <c r="B58" s="443"/>
      <c r="C58" s="443"/>
      <c r="D58" s="798"/>
      <c r="E58" s="482"/>
      <c r="F58" s="370"/>
      <c r="G58" s="370"/>
      <c r="H58" s="370"/>
      <c r="I58" s="370"/>
      <c r="J58" s="370"/>
      <c r="K58" s="370"/>
      <c r="L58" s="370"/>
      <c r="M58" s="370"/>
      <c r="N58" s="370"/>
      <c r="O58" s="370"/>
      <c r="P58" s="370"/>
      <c r="Q58" s="370"/>
      <c r="R58" s="370"/>
      <c r="S58" s="370"/>
      <c r="T58" s="370"/>
      <c r="U58" s="370"/>
      <c r="V58" s="370"/>
    </row>
    <row r="59" spans="1:22" ht="18" customHeight="1">
      <c r="A59" s="582" t="s">
        <v>612</v>
      </c>
      <c r="B59" s="583"/>
      <c r="C59" s="583"/>
      <c r="D59" s="584"/>
      <c r="E59" s="482"/>
      <c r="F59" s="370"/>
      <c r="G59" s="370"/>
      <c r="H59" s="370"/>
      <c r="I59" s="370"/>
      <c r="J59" s="370"/>
      <c r="K59" s="370"/>
      <c r="L59" s="370"/>
      <c r="M59" s="370"/>
      <c r="N59" s="370"/>
      <c r="O59" s="370"/>
      <c r="P59" s="370"/>
      <c r="Q59" s="370"/>
      <c r="R59" s="370"/>
      <c r="S59" s="370"/>
      <c r="T59" s="370"/>
      <c r="U59" s="370"/>
      <c r="V59" s="370"/>
    </row>
    <row r="60" spans="1:22" ht="18" customHeight="1">
      <c r="A60" s="582" t="s">
        <v>613</v>
      </c>
      <c r="B60" s="583"/>
      <c r="C60" s="583"/>
      <c r="D60" s="584"/>
      <c r="E60" s="482"/>
      <c r="F60" s="370"/>
      <c r="G60" s="370"/>
      <c r="H60" s="370"/>
      <c r="I60" s="370"/>
      <c r="J60" s="370"/>
      <c r="K60" s="370"/>
      <c r="L60" s="370"/>
      <c r="M60" s="370"/>
      <c r="N60" s="370"/>
      <c r="O60" s="370"/>
      <c r="P60" s="370"/>
      <c r="Q60" s="370"/>
      <c r="R60" s="370"/>
      <c r="S60" s="370"/>
      <c r="T60" s="370"/>
      <c r="U60" s="370"/>
      <c r="V60" s="370"/>
    </row>
    <row r="61" spans="1:22" ht="18" customHeight="1" thickBot="1">
      <c r="A61" s="585" t="s">
        <v>614</v>
      </c>
      <c r="B61" s="586"/>
      <c r="C61" s="586"/>
      <c r="D61" s="587"/>
      <c r="E61" s="482"/>
      <c r="F61" s="370"/>
      <c r="G61" s="370"/>
      <c r="H61" s="370"/>
      <c r="I61" s="370"/>
      <c r="J61" s="370"/>
      <c r="K61" s="370"/>
      <c r="L61" s="370"/>
      <c r="M61" s="370"/>
      <c r="N61" s="370"/>
      <c r="O61" s="370"/>
      <c r="P61" s="370"/>
      <c r="Q61" s="370"/>
      <c r="R61" s="370"/>
      <c r="S61" s="370"/>
      <c r="T61" s="370"/>
      <c r="U61" s="370"/>
      <c r="V61" s="370"/>
    </row>
    <row r="62" spans="1:22" ht="18" customHeight="1" thickTop="1" thickBot="1">
      <c r="A62" s="404" t="s">
        <v>98</v>
      </c>
      <c r="B62" s="405"/>
      <c r="C62" s="405"/>
      <c r="D62" s="802"/>
      <c r="E62" s="482"/>
      <c r="F62" s="370"/>
      <c r="G62" s="370"/>
      <c r="H62" s="370"/>
      <c r="I62" s="370"/>
      <c r="J62" s="370"/>
      <c r="K62" s="370"/>
      <c r="L62" s="370"/>
      <c r="M62" s="370"/>
      <c r="N62" s="370"/>
      <c r="O62" s="370"/>
      <c r="P62" s="370"/>
      <c r="Q62" s="370"/>
      <c r="R62" s="370"/>
      <c r="S62" s="370"/>
      <c r="T62" s="370"/>
      <c r="U62" s="370"/>
      <c r="V62" s="370"/>
    </row>
    <row r="63" spans="1:22" ht="18" customHeight="1" thickTop="1">
      <c r="A63" s="455" t="s">
        <v>99</v>
      </c>
      <c r="B63" s="456"/>
      <c r="C63" s="456"/>
      <c r="D63" s="606"/>
      <c r="E63" s="482"/>
      <c r="F63" s="370"/>
      <c r="G63" s="370"/>
      <c r="H63" s="370"/>
      <c r="I63" s="370"/>
      <c r="J63" s="370"/>
      <c r="K63" s="370"/>
      <c r="L63" s="370"/>
      <c r="M63" s="370"/>
      <c r="N63" s="370"/>
      <c r="O63" s="370"/>
      <c r="P63" s="370"/>
      <c r="Q63" s="370"/>
      <c r="R63" s="370"/>
      <c r="S63" s="370"/>
      <c r="T63" s="370"/>
      <c r="U63" s="370"/>
      <c r="V63" s="370"/>
    </row>
    <row r="64" spans="1:22" ht="18" customHeight="1">
      <c r="A64" s="589"/>
      <c r="B64" s="589"/>
      <c r="C64" s="589"/>
      <c r="D64" s="589"/>
      <c r="E64" s="573"/>
      <c r="F64" s="370"/>
      <c r="G64" s="370"/>
      <c r="H64" s="370"/>
      <c r="I64" s="370"/>
      <c r="J64" s="370"/>
      <c r="K64" s="370"/>
      <c r="L64" s="370"/>
      <c r="M64" s="370"/>
      <c r="N64" s="370"/>
      <c r="O64" s="370"/>
      <c r="P64" s="370"/>
      <c r="Q64" s="370"/>
      <c r="R64" s="370"/>
      <c r="S64" s="370"/>
      <c r="T64" s="370"/>
      <c r="U64" s="370"/>
      <c r="V64" s="370"/>
    </row>
    <row r="65" spans="1:22" ht="36.75" customHeight="1">
      <c r="A65" s="588"/>
      <c r="B65" s="588"/>
      <c r="C65" s="588"/>
      <c r="D65" s="588"/>
      <c r="E65" s="573"/>
      <c r="F65" s="370"/>
      <c r="G65" s="370"/>
      <c r="H65" s="370"/>
      <c r="I65" s="370"/>
      <c r="J65" s="370"/>
      <c r="K65" s="370"/>
      <c r="L65" s="370"/>
      <c r="M65" s="370"/>
      <c r="N65" s="370"/>
      <c r="O65" s="370"/>
      <c r="P65" s="370"/>
      <c r="Q65" s="370"/>
      <c r="R65" s="370"/>
      <c r="S65" s="370"/>
      <c r="T65" s="370"/>
      <c r="U65" s="370"/>
      <c r="V65" s="370"/>
    </row>
    <row r="66" spans="1:22" ht="36.75" customHeight="1" thickBot="1">
      <c r="E66" s="483"/>
      <c r="F66" s="371"/>
      <c r="G66" s="371"/>
      <c r="H66" s="371"/>
      <c r="I66" s="371"/>
      <c r="J66" s="371"/>
      <c r="K66" s="371"/>
      <c r="L66" s="371"/>
      <c r="M66" s="371"/>
      <c r="N66" s="371"/>
      <c r="O66" s="371"/>
      <c r="P66" s="371"/>
      <c r="Q66" s="371"/>
      <c r="R66" s="371"/>
      <c r="S66" s="371"/>
      <c r="T66" s="371"/>
      <c r="U66" s="371"/>
      <c r="V66" s="371"/>
    </row>
    <row r="67" spans="1:22" ht="18" customHeight="1"/>
    <row r="68" spans="1:22" ht="45" customHeight="1">
      <c r="E68"/>
    </row>
    <row r="69" spans="1:22">
      <c r="E69"/>
    </row>
    <row r="70" spans="1:22">
      <c r="E70"/>
    </row>
    <row r="71" spans="1:22">
      <c r="E71"/>
    </row>
    <row r="72" spans="1:22">
      <c r="E72"/>
    </row>
    <row r="73" spans="1:22">
      <c r="E73"/>
    </row>
    <row r="74" spans="1:22">
      <c r="E74"/>
    </row>
    <row r="75" spans="1:22">
      <c r="E75"/>
    </row>
    <row r="76" spans="1:22">
      <c r="E76"/>
    </row>
    <row r="77" spans="1:22" ht="21.75" customHeight="1">
      <c r="E77"/>
    </row>
    <row r="78" spans="1:22" ht="23.25" customHeight="1">
      <c r="E78"/>
    </row>
    <row r="79" spans="1:22" ht="27.75" customHeight="1">
      <c r="E79"/>
    </row>
    <row r="80" spans="1:22" ht="30" customHeight="1">
      <c r="E80"/>
    </row>
    <row r="81" spans="5:5">
      <c r="E81"/>
    </row>
    <row r="82" spans="5:5" ht="22.5" customHeight="1">
      <c r="E82"/>
    </row>
    <row r="83" spans="5:5" ht="21" customHeight="1"/>
    <row r="84" spans="5:5" ht="24.75" customHeight="1"/>
    <row r="85" spans="5:5" ht="21" customHeight="1"/>
    <row r="87" spans="5:5" ht="20.25" customHeight="1"/>
    <row r="91" spans="5:5" ht="52.5" customHeight="1"/>
  </sheetData>
  <sheetProtection algorithmName="SHA-512" hashValue="IdpdERSd9j5xo4dnkZEuGL2+i1F1VZ9Kqc1YxM576/w/Ynvet6nJJa04HSBo5kVG2x9P+EOcM/+L4uHmkU0ffw==" saltValue="284ulMG5qGtkjExOm9+fSg==" spinCount="100000" sheet="1" objects="1" scenarios="1"/>
  <mergeCells count="144">
    <mergeCell ref="A1:D2"/>
    <mergeCell ref="E1:E66"/>
    <mergeCell ref="F1:P2"/>
    <mergeCell ref="G3:H3"/>
    <mergeCell ref="I3:J3"/>
    <mergeCell ref="K3:L3"/>
    <mergeCell ref="M3:N3"/>
    <mergeCell ref="O3:P3"/>
    <mergeCell ref="A4:D12"/>
    <mergeCell ref="M4:N4"/>
    <mergeCell ref="A13:D13"/>
    <mergeCell ref="A14:D25"/>
    <mergeCell ref="G20:H20"/>
    <mergeCell ref="I20:J20"/>
    <mergeCell ref="K20:L20"/>
    <mergeCell ref="M20:N20"/>
    <mergeCell ref="O20:P20"/>
    <mergeCell ref="G24:H24"/>
    <mergeCell ref="I24:J24"/>
    <mergeCell ref="G25:H25"/>
    <mergeCell ref="I25:J25"/>
    <mergeCell ref="K25:L25"/>
    <mergeCell ref="M25:N25"/>
    <mergeCell ref="O25:P25"/>
    <mergeCell ref="Q25:R25"/>
    <mergeCell ref="S25:T25"/>
    <mergeCell ref="U25:V25"/>
    <mergeCell ref="K24:L24"/>
    <mergeCell ref="M24:N24"/>
    <mergeCell ref="O24:P24"/>
    <mergeCell ref="Q24:R24"/>
    <mergeCell ref="S24:T24"/>
    <mergeCell ref="U24:V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A44:D44"/>
    <mergeCell ref="A45:D45"/>
    <mergeCell ref="A46:D46"/>
    <mergeCell ref="A47:D47"/>
    <mergeCell ref="Q35:R35"/>
    <mergeCell ref="S35:T35"/>
    <mergeCell ref="U35:V35"/>
    <mergeCell ref="A36:D36"/>
    <mergeCell ref="A37:D37"/>
    <mergeCell ref="F37:V37"/>
    <mergeCell ref="A35:D35"/>
    <mergeCell ref="G35:H35"/>
    <mergeCell ref="I35:J35"/>
    <mergeCell ref="K35:L35"/>
    <mergeCell ref="M35:N35"/>
    <mergeCell ref="O35:P35"/>
    <mergeCell ref="A63:D63"/>
    <mergeCell ref="A64:D64"/>
    <mergeCell ref="A65:D65"/>
    <mergeCell ref="F38:V66"/>
    <mergeCell ref="A54:D54"/>
    <mergeCell ref="A55:D55"/>
    <mergeCell ref="A56:D56"/>
    <mergeCell ref="A57:D57"/>
    <mergeCell ref="A58:D58"/>
    <mergeCell ref="A59:D59"/>
    <mergeCell ref="A60:D60"/>
    <mergeCell ref="A61:D61"/>
    <mergeCell ref="A62:D62"/>
    <mergeCell ref="A48:D48"/>
    <mergeCell ref="A49:D49"/>
    <mergeCell ref="A50:D50"/>
    <mergeCell ref="A51:D51"/>
    <mergeCell ref="A52:D52"/>
    <mergeCell ref="A53:D53"/>
    <mergeCell ref="A38:D38"/>
    <mergeCell ref="A39:D39"/>
    <mergeCell ref="A40:B42"/>
    <mergeCell ref="C40:D42"/>
    <mergeCell ref="A43:D43"/>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2BB94-191B-4D9C-913E-53368CF7F7B2}">
  <dimension ref="A1:V87"/>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8.140625" customWidth="1"/>
    <col min="14" max="14" width="11.28515625" customWidth="1"/>
    <col min="15" max="15" width="8.1406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73"/>
      <c r="J4" s="102"/>
      <c r="K4" s="101"/>
      <c r="L4" s="102"/>
      <c r="M4" s="378"/>
      <c r="N4" s="380"/>
      <c r="O4" s="101"/>
      <c r="P4" s="102"/>
    </row>
    <row r="5" spans="1:16" ht="21" customHeight="1">
      <c r="A5" s="450"/>
      <c r="B5" s="370"/>
      <c r="C5" s="370"/>
      <c r="D5" s="615"/>
      <c r="E5" s="482"/>
      <c r="F5" s="24" t="s">
        <v>48</v>
      </c>
      <c r="G5" s="8">
        <v>5.625974792211612E-3</v>
      </c>
      <c r="H5" s="18" t="s">
        <v>65</v>
      </c>
      <c r="I5" s="8">
        <v>2.1007975280805044E-3</v>
      </c>
      <c r="J5" s="18" t="s">
        <v>65</v>
      </c>
      <c r="K5" s="156">
        <v>9.4421196275581998E-4</v>
      </c>
      <c r="L5" s="18" t="s">
        <v>65</v>
      </c>
      <c r="M5" s="19">
        <v>-0.15054030727278067</v>
      </c>
      <c r="N5" s="16" t="s">
        <v>64</v>
      </c>
      <c r="O5" s="19">
        <v>-8.8210483656791707E-3</v>
      </c>
      <c r="P5" s="21" t="s">
        <v>63</v>
      </c>
    </row>
    <row r="6" spans="1:16" ht="25.5" customHeight="1">
      <c r="A6" s="450"/>
      <c r="B6" s="370"/>
      <c r="C6" s="370"/>
      <c r="D6" s="615"/>
      <c r="E6" s="482"/>
      <c r="F6" s="25" t="s">
        <v>49</v>
      </c>
      <c r="G6" s="10">
        <v>8.3625619848990106E-3</v>
      </c>
      <c r="H6" s="18" t="s">
        <v>65</v>
      </c>
      <c r="I6" s="10">
        <v>2.9754559774510681E-3</v>
      </c>
      <c r="J6" s="18" t="s">
        <v>65</v>
      </c>
      <c r="K6" s="156">
        <v>1.2463348092120604E-3</v>
      </c>
      <c r="L6" s="18" t="s">
        <v>65</v>
      </c>
      <c r="M6" s="20">
        <v>-0.22346950095044782</v>
      </c>
      <c r="N6" s="16" t="s">
        <v>64</v>
      </c>
      <c r="O6" s="20">
        <v>-1.3135906352360385E-2</v>
      </c>
      <c r="P6" s="21" t="s">
        <v>63</v>
      </c>
    </row>
    <row r="7" spans="1:16" ht="25.5">
      <c r="A7" s="450"/>
      <c r="B7" s="370"/>
      <c r="C7" s="370"/>
      <c r="D7" s="615"/>
      <c r="E7" s="482"/>
      <c r="F7" s="26" t="s">
        <v>50</v>
      </c>
      <c r="G7" s="8">
        <v>0.93773999840475841</v>
      </c>
      <c r="H7" s="21" t="s">
        <v>63</v>
      </c>
      <c r="I7" s="39">
        <v>0.9222831882724194</v>
      </c>
      <c r="J7" s="21" t="s">
        <v>63</v>
      </c>
      <c r="K7" s="156">
        <v>0.93425590440355866</v>
      </c>
      <c r="L7" s="21" t="s">
        <v>63</v>
      </c>
      <c r="M7" s="19">
        <v>0.56774586439876973</v>
      </c>
      <c r="N7" s="16" t="s">
        <v>64</v>
      </c>
      <c r="O7" s="19">
        <v>0.90402429566921882</v>
      </c>
      <c r="P7" s="21" t="s">
        <v>63</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v>1.3136537927100649</v>
      </c>
      <c r="H9" s="18" t="s">
        <v>65</v>
      </c>
      <c r="I9" s="8">
        <v>1.2341701029767294</v>
      </c>
      <c r="J9" s="21" t="s">
        <v>63</v>
      </c>
      <c r="K9" s="8">
        <v>1.5932651053296014</v>
      </c>
      <c r="L9" s="11" t="s">
        <v>62</v>
      </c>
      <c r="M9" s="19">
        <v>1.985091293515159</v>
      </c>
      <c r="N9" s="11" t="s">
        <v>62</v>
      </c>
      <c r="O9" s="19">
        <v>2.1279866126092428</v>
      </c>
      <c r="P9" s="14" t="s">
        <v>61</v>
      </c>
    </row>
    <row r="10" spans="1:16" ht="21" customHeight="1">
      <c r="A10" s="450"/>
      <c r="B10" s="370"/>
      <c r="C10" s="370"/>
      <c r="D10" s="615"/>
      <c r="E10" s="482"/>
      <c r="F10" s="25" t="s">
        <v>52</v>
      </c>
      <c r="G10" s="10">
        <v>1.1773096486394494</v>
      </c>
      <c r="H10" s="11" t="s">
        <v>62</v>
      </c>
      <c r="I10" s="10">
        <v>1.0711651762927523</v>
      </c>
      <c r="J10" s="11" t="s">
        <v>62</v>
      </c>
      <c r="K10" s="10">
        <v>1.4003612070785805</v>
      </c>
      <c r="L10" s="14" t="s">
        <v>61</v>
      </c>
      <c r="M10" s="134">
        <v>1.7391369482413315</v>
      </c>
      <c r="N10" s="14" t="s">
        <v>61</v>
      </c>
      <c r="O10" s="20">
        <v>1.905848461919885</v>
      </c>
      <c r="P10" s="14" t="s">
        <v>61</v>
      </c>
    </row>
    <row r="11" spans="1:16" ht="22.5" customHeight="1">
      <c r="A11" s="450"/>
      <c r="B11" s="370"/>
      <c r="C11" s="370"/>
      <c r="D11" s="615"/>
      <c r="E11" s="482"/>
      <c r="F11" s="24" t="s">
        <v>53</v>
      </c>
      <c r="G11" s="33">
        <v>314.60983663810896</v>
      </c>
      <c r="H11" s="16" t="s">
        <v>64</v>
      </c>
      <c r="I11" s="135">
        <v>70.899304377366306</v>
      </c>
      <c r="J11" s="21" t="s">
        <v>63</v>
      </c>
      <c r="K11" s="33">
        <v>70.678529499130093</v>
      </c>
      <c r="L11" s="21" t="s">
        <v>63</v>
      </c>
      <c r="M11" s="34">
        <v>82.023698795504458</v>
      </c>
      <c r="N11" s="16" t="s">
        <v>64</v>
      </c>
      <c r="O11" s="34">
        <v>79.8957759894014</v>
      </c>
      <c r="P11" s="16" t="s">
        <v>64</v>
      </c>
    </row>
    <row r="12" spans="1:16" ht="25.5" customHeight="1" thickBot="1">
      <c r="A12" s="451"/>
      <c r="B12" s="452"/>
      <c r="C12" s="452"/>
      <c r="D12" s="616"/>
      <c r="E12" s="482"/>
      <c r="F12" s="28" t="s">
        <v>54</v>
      </c>
      <c r="G12" s="17" t="s">
        <v>44</v>
      </c>
      <c r="H12" s="37"/>
      <c r="I12" s="17">
        <v>444.50979326930042</v>
      </c>
      <c r="J12" s="16" t="s">
        <v>64</v>
      </c>
      <c r="K12" s="17">
        <v>219.37208494061937</v>
      </c>
      <c r="L12" s="16" t="s">
        <v>64</v>
      </c>
      <c r="M12" s="35">
        <v>85.316275595365227</v>
      </c>
      <c r="N12" s="18" t="s">
        <v>65</v>
      </c>
      <c r="O12" s="35">
        <v>130.34365464547031</v>
      </c>
      <c r="P12" s="16" t="s">
        <v>64</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916" t="s">
        <v>689</v>
      </c>
      <c r="B14" s="916"/>
      <c r="C14" s="916"/>
      <c r="D14" s="916"/>
      <c r="E14" s="573"/>
      <c r="F14" s="25" t="s">
        <v>55</v>
      </c>
      <c r="G14" s="10">
        <v>0.32724267965117465</v>
      </c>
      <c r="H14" s="11" t="s">
        <v>62</v>
      </c>
      <c r="I14" s="10">
        <v>0.29395778529374922</v>
      </c>
      <c r="J14" s="11" t="s">
        <v>62</v>
      </c>
      <c r="K14" s="10">
        <v>0.24240905752062253</v>
      </c>
      <c r="L14" s="14" t="s">
        <v>61</v>
      </c>
      <c r="M14" s="20">
        <v>0.32634965114921205</v>
      </c>
      <c r="N14" s="11" t="s">
        <v>62</v>
      </c>
      <c r="O14" s="20">
        <v>0.32847813245150598</v>
      </c>
      <c r="P14" s="11" t="s">
        <v>62</v>
      </c>
    </row>
    <row r="15" spans="1:16" ht="18.75" customHeight="1">
      <c r="A15" s="917"/>
      <c r="B15" s="917"/>
      <c r="C15" s="917"/>
      <c r="D15" s="917"/>
      <c r="E15" s="573"/>
      <c r="F15" s="24" t="s">
        <v>56</v>
      </c>
      <c r="G15" s="8">
        <v>0.48642009496306776</v>
      </c>
      <c r="H15" s="14" t="s">
        <v>61</v>
      </c>
      <c r="I15" s="8">
        <v>0.41634590562839152</v>
      </c>
      <c r="J15" s="14" t="s">
        <v>61</v>
      </c>
      <c r="K15" s="172">
        <v>0.31997354235425168</v>
      </c>
      <c r="L15" s="14" t="s">
        <v>61</v>
      </c>
      <c r="M15" s="19">
        <v>0.48444961352123905</v>
      </c>
      <c r="N15" s="14" t="s">
        <v>61</v>
      </c>
      <c r="O15" s="19">
        <v>0.4891547815868928</v>
      </c>
      <c r="P15" s="14" t="s">
        <v>61</v>
      </c>
    </row>
    <row r="16" spans="1:16" ht="19.5" customHeight="1">
      <c r="A16" s="917"/>
      <c r="B16" s="917"/>
      <c r="C16" s="917"/>
      <c r="D16" s="917"/>
      <c r="E16" s="573"/>
      <c r="F16" s="30" t="s">
        <v>57</v>
      </c>
      <c r="G16" s="10">
        <v>6.8230337450411431</v>
      </c>
      <c r="H16" s="16" t="s">
        <v>64</v>
      </c>
      <c r="I16" s="10">
        <v>2.5615975501795121</v>
      </c>
      <c r="J16" s="18" t="s">
        <v>65</v>
      </c>
      <c r="K16" s="10">
        <v>3.7657653395924653</v>
      </c>
      <c r="L16" s="21" t="s">
        <v>63</v>
      </c>
      <c r="M16" s="20">
        <v>-3.2787464488549349</v>
      </c>
      <c r="N16" s="16" t="s">
        <v>64</v>
      </c>
      <c r="O16" s="20">
        <v>5.2376352113610727</v>
      </c>
      <c r="P16" s="16" t="s">
        <v>64</v>
      </c>
    </row>
    <row r="17" spans="1:22" ht="21.75" customHeight="1">
      <c r="A17" s="917"/>
      <c r="B17" s="917"/>
      <c r="C17" s="917"/>
      <c r="D17" s="917"/>
      <c r="E17" s="573"/>
      <c r="F17" s="24" t="s">
        <v>58</v>
      </c>
      <c r="G17" s="8">
        <v>11.632126089872569</v>
      </c>
      <c r="H17" s="14" t="s">
        <v>61</v>
      </c>
      <c r="I17" s="8" t="s">
        <v>44</v>
      </c>
      <c r="J17" s="37"/>
      <c r="K17" s="8">
        <v>6.434412265758092</v>
      </c>
      <c r="L17" s="14" t="s">
        <v>61</v>
      </c>
      <c r="M17" s="19">
        <v>-499.68954962833408</v>
      </c>
      <c r="N17" s="16" t="s">
        <v>64</v>
      </c>
      <c r="O17" s="19">
        <v>-1.3959588758813504</v>
      </c>
      <c r="P17" s="16" t="s">
        <v>64</v>
      </c>
    </row>
    <row r="18" spans="1:22" ht="18.75" customHeight="1">
      <c r="A18" s="917"/>
      <c r="B18" s="917"/>
      <c r="C18" s="917"/>
      <c r="D18" s="917"/>
      <c r="E18" s="573"/>
      <c r="F18" s="25" t="s">
        <v>59</v>
      </c>
      <c r="G18" s="10">
        <v>202.70757880617035</v>
      </c>
      <c r="H18" s="14" t="s">
        <v>61</v>
      </c>
      <c r="I18" s="10" t="s">
        <v>44</v>
      </c>
      <c r="J18" s="37"/>
      <c r="K18" s="10">
        <v>204.07055650198751</v>
      </c>
      <c r="L18" s="14" t="s">
        <v>61</v>
      </c>
      <c r="M18" s="20">
        <v>-297.41131030462032</v>
      </c>
      <c r="N18" s="16" t="s">
        <v>64</v>
      </c>
      <c r="O18" s="20">
        <v>13.42793811332524</v>
      </c>
      <c r="P18" s="14" t="s">
        <v>61</v>
      </c>
    </row>
    <row r="19" spans="1:22" ht="18" customHeight="1" thickBot="1">
      <c r="A19" s="917"/>
      <c r="B19" s="917"/>
      <c r="C19" s="917"/>
      <c r="D19" s="917"/>
      <c r="E19" s="573"/>
      <c r="F19" s="187" t="s">
        <v>60</v>
      </c>
      <c r="G19" s="188">
        <v>1809.8023952095809</v>
      </c>
      <c r="H19" s="210" t="s">
        <v>61</v>
      </c>
      <c r="I19" s="188" t="s">
        <v>44</v>
      </c>
      <c r="J19" s="189"/>
      <c r="K19" s="188" t="s">
        <v>44</v>
      </c>
      <c r="L19" s="189"/>
      <c r="M19" s="190">
        <v>-4.1123731597456645</v>
      </c>
      <c r="N19" s="208" t="s">
        <v>64</v>
      </c>
      <c r="O19" s="190">
        <v>2.3467895944822645</v>
      </c>
      <c r="P19" s="210" t="s">
        <v>61</v>
      </c>
    </row>
    <row r="20" spans="1:22" ht="36" customHeight="1" thickBot="1">
      <c r="A20" s="917"/>
      <c r="B20" s="917"/>
      <c r="C20" s="917"/>
      <c r="D20" s="917"/>
      <c r="E20" s="482"/>
      <c r="F20" s="246" t="s">
        <v>700</v>
      </c>
      <c r="G20" s="792" t="s">
        <v>65</v>
      </c>
      <c r="H20" s="793"/>
      <c r="I20" s="792" t="s">
        <v>65</v>
      </c>
      <c r="J20" s="793"/>
      <c r="K20" s="792" t="s">
        <v>65</v>
      </c>
      <c r="L20" s="793"/>
      <c r="M20" s="790" t="s">
        <v>63</v>
      </c>
      <c r="N20" s="791"/>
      <c r="O20" s="792" t="s">
        <v>65</v>
      </c>
      <c r="P20" s="793"/>
      <c r="Q20" s="6"/>
      <c r="R20" s="6"/>
      <c r="S20" s="6"/>
      <c r="T20" s="6"/>
      <c r="U20" s="6"/>
      <c r="V20" s="6"/>
    </row>
    <row r="21" spans="1:22" ht="18.75" customHeight="1" thickBot="1">
      <c r="A21" s="917"/>
      <c r="B21" s="917"/>
      <c r="C21" s="917"/>
      <c r="D21" s="917"/>
      <c r="E21" s="573"/>
      <c r="F21" s="254" t="s">
        <v>182</v>
      </c>
      <c r="G21" s="141">
        <v>2.7591149228415128</v>
      </c>
      <c r="H21" s="199" t="s">
        <v>62</v>
      </c>
      <c r="I21" s="192">
        <v>2.995217346108408</v>
      </c>
      <c r="J21" s="199" t="s">
        <v>62</v>
      </c>
      <c r="K21" s="193">
        <v>3.9454684719494115</v>
      </c>
      <c r="L21" s="199" t="s">
        <v>62</v>
      </c>
      <c r="M21" s="193">
        <v>1.5260463203389325</v>
      </c>
      <c r="N21" s="211" t="s">
        <v>65</v>
      </c>
      <c r="O21" s="193">
        <v>2.7006025140264369</v>
      </c>
      <c r="P21" s="199" t="s">
        <v>62</v>
      </c>
      <c r="Q21" s="40"/>
      <c r="R21" s="40"/>
      <c r="S21" s="40"/>
      <c r="T21" s="40"/>
      <c r="U21" s="40"/>
      <c r="V21" s="40"/>
    </row>
    <row r="22" spans="1:22" ht="15" customHeight="1">
      <c r="A22" s="917"/>
      <c r="B22" s="917"/>
      <c r="C22" s="917"/>
      <c r="D22" s="917"/>
      <c r="E22" s="573"/>
      <c r="Q22" s="6"/>
      <c r="R22" s="6"/>
      <c r="S22" s="6"/>
      <c r="T22" s="6"/>
      <c r="U22" s="6"/>
      <c r="V22" s="6"/>
    </row>
    <row r="23" spans="1:22" ht="15" customHeight="1" thickBot="1">
      <c r="A23" s="917"/>
      <c r="B23" s="917"/>
      <c r="C23" s="917"/>
      <c r="D23" s="917"/>
      <c r="E23" s="573"/>
    </row>
    <row r="24" spans="1:22" ht="38.25" customHeight="1" thickBot="1">
      <c r="A24" s="917"/>
      <c r="B24" s="917"/>
      <c r="C24" s="917"/>
      <c r="D24" s="917"/>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c r="A25" s="918"/>
      <c r="B25" s="918"/>
      <c r="C25" s="918"/>
      <c r="D25" s="918"/>
      <c r="E25" s="573"/>
      <c r="F25" s="2" t="s">
        <v>75</v>
      </c>
      <c r="G25" s="468">
        <v>5102414</v>
      </c>
      <c r="H25" s="468"/>
      <c r="I25" s="468">
        <v>4246554</v>
      </c>
      <c r="J25" s="468"/>
      <c r="K25" s="468">
        <v>4317845</v>
      </c>
      <c r="L25" s="468"/>
      <c r="M25" s="468">
        <v>4139218</v>
      </c>
      <c r="N25" s="468"/>
      <c r="O25" s="468">
        <v>4008609</v>
      </c>
      <c r="P25" s="468"/>
      <c r="Q25" s="468">
        <v>-130609</v>
      </c>
      <c r="R25" s="468"/>
      <c r="S25" s="468">
        <v>-3.1554027838108567E-2</v>
      </c>
      <c r="T25" s="468"/>
      <c r="U25" s="468">
        <v>-5.8534302736771182E-2</v>
      </c>
      <c r="V25" s="505"/>
    </row>
    <row r="26" spans="1:22" ht="15" customHeight="1" thickBot="1">
      <c r="A26" s="453" t="s">
        <v>85</v>
      </c>
      <c r="B26" s="454"/>
      <c r="C26" s="454"/>
      <c r="D26" s="578"/>
      <c r="E26" s="482"/>
      <c r="F26" s="3" t="s">
        <v>76</v>
      </c>
      <c r="G26" s="468">
        <v>69374</v>
      </c>
      <c r="H26" s="468"/>
      <c r="I26" s="468">
        <v>7903</v>
      </c>
      <c r="J26" s="468"/>
      <c r="K26" s="468">
        <v>45324</v>
      </c>
      <c r="L26" s="468"/>
      <c r="M26" s="468">
        <v>-3428370</v>
      </c>
      <c r="N26" s="468"/>
      <c r="O26" s="468">
        <v>-125325</v>
      </c>
      <c r="P26" s="468"/>
      <c r="Q26" s="603">
        <v>3303045</v>
      </c>
      <c r="R26" s="603"/>
      <c r="S26" s="468">
        <v>0.96344472737773346</v>
      </c>
      <c r="T26" s="468"/>
      <c r="U26" s="468">
        <v>-0.8406615376065949</v>
      </c>
      <c r="V26" s="505"/>
    </row>
    <row r="27" spans="1:22" ht="15" customHeight="1" thickTop="1">
      <c r="A27" s="455" t="s">
        <v>86</v>
      </c>
      <c r="B27" s="456"/>
      <c r="C27" s="456"/>
      <c r="D27" s="606"/>
      <c r="E27" s="482"/>
      <c r="F27" s="2" t="s">
        <v>703</v>
      </c>
      <c r="G27" s="468">
        <v>147288</v>
      </c>
      <c r="H27" s="468"/>
      <c r="I27" s="468">
        <v>62820</v>
      </c>
      <c r="J27" s="468"/>
      <c r="K27" s="468">
        <v>41521</v>
      </c>
      <c r="L27" s="468"/>
      <c r="M27" s="468">
        <v>-3394384</v>
      </c>
      <c r="N27" s="468"/>
      <c r="O27" s="468">
        <v>-193905</v>
      </c>
      <c r="P27" s="468"/>
      <c r="Q27" s="603">
        <v>3200479</v>
      </c>
      <c r="R27" s="603"/>
      <c r="S27" s="468">
        <v>0.94287476019212912</v>
      </c>
      <c r="T27" s="468"/>
      <c r="U27" s="468">
        <v>-0.92883737537185462</v>
      </c>
      <c r="V27" s="505"/>
    </row>
    <row r="28" spans="1:22" ht="18" customHeight="1" thickBot="1">
      <c r="A28" s="471" t="s">
        <v>615</v>
      </c>
      <c r="B28" s="472"/>
      <c r="C28" s="472"/>
      <c r="D28" s="473"/>
      <c r="E28" s="482"/>
      <c r="F28" s="4" t="s">
        <v>78</v>
      </c>
      <c r="G28" s="395">
        <v>141812</v>
      </c>
      <c r="H28" s="395"/>
      <c r="I28" s="395">
        <v>50312</v>
      </c>
      <c r="J28" s="395"/>
      <c r="K28" s="604">
        <v>21085</v>
      </c>
      <c r="L28" s="604"/>
      <c r="M28" s="395">
        <v>-3086188</v>
      </c>
      <c r="N28" s="395"/>
      <c r="O28" s="395">
        <v>-169560</v>
      </c>
      <c r="P28" s="395"/>
      <c r="Q28" s="605">
        <v>2916628</v>
      </c>
      <c r="R28" s="605"/>
      <c r="S28" s="395">
        <v>0.94505843454773331</v>
      </c>
      <c r="T28" s="395"/>
      <c r="U28" s="395">
        <v>-0.95431083882215995</v>
      </c>
      <c r="V28" s="493"/>
    </row>
    <row r="29" spans="1:22" ht="15.75" customHeight="1" thickBot="1">
      <c r="A29" s="474"/>
      <c r="B29" s="475"/>
      <c r="C29" s="475"/>
      <c r="D29" s="476"/>
      <c r="E29" s="482"/>
    </row>
    <row r="30" spans="1:22" ht="43.5"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v>25206654</v>
      </c>
      <c r="H31" s="398"/>
      <c r="I31" s="398">
        <v>23949000</v>
      </c>
      <c r="J31" s="398"/>
      <c r="K31" s="398">
        <v>22330791</v>
      </c>
      <c r="L31" s="398"/>
      <c r="M31" s="867">
        <v>20500742</v>
      </c>
      <c r="N31" s="867"/>
      <c r="O31" s="867">
        <v>19222205</v>
      </c>
      <c r="P31" s="867"/>
      <c r="Q31" s="867">
        <v>-1278537</v>
      </c>
      <c r="R31" s="867"/>
      <c r="S31" s="398">
        <v>-6.2365401213282934E-2</v>
      </c>
      <c r="T31" s="398"/>
      <c r="U31" s="398">
        <v>-6.5515717627141701E-2</v>
      </c>
      <c r="V31" s="511"/>
    </row>
    <row r="32" spans="1:22" ht="18" customHeight="1">
      <c r="A32" s="432" t="s">
        <v>166</v>
      </c>
      <c r="B32" s="433"/>
      <c r="C32" s="433"/>
      <c r="D32" s="433"/>
      <c r="E32" s="482"/>
      <c r="F32" s="3" t="s">
        <v>70</v>
      </c>
      <c r="G32" s="599">
        <v>8248693</v>
      </c>
      <c r="H32" s="599"/>
      <c r="I32" s="468">
        <v>7039995</v>
      </c>
      <c r="J32" s="468"/>
      <c r="K32" s="468">
        <v>5413186</v>
      </c>
      <c r="L32" s="468"/>
      <c r="M32" s="468">
        <v>6690410</v>
      </c>
      <c r="N32" s="468"/>
      <c r="O32" s="468">
        <v>6314074</v>
      </c>
      <c r="P32" s="468"/>
      <c r="Q32" s="468">
        <v>-376336</v>
      </c>
      <c r="R32" s="468"/>
      <c r="S32" s="468">
        <v>-5.6250065392105975E-2</v>
      </c>
      <c r="T32" s="468"/>
      <c r="U32" s="468">
        <v>-6.4634964303368014E-2</v>
      </c>
      <c r="V32" s="505"/>
    </row>
    <row r="33" spans="1:22" ht="18" customHeight="1">
      <c r="A33" s="428" t="s">
        <v>155</v>
      </c>
      <c r="B33" s="429"/>
      <c r="C33" s="429"/>
      <c r="D33" s="429"/>
      <c r="E33" s="482"/>
      <c r="F33" s="2" t="s">
        <v>72</v>
      </c>
      <c r="G33" s="468">
        <v>16957961</v>
      </c>
      <c r="H33" s="468"/>
      <c r="I33" s="468">
        <v>16909005</v>
      </c>
      <c r="J33" s="468"/>
      <c r="K33" s="468">
        <v>16917605</v>
      </c>
      <c r="L33" s="468"/>
      <c r="M33" s="468">
        <v>13810332</v>
      </c>
      <c r="N33" s="468"/>
      <c r="O33" s="468">
        <v>12908131</v>
      </c>
      <c r="P33" s="468"/>
      <c r="Q33" s="468">
        <v>-902201</v>
      </c>
      <c r="R33" s="468"/>
      <c r="S33" s="468">
        <v>-6.5327973288404673E-2</v>
      </c>
      <c r="T33" s="468"/>
      <c r="U33" s="468">
        <v>-6.5945035561079002E-2</v>
      </c>
      <c r="V33" s="505"/>
    </row>
    <row r="34" spans="1:22" ht="18" customHeight="1">
      <c r="A34" s="430" t="s">
        <v>455</v>
      </c>
      <c r="B34" s="431"/>
      <c r="C34" s="431"/>
      <c r="D34" s="431"/>
      <c r="E34" s="482"/>
      <c r="F34" s="3" t="s">
        <v>73</v>
      </c>
      <c r="G34" s="468">
        <v>25206654</v>
      </c>
      <c r="H34" s="468"/>
      <c r="I34" s="468">
        <v>23949000</v>
      </c>
      <c r="J34" s="468"/>
      <c r="K34" s="468">
        <v>22330791</v>
      </c>
      <c r="L34" s="468"/>
      <c r="M34" s="468">
        <v>20500742</v>
      </c>
      <c r="N34" s="468"/>
      <c r="O34" s="468">
        <v>19222205</v>
      </c>
      <c r="P34" s="468"/>
      <c r="Q34" s="468">
        <v>-1278537</v>
      </c>
      <c r="R34" s="468"/>
      <c r="S34" s="468">
        <v>-6.2365401213282934E-2</v>
      </c>
      <c r="T34" s="468"/>
      <c r="U34" s="468">
        <v>-6.5515717627141701E-2</v>
      </c>
      <c r="V34" s="505"/>
    </row>
    <row r="35" spans="1:22" ht="18" customHeight="1" thickBot="1">
      <c r="A35" s="428" t="s">
        <v>90</v>
      </c>
      <c r="B35" s="429"/>
      <c r="C35" s="429"/>
      <c r="D35" s="429"/>
      <c r="E35" s="482"/>
      <c r="F35" s="5" t="s">
        <v>212</v>
      </c>
      <c r="G35" s="395">
        <v>16957961</v>
      </c>
      <c r="H35" s="395"/>
      <c r="I35" s="395">
        <v>16909005</v>
      </c>
      <c r="J35" s="395"/>
      <c r="K35" s="395">
        <v>16917605</v>
      </c>
      <c r="L35" s="395"/>
      <c r="M35" s="395">
        <v>13810332</v>
      </c>
      <c r="N35" s="395"/>
      <c r="O35" s="395">
        <v>12908131</v>
      </c>
      <c r="P35" s="395"/>
      <c r="Q35" s="395">
        <v>-902201</v>
      </c>
      <c r="R35" s="395"/>
      <c r="S35" s="395">
        <v>-6.5327973288404673E-2</v>
      </c>
      <c r="T35" s="395"/>
      <c r="U35" s="395">
        <v>-6.5945035561079002E-2</v>
      </c>
      <c r="V35" s="493"/>
    </row>
    <row r="36" spans="1:22" ht="18" customHeight="1" thickBot="1">
      <c r="A36" s="432" t="s">
        <v>616</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6190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683" t="s">
        <v>382</v>
      </c>
      <c r="B40" s="858"/>
      <c r="C40" s="807">
        <v>1</v>
      </c>
      <c r="D40" s="808"/>
      <c r="E40" s="573"/>
      <c r="F40" s="370"/>
      <c r="G40" s="370"/>
      <c r="H40" s="370"/>
      <c r="I40" s="370"/>
      <c r="J40" s="370"/>
      <c r="K40" s="370"/>
      <c r="L40" s="370"/>
      <c r="M40" s="370"/>
      <c r="N40" s="370"/>
      <c r="O40" s="370"/>
      <c r="P40" s="370"/>
      <c r="Q40" s="370"/>
      <c r="R40" s="370"/>
      <c r="S40" s="370"/>
      <c r="T40" s="370"/>
      <c r="U40" s="370"/>
      <c r="V40" s="370"/>
    </row>
    <row r="41" spans="1:22" ht="18" customHeight="1">
      <c r="A41" s="859"/>
      <c r="B41" s="860"/>
      <c r="C41" s="862"/>
      <c r="D41" s="863"/>
      <c r="E41" s="482"/>
      <c r="F41" s="370"/>
      <c r="G41" s="370"/>
      <c r="H41" s="370"/>
      <c r="I41" s="370"/>
      <c r="J41" s="370"/>
      <c r="K41" s="370"/>
      <c r="L41" s="370"/>
      <c r="M41" s="370"/>
      <c r="N41" s="370"/>
      <c r="O41" s="370"/>
      <c r="P41" s="370"/>
      <c r="Q41" s="370"/>
      <c r="R41" s="370"/>
      <c r="S41" s="370"/>
      <c r="T41" s="370"/>
      <c r="U41" s="370"/>
      <c r="V41" s="370"/>
    </row>
    <row r="42" spans="1:22" ht="18" customHeight="1">
      <c r="A42" s="685"/>
      <c r="B42" s="861"/>
      <c r="C42" s="809"/>
      <c r="D42" s="810"/>
      <c r="E42" s="573"/>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798"/>
      <c r="E43" s="482"/>
      <c r="F43" s="370"/>
      <c r="G43" s="370"/>
      <c r="H43" s="370"/>
      <c r="I43" s="370"/>
      <c r="J43" s="370"/>
      <c r="K43" s="370"/>
      <c r="L43" s="370"/>
      <c r="M43" s="370"/>
      <c r="N43" s="370"/>
      <c r="O43" s="370"/>
      <c r="P43" s="370"/>
      <c r="Q43" s="370"/>
      <c r="R43" s="370"/>
      <c r="S43" s="370"/>
      <c r="T43" s="370"/>
      <c r="U43" s="370"/>
      <c r="V43" s="370"/>
    </row>
    <row r="44" spans="1:22" ht="18" customHeight="1" thickBot="1">
      <c r="A44" s="913">
        <v>5943937</v>
      </c>
      <c r="B44" s="914"/>
      <c r="C44" s="914"/>
      <c r="D44" s="915"/>
      <c r="E44" s="482"/>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802"/>
      <c r="E45" s="482"/>
      <c r="F45" s="370"/>
      <c r="G45" s="370"/>
      <c r="H45" s="370"/>
      <c r="I45" s="370"/>
      <c r="J45" s="370"/>
      <c r="K45" s="370"/>
      <c r="L45" s="370"/>
      <c r="M45" s="370"/>
      <c r="N45" s="370"/>
      <c r="O45" s="370"/>
      <c r="P45" s="370"/>
      <c r="Q45" s="370"/>
      <c r="R45" s="370"/>
      <c r="S45" s="370"/>
      <c r="T45" s="370"/>
      <c r="U45" s="370"/>
      <c r="V45" s="370"/>
    </row>
    <row r="46" spans="1:22" ht="18" customHeight="1" thickTop="1">
      <c r="A46" s="455" t="s">
        <v>601</v>
      </c>
      <c r="B46" s="456"/>
      <c r="C46" s="456"/>
      <c r="D46" s="606"/>
      <c r="E46" s="482"/>
      <c r="F46" s="370"/>
      <c r="G46" s="370"/>
      <c r="H46" s="370"/>
      <c r="I46" s="370"/>
      <c r="J46" s="370"/>
      <c r="K46" s="370"/>
      <c r="L46" s="370"/>
      <c r="M46" s="370"/>
      <c r="N46" s="370"/>
      <c r="O46" s="370"/>
      <c r="P46" s="370"/>
      <c r="Q46" s="370"/>
      <c r="R46" s="370"/>
      <c r="S46" s="370"/>
      <c r="T46" s="370"/>
      <c r="U46" s="370"/>
      <c r="V46" s="370"/>
    </row>
    <row r="47" spans="1:22" ht="18" customHeight="1">
      <c r="A47" s="558" t="s">
        <v>617</v>
      </c>
      <c r="B47" s="559"/>
      <c r="C47" s="559"/>
      <c r="D47" s="812"/>
      <c r="E47" s="482"/>
      <c r="F47" s="370"/>
      <c r="G47" s="370"/>
      <c r="H47" s="370"/>
      <c r="I47" s="370"/>
      <c r="J47" s="370"/>
      <c r="K47" s="370"/>
      <c r="L47" s="370"/>
      <c r="M47" s="370"/>
      <c r="N47" s="370"/>
      <c r="O47" s="370"/>
      <c r="P47" s="370"/>
      <c r="Q47" s="370"/>
      <c r="R47" s="370"/>
      <c r="S47" s="370"/>
      <c r="T47" s="370"/>
      <c r="U47" s="370"/>
      <c r="V47" s="370"/>
    </row>
    <row r="48" spans="1:22" ht="18" customHeight="1">
      <c r="A48" s="442" t="s">
        <v>96</v>
      </c>
      <c r="B48" s="443"/>
      <c r="C48" s="443"/>
      <c r="D48" s="798"/>
      <c r="E48" s="482"/>
      <c r="F48" s="370"/>
      <c r="G48" s="370"/>
      <c r="H48" s="370"/>
      <c r="I48" s="370"/>
      <c r="J48" s="370"/>
      <c r="K48" s="370"/>
      <c r="L48" s="370"/>
      <c r="M48" s="370"/>
      <c r="N48" s="370"/>
      <c r="O48" s="370"/>
      <c r="P48" s="370"/>
      <c r="Q48" s="370"/>
      <c r="R48" s="370"/>
      <c r="S48" s="370"/>
      <c r="T48" s="370"/>
      <c r="U48" s="370"/>
      <c r="V48" s="370"/>
    </row>
    <row r="49" spans="1:22" ht="18" customHeight="1">
      <c r="A49" s="905" t="s">
        <v>618</v>
      </c>
      <c r="B49" s="906"/>
      <c r="C49" s="906"/>
      <c r="D49" s="907"/>
      <c r="E49" s="482"/>
      <c r="F49" s="370"/>
      <c r="G49" s="370"/>
      <c r="H49" s="370"/>
      <c r="I49" s="370"/>
      <c r="J49" s="370"/>
      <c r="K49" s="370"/>
      <c r="L49" s="370"/>
      <c r="M49" s="370"/>
      <c r="N49" s="370"/>
      <c r="O49" s="370"/>
      <c r="P49" s="370"/>
      <c r="Q49" s="370"/>
      <c r="R49" s="370"/>
      <c r="S49" s="370"/>
      <c r="T49" s="370"/>
      <c r="U49" s="370"/>
      <c r="V49" s="370"/>
    </row>
    <row r="50" spans="1:22" ht="18" customHeight="1">
      <c r="A50" s="843" t="s">
        <v>619</v>
      </c>
      <c r="B50" s="650"/>
      <c r="C50" s="650"/>
      <c r="D50" s="844"/>
      <c r="E50" s="482"/>
      <c r="F50" s="370"/>
      <c r="G50" s="370"/>
      <c r="H50" s="370"/>
      <c r="I50" s="370"/>
      <c r="J50" s="370"/>
      <c r="K50" s="370"/>
      <c r="L50" s="370"/>
      <c r="M50" s="370"/>
      <c r="N50" s="370"/>
      <c r="O50" s="370"/>
      <c r="P50" s="370"/>
      <c r="Q50" s="370"/>
      <c r="R50" s="370"/>
      <c r="S50" s="370"/>
      <c r="T50" s="370"/>
      <c r="U50" s="370"/>
      <c r="V50" s="370"/>
    </row>
    <row r="51" spans="1:22" ht="18" customHeight="1">
      <c r="A51" s="648" t="s">
        <v>620</v>
      </c>
      <c r="B51" s="649"/>
      <c r="C51" s="649"/>
      <c r="D51" s="743"/>
      <c r="E51" s="482"/>
      <c r="F51" s="370"/>
      <c r="G51" s="370"/>
      <c r="H51" s="370"/>
      <c r="I51" s="370"/>
      <c r="J51" s="370"/>
      <c r="K51" s="370"/>
      <c r="L51" s="370"/>
      <c r="M51" s="370"/>
      <c r="N51" s="370"/>
      <c r="O51" s="370"/>
      <c r="P51" s="370"/>
      <c r="Q51" s="370"/>
      <c r="R51" s="370"/>
      <c r="S51" s="370"/>
      <c r="T51" s="370"/>
      <c r="U51" s="370"/>
      <c r="V51" s="370"/>
    </row>
    <row r="52" spans="1:22" ht="18" customHeight="1">
      <c r="A52" s="899" t="s">
        <v>621</v>
      </c>
      <c r="B52" s="900"/>
      <c r="C52" s="900"/>
      <c r="D52" s="901"/>
      <c r="E52" s="482"/>
      <c r="F52" s="370"/>
      <c r="G52" s="370"/>
      <c r="H52" s="370"/>
      <c r="I52" s="370"/>
      <c r="J52" s="370"/>
      <c r="K52" s="370"/>
      <c r="L52" s="370"/>
      <c r="M52" s="370"/>
      <c r="N52" s="370"/>
      <c r="O52" s="370"/>
      <c r="P52" s="370"/>
      <c r="Q52" s="370"/>
      <c r="R52" s="370"/>
      <c r="S52" s="370"/>
      <c r="T52" s="370"/>
      <c r="U52" s="370"/>
      <c r="V52" s="370"/>
    </row>
    <row r="53" spans="1:22" ht="18" customHeight="1">
      <c r="A53" s="902" t="s">
        <v>622</v>
      </c>
      <c r="B53" s="903"/>
      <c r="C53" s="903"/>
      <c r="D53" s="904"/>
      <c r="E53" s="482"/>
      <c r="F53" s="370"/>
      <c r="G53" s="370"/>
      <c r="H53" s="370"/>
      <c r="I53" s="370"/>
      <c r="J53" s="370"/>
      <c r="K53" s="370"/>
      <c r="L53" s="370"/>
      <c r="M53" s="370"/>
      <c r="N53" s="370"/>
      <c r="O53" s="370"/>
      <c r="P53" s="370"/>
      <c r="Q53" s="370"/>
      <c r="R53" s="370"/>
      <c r="S53" s="370"/>
      <c r="T53" s="370"/>
      <c r="U53" s="370"/>
      <c r="V53" s="370"/>
    </row>
    <row r="54" spans="1:22" ht="18" customHeight="1">
      <c r="A54" s="442" t="s">
        <v>97</v>
      </c>
      <c r="B54" s="443"/>
      <c r="C54" s="443"/>
      <c r="D54" s="798"/>
      <c r="E54" s="482"/>
      <c r="F54" s="370"/>
      <c r="G54" s="370"/>
      <c r="H54" s="370"/>
      <c r="I54" s="370"/>
      <c r="J54" s="370"/>
      <c r="K54" s="370"/>
      <c r="L54" s="370"/>
      <c r="M54" s="370"/>
      <c r="N54" s="370"/>
      <c r="O54" s="370"/>
      <c r="P54" s="370"/>
      <c r="Q54" s="370"/>
      <c r="R54" s="370"/>
      <c r="S54" s="370"/>
      <c r="T54" s="370"/>
      <c r="U54" s="370"/>
      <c r="V54" s="370"/>
    </row>
    <row r="55" spans="1:22" ht="18" customHeight="1">
      <c r="A55" s="582" t="s">
        <v>623</v>
      </c>
      <c r="B55" s="583"/>
      <c r="C55" s="583"/>
      <c r="D55" s="584"/>
      <c r="E55" s="482"/>
      <c r="F55" s="370"/>
      <c r="G55" s="370"/>
      <c r="H55" s="370"/>
      <c r="I55" s="370"/>
      <c r="J55" s="370"/>
      <c r="K55" s="370"/>
      <c r="L55" s="370"/>
      <c r="M55" s="370"/>
      <c r="N55" s="370"/>
      <c r="O55" s="370"/>
      <c r="P55" s="370"/>
      <c r="Q55" s="370"/>
      <c r="R55" s="370"/>
      <c r="S55" s="370"/>
      <c r="T55" s="370"/>
      <c r="U55" s="370"/>
      <c r="V55" s="370"/>
    </row>
    <row r="56" spans="1:22" ht="18" customHeight="1">
      <c r="A56" s="582" t="s">
        <v>624</v>
      </c>
      <c r="B56" s="583"/>
      <c r="C56" s="583"/>
      <c r="D56" s="584"/>
      <c r="E56" s="482"/>
      <c r="F56" s="370"/>
      <c r="G56" s="370"/>
      <c r="H56" s="370"/>
      <c r="I56" s="370"/>
      <c r="J56" s="370"/>
      <c r="K56" s="370"/>
      <c r="L56" s="370"/>
      <c r="M56" s="370"/>
      <c r="N56" s="370"/>
      <c r="O56" s="370"/>
      <c r="P56" s="370"/>
      <c r="Q56" s="370"/>
      <c r="R56" s="370"/>
      <c r="S56" s="370"/>
      <c r="T56" s="370"/>
      <c r="U56" s="370"/>
      <c r="V56" s="370"/>
    </row>
    <row r="57" spans="1:22" ht="18" customHeight="1" thickBot="1">
      <c r="A57" s="585" t="s">
        <v>625</v>
      </c>
      <c r="B57" s="586"/>
      <c r="C57" s="586"/>
      <c r="D57" s="587"/>
      <c r="E57" s="482"/>
      <c r="F57" s="370"/>
      <c r="G57" s="370"/>
      <c r="H57" s="370"/>
      <c r="I57" s="370"/>
      <c r="J57" s="370"/>
      <c r="K57" s="370"/>
      <c r="L57" s="370"/>
      <c r="M57" s="370"/>
      <c r="N57" s="370"/>
      <c r="O57" s="370"/>
      <c r="P57" s="370"/>
      <c r="Q57" s="370"/>
      <c r="R57" s="370"/>
      <c r="S57" s="370"/>
      <c r="T57" s="370"/>
      <c r="U57" s="370"/>
      <c r="V57" s="370"/>
    </row>
    <row r="58" spans="1:22" ht="18" customHeight="1" thickTop="1" thickBot="1">
      <c r="A58" s="404" t="s">
        <v>98</v>
      </c>
      <c r="B58" s="405"/>
      <c r="C58" s="405"/>
      <c r="D58" s="802"/>
      <c r="E58" s="482"/>
      <c r="F58" s="370"/>
      <c r="G58" s="370"/>
      <c r="H58" s="370"/>
      <c r="I58" s="370"/>
      <c r="J58" s="370"/>
      <c r="K58" s="370"/>
      <c r="L58" s="370"/>
      <c r="M58" s="370"/>
      <c r="N58" s="370"/>
      <c r="O58" s="370"/>
      <c r="P58" s="370"/>
      <c r="Q58" s="370"/>
      <c r="R58" s="370"/>
      <c r="S58" s="370"/>
      <c r="T58" s="370"/>
      <c r="U58" s="370"/>
      <c r="V58" s="370"/>
    </row>
    <row r="59" spans="1:22" ht="18" customHeight="1" thickTop="1">
      <c r="A59" s="455" t="s">
        <v>99</v>
      </c>
      <c r="B59" s="456"/>
      <c r="C59" s="456"/>
      <c r="D59" s="606"/>
      <c r="E59" s="482"/>
      <c r="F59" s="370"/>
      <c r="G59" s="370"/>
      <c r="H59" s="370"/>
      <c r="I59" s="370"/>
      <c r="J59" s="370"/>
      <c r="K59" s="370"/>
      <c r="L59" s="370"/>
      <c r="M59" s="370"/>
      <c r="N59" s="370"/>
      <c r="O59" s="370"/>
      <c r="P59" s="370"/>
      <c r="Q59" s="370"/>
      <c r="R59" s="370"/>
      <c r="S59" s="370"/>
      <c r="T59" s="370"/>
      <c r="U59" s="370"/>
      <c r="V59" s="370"/>
    </row>
    <row r="60" spans="1:22" ht="18" customHeight="1">
      <c r="A60" s="589" t="s">
        <v>691</v>
      </c>
      <c r="B60" s="589"/>
      <c r="C60" s="589"/>
      <c r="D60" s="589"/>
      <c r="E60" s="573"/>
      <c r="F60" s="370"/>
      <c r="G60" s="370"/>
      <c r="H60" s="370"/>
      <c r="I60" s="370"/>
      <c r="J60" s="370"/>
      <c r="K60" s="370"/>
      <c r="L60" s="370"/>
      <c r="M60" s="370"/>
      <c r="N60" s="370"/>
      <c r="O60" s="370"/>
      <c r="P60" s="370"/>
      <c r="Q60" s="370"/>
      <c r="R60" s="370"/>
      <c r="S60" s="370"/>
      <c r="T60" s="370"/>
      <c r="U60" s="370"/>
      <c r="V60" s="370"/>
    </row>
    <row r="61" spans="1:22" ht="36.75" customHeight="1">
      <c r="A61" s="588" t="s">
        <v>690</v>
      </c>
      <c r="B61" s="588"/>
      <c r="C61" s="588"/>
      <c r="D61" s="588"/>
      <c r="E61" s="573"/>
      <c r="F61" s="370"/>
      <c r="G61" s="370"/>
      <c r="H61" s="370"/>
      <c r="I61" s="370"/>
      <c r="J61" s="370"/>
      <c r="K61" s="370"/>
      <c r="L61" s="370"/>
      <c r="M61" s="370"/>
      <c r="N61" s="370"/>
      <c r="O61" s="370"/>
      <c r="P61" s="370"/>
      <c r="Q61" s="370"/>
      <c r="R61" s="370"/>
      <c r="S61" s="370"/>
      <c r="T61" s="370"/>
      <c r="U61" s="370"/>
      <c r="V61" s="370"/>
    </row>
    <row r="62" spans="1:22" ht="36.75" customHeight="1" thickBot="1">
      <c r="E62" s="483"/>
      <c r="F62" s="371"/>
      <c r="G62" s="371"/>
      <c r="H62" s="371"/>
      <c r="I62" s="371"/>
      <c r="J62" s="371"/>
      <c r="K62" s="371"/>
      <c r="L62" s="371"/>
      <c r="M62" s="371"/>
      <c r="N62" s="371"/>
      <c r="O62" s="371"/>
      <c r="P62" s="371"/>
      <c r="Q62" s="371"/>
      <c r="R62" s="371"/>
      <c r="S62" s="371"/>
      <c r="T62" s="371"/>
      <c r="U62" s="371"/>
      <c r="V62" s="371"/>
    </row>
    <row r="63" spans="1:22" ht="18" customHeight="1"/>
    <row r="64" spans="1:22"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Qst3Rjau4P5W8vHK9d5ewCp3tLOUjfOcHdegGzsL1B4P13aNmjAvOEGplQ1+RNLAJgQyPkBXIlCMLpryZl6gSA==" saltValue="Y/WL7zEuUHUFTiSJjF9h7A==" spinCount="100000" sheet="1" objects="1" scenarios="1"/>
  <mergeCells count="140">
    <mergeCell ref="A1:D2"/>
    <mergeCell ref="E1:E62"/>
    <mergeCell ref="F1:P2"/>
    <mergeCell ref="G3:H3"/>
    <mergeCell ref="I3:J3"/>
    <mergeCell ref="K3:L3"/>
    <mergeCell ref="M3:N3"/>
    <mergeCell ref="O3:P3"/>
    <mergeCell ref="A4:D12"/>
    <mergeCell ref="M4:N4"/>
    <mergeCell ref="A13:D13"/>
    <mergeCell ref="A14:D25"/>
    <mergeCell ref="G20:H20"/>
    <mergeCell ref="I20:J20"/>
    <mergeCell ref="K20:L20"/>
    <mergeCell ref="M20:N20"/>
    <mergeCell ref="O20:P20"/>
    <mergeCell ref="G24:H24"/>
    <mergeCell ref="I24:J24"/>
    <mergeCell ref="G25:H25"/>
    <mergeCell ref="I25:J25"/>
    <mergeCell ref="K25:L25"/>
    <mergeCell ref="M25:N25"/>
    <mergeCell ref="O25:P25"/>
    <mergeCell ref="Q25:R25"/>
    <mergeCell ref="S25:T25"/>
    <mergeCell ref="U25:V25"/>
    <mergeCell ref="K24:L24"/>
    <mergeCell ref="M24:N24"/>
    <mergeCell ref="O24:P24"/>
    <mergeCell ref="Q24:R24"/>
    <mergeCell ref="S24:T24"/>
    <mergeCell ref="U24:V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54:D54"/>
    <mergeCell ref="A55:D55"/>
    <mergeCell ref="A56:D56"/>
    <mergeCell ref="A57:D57"/>
    <mergeCell ref="A58:D58"/>
    <mergeCell ref="A59:D59"/>
    <mergeCell ref="A60:D60"/>
    <mergeCell ref="A61:D61"/>
    <mergeCell ref="F38:V62"/>
    <mergeCell ref="A48:D48"/>
    <mergeCell ref="A49:D49"/>
    <mergeCell ref="A50:D50"/>
    <mergeCell ref="A51:D51"/>
    <mergeCell ref="A52:D52"/>
    <mergeCell ref="A53:D53"/>
    <mergeCell ref="A38:D38"/>
    <mergeCell ref="A39:D39"/>
    <mergeCell ref="A40:B42"/>
    <mergeCell ref="C40:D42"/>
    <mergeCell ref="A43:D43"/>
    <mergeCell ref="A44:D44"/>
    <mergeCell ref="A45:D45"/>
    <mergeCell ref="A46:D46"/>
    <mergeCell ref="A47:D4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D615-FAE6-418E-B14F-10D0A142BB5F}">
  <dimension ref="A1:V85"/>
  <sheetViews>
    <sheetView zoomScale="90" zoomScaleNormal="90" workbookViewId="0">
      <selection activeCell="W16" sqref="W1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5.7109375" customWidth="1"/>
    <col min="8" max="8" width="11.7109375" bestFit="1" customWidth="1"/>
    <col min="9" max="9" width="7.5703125" customWidth="1"/>
    <col min="10" max="10" width="11.7109375" bestFit="1" customWidth="1"/>
    <col min="11" max="11" width="7.42578125" customWidth="1"/>
    <col min="12" max="12" width="11.7109375" bestFit="1" customWidth="1"/>
    <col min="13" max="13" width="6.42578125" customWidth="1"/>
    <col min="14" max="14" width="11.7109375" bestFit="1" customWidth="1"/>
    <col min="15" max="15" width="6.5703125" customWidth="1"/>
    <col min="16" max="16" width="12.140625" bestFit="1"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79"/>
      <c r="I4" s="379"/>
      <c r="J4" s="379"/>
      <c r="K4" s="379"/>
      <c r="L4" s="379"/>
      <c r="M4" s="379"/>
      <c r="N4" s="379"/>
      <c r="O4" s="379"/>
      <c r="P4" s="380"/>
    </row>
    <row r="5" spans="1:16" ht="27.75" customHeight="1">
      <c r="A5" s="450"/>
      <c r="B5" s="370"/>
      <c r="C5" s="370"/>
      <c r="D5" s="370"/>
      <c r="E5" s="482"/>
      <c r="F5" s="24" t="s">
        <v>48</v>
      </c>
      <c r="G5" s="8">
        <v>7.5833531928852838E-2</v>
      </c>
      <c r="H5" s="9" t="s">
        <v>61</v>
      </c>
      <c r="I5" s="8">
        <v>9.4960248445248002E-2</v>
      </c>
      <c r="J5" s="14" t="s">
        <v>61</v>
      </c>
      <c r="K5" s="8">
        <v>-9.1893459454956194E-2</v>
      </c>
      <c r="L5" s="16" t="s">
        <v>64</v>
      </c>
      <c r="M5" s="19">
        <v>1.5081859732832959E-2</v>
      </c>
      <c r="N5" s="15" t="s">
        <v>62</v>
      </c>
      <c r="O5" s="19">
        <v>9.0407935618071877E-3</v>
      </c>
      <c r="P5" s="18" t="s">
        <v>65</v>
      </c>
    </row>
    <row r="6" spans="1:16" ht="25.5" customHeight="1">
      <c r="A6" s="450"/>
      <c r="B6" s="370"/>
      <c r="C6" s="370"/>
      <c r="D6" s="370"/>
      <c r="E6" s="482"/>
      <c r="F6" s="25" t="s">
        <v>49</v>
      </c>
      <c r="G6" s="10">
        <v>8.6186177777333631E-2</v>
      </c>
      <c r="H6" s="9" t="s">
        <v>61</v>
      </c>
      <c r="I6" s="10">
        <v>0.11941771908693011</v>
      </c>
      <c r="J6" s="14" t="s">
        <v>61</v>
      </c>
      <c r="K6" s="10">
        <v>-0.10899758582524907</v>
      </c>
      <c r="L6" s="16" t="s">
        <v>64</v>
      </c>
      <c r="M6" s="20">
        <v>1.7750138256106426E-2</v>
      </c>
      <c r="N6" s="18" t="s">
        <v>65</v>
      </c>
      <c r="O6" s="20">
        <v>1.0836521613001037E-2</v>
      </c>
      <c r="P6" s="18" t="s">
        <v>65</v>
      </c>
    </row>
    <row r="7" spans="1:16" ht="25.5">
      <c r="A7" s="450"/>
      <c r="B7" s="370"/>
      <c r="C7" s="370"/>
      <c r="D7" s="370"/>
      <c r="E7" s="482"/>
      <c r="F7" s="26" t="s">
        <v>50</v>
      </c>
      <c r="G7" s="8">
        <v>1.4228116835353377</v>
      </c>
      <c r="H7" s="11" t="s">
        <v>62</v>
      </c>
      <c r="I7" s="8">
        <v>1.3686149350563914</v>
      </c>
      <c r="J7" s="15" t="s">
        <v>62</v>
      </c>
      <c r="K7" s="8">
        <v>0.4071780443780823</v>
      </c>
      <c r="L7" s="16" t="s">
        <v>64</v>
      </c>
      <c r="M7" s="19">
        <v>1.1700178912337202</v>
      </c>
      <c r="N7" s="18" t="s">
        <v>65</v>
      </c>
      <c r="O7" s="19">
        <v>1.1362104396614181</v>
      </c>
      <c r="P7" s="18" t="s">
        <v>65</v>
      </c>
    </row>
    <row r="8" spans="1:16" ht="19.5" customHeight="1">
      <c r="A8" s="450"/>
      <c r="B8" s="370"/>
      <c r="C8" s="370"/>
      <c r="D8" s="370"/>
      <c r="E8" s="482"/>
      <c r="F8" s="27" t="s">
        <v>46</v>
      </c>
      <c r="G8" s="372"/>
      <c r="H8" s="373"/>
      <c r="I8" s="373"/>
      <c r="J8" s="373"/>
      <c r="K8" s="373"/>
      <c r="L8" s="373"/>
      <c r="M8" s="373"/>
      <c r="N8" s="373"/>
      <c r="O8" s="373"/>
      <c r="P8" s="374"/>
    </row>
    <row r="9" spans="1:16" ht="23.25" customHeight="1">
      <c r="A9" s="450"/>
      <c r="B9" s="370"/>
      <c r="C9" s="370"/>
      <c r="D9" s="370"/>
      <c r="E9" s="482"/>
      <c r="F9" s="24" t="s">
        <v>51</v>
      </c>
      <c r="G9" s="8">
        <v>3.4261135361665174</v>
      </c>
      <c r="H9" s="9" t="s">
        <v>61</v>
      </c>
      <c r="I9" s="8">
        <v>2.4552895895082085</v>
      </c>
      <c r="J9" s="14" t="s">
        <v>61</v>
      </c>
      <c r="K9" s="8">
        <v>2.9259781914636234</v>
      </c>
      <c r="L9" s="14" t="s">
        <v>61</v>
      </c>
      <c r="M9" s="19">
        <v>3.1692301307921347</v>
      </c>
      <c r="N9" s="14" t="s">
        <v>61</v>
      </c>
      <c r="O9" s="19">
        <v>3.8272155287501421</v>
      </c>
      <c r="P9" s="14" t="s">
        <v>61</v>
      </c>
    </row>
    <row r="10" spans="1:16" ht="21" customHeight="1">
      <c r="A10" s="450"/>
      <c r="B10" s="370"/>
      <c r="C10" s="370"/>
      <c r="D10" s="370"/>
      <c r="E10" s="482"/>
      <c r="F10" s="25" t="s">
        <v>52</v>
      </c>
      <c r="G10" s="10">
        <v>3.3705538316443171</v>
      </c>
      <c r="H10" s="9" t="s">
        <v>61</v>
      </c>
      <c r="I10" s="10">
        <v>2.4321040988883218</v>
      </c>
      <c r="J10" s="14" t="s">
        <v>61</v>
      </c>
      <c r="K10" s="10">
        <v>2.8644046035267032</v>
      </c>
      <c r="L10" s="14" t="s">
        <v>61</v>
      </c>
      <c r="M10" s="20">
        <v>3.1289806538019507</v>
      </c>
      <c r="N10" s="14" t="s">
        <v>61</v>
      </c>
      <c r="O10" s="20">
        <v>3.780803017468275</v>
      </c>
      <c r="P10" s="14" t="s">
        <v>61</v>
      </c>
    </row>
    <row r="11" spans="1:16" ht="22.5" customHeight="1">
      <c r="A11" s="450"/>
      <c r="B11" s="370"/>
      <c r="C11" s="370"/>
      <c r="D11" s="370"/>
      <c r="E11" s="482"/>
      <c r="F11" s="24" t="s">
        <v>53</v>
      </c>
      <c r="G11" s="33">
        <v>62.688130527866477</v>
      </c>
      <c r="H11" s="12" t="s">
        <v>63</v>
      </c>
      <c r="I11" s="33">
        <v>413.38405078172303</v>
      </c>
      <c r="J11" s="16" t="s">
        <v>64</v>
      </c>
      <c r="K11" s="33">
        <v>854.55261760738847</v>
      </c>
      <c r="L11" s="16" t="s">
        <v>64</v>
      </c>
      <c r="M11" s="34">
        <v>141.62442779880473</v>
      </c>
      <c r="N11" s="16" t="s">
        <v>64</v>
      </c>
      <c r="O11" s="34">
        <v>49.502246740761969</v>
      </c>
      <c r="P11" s="18" t="s">
        <v>65</v>
      </c>
    </row>
    <row r="12" spans="1:16" ht="25.5" customHeight="1" thickBot="1">
      <c r="A12" s="451"/>
      <c r="B12" s="452"/>
      <c r="C12" s="452"/>
      <c r="D12" s="452"/>
      <c r="E12" s="482"/>
      <c r="F12" s="28" t="s">
        <v>54</v>
      </c>
      <c r="G12" s="17" t="s">
        <v>44</v>
      </c>
      <c r="H12" s="13" t="s">
        <v>44</v>
      </c>
      <c r="I12" s="17">
        <v>22589.532281353135</v>
      </c>
      <c r="J12" s="16" t="s">
        <v>64</v>
      </c>
      <c r="K12" s="17">
        <v>245.33396718796516</v>
      </c>
      <c r="L12" s="16" t="s">
        <v>66</v>
      </c>
      <c r="M12" s="35">
        <v>185.87764181761821</v>
      </c>
      <c r="N12" s="16" t="s">
        <v>64</v>
      </c>
      <c r="O12" s="35">
        <v>182.9841198607279</v>
      </c>
      <c r="P12" s="16" t="s">
        <v>67</v>
      </c>
    </row>
    <row r="13" spans="1:16" ht="20.25" customHeight="1" thickTop="1" thickBot="1">
      <c r="A13" s="457" t="s">
        <v>161</v>
      </c>
      <c r="B13" s="458"/>
      <c r="C13" s="458"/>
      <c r="D13" s="458"/>
      <c r="E13" s="482"/>
      <c r="F13" s="29" t="s">
        <v>47</v>
      </c>
      <c r="G13" s="375"/>
      <c r="H13" s="376"/>
      <c r="I13" s="376"/>
      <c r="J13" s="376"/>
      <c r="K13" s="376"/>
      <c r="L13" s="376"/>
      <c r="M13" s="376"/>
      <c r="N13" s="376"/>
      <c r="O13" s="376"/>
      <c r="P13" s="377"/>
    </row>
    <row r="14" spans="1:16" ht="21.75" customHeight="1" thickTop="1">
      <c r="A14" s="459" t="s">
        <v>82</v>
      </c>
      <c r="B14" s="460"/>
      <c r="C14" s="460"/>
      <c r="D14" s="460"/>
      <c r="E14" s="482"/>
      <c r="F14" s="25" t="s">
        <v>55</v>
      </c>
      <c r="G14" s="10">
        <v>0.12011956111138113</v>
      </c>
      <c r="H14" s="9" t="s">
        <v>61</v>
      </c>
      <c r="I14" s="10">
        <v>0.20480604410035913</v>
      </c>
      <c r="J14" s="14" t="s">
        <v>61</v>
      </c>
      <c r="K14" s="10">
        <v>0.15692206612461257</v>
      </c>
      <c r="L14" s="14" t="s">
        <v>61</v>
      </c>
      <c r="M14" s="20">
        <v>0.15032437971887472</v>
      </c>
      <c r="N14" s="14" t="s">
        <v>61</v>
      </c>
      <c r="O14" s="20">
        <v>0.16571074329233454</v>
      </c>
      <c r="P14" s="14" t="s">
        <v>61</v>
      </c>
    </row>
    <row r="15" spans="1:16" ht="18.75" customHeight="1">
      <c r="A15" s="461"/>
      <c r="B15" s="462"/>
      <c r="C15" s="462"/>
      <c r="D15" s="462"/>
      <c r="E15" s="482"/>
      <c r="F15" s="24" t="s">
        <v>56</v>
      </c>
      <c r="G15" s="8">
        <v>0.13651804927394989</v>
      </c>
      <c r="H15" s="9" t="s">
        <v>61</v>
      </c>
      <c r="I15" s="8">
        <v>0.25755482996428497</v>
      </c>
      <c r="J15" s="14" t="s">
        <v>61</v>
      </c>
      <c r="K15" s="8">
        <v>0.18612996476290972</v>
      </c>
      <c r="L15" s="14" t="s">
        <v>61</v>
      </c>
      <c r="M15" s="19">
        <v>0.17691972810651918</v>
      </c>
      <c r="N15" s="14" t="s">
        <v>61</v>
      </c>
      <c r="O15" s="19">
        <v>0.19862504755997296</v>
      </c>
      <c r="P15" s="14" t="s">
        <v>61</v>
      </c>
    </row>
    <row r="16" spans="1:16" ht="19.5" customHeight="1">
      <c r="A16" s="463"/>
      <c r="B16" s="464"/>
      <c r="C16" s="464"/>
      <c r="D16" s="464"/>
      <c r="E16" s="482"/>
      <c r="F16" s="30" t="s">
        <v>57</v>
      </c>
      <c r="G16" s="10">
        <v>1.2075284710909964</v>
      </c>
      <c r="H16" s="9" t="s">
        <v>61</v>
      </c>
      <c r="I16" s="10">
        <v>2.2999659330915638</v>
      </c>
      <c r="J16" s="18" t="s">
        <v>65</v>
      </c>
      <c r="K16" s="10">
        <v>-2.2949447524657578</v>
      </c>
      <c r="L16" s="16" t="s">
        <v>64</v>
      </c>
      <c r="M16" s="20">
        <v>4.6771650240895273</v>
      </c>
      <c r="N16" s="21" t="s">
        <v>63</v>
      </c>
      <c r="O16" s="20">
        <v>5.1415561900295774</v>
      </c>
      <c r="P16" s="16" t="s">
        <v>64</v>
      </c>
    </row>
    <row r="17" spans="1:22" ht="21.75" customHeight="1">
      <c r="A17" s="465" t="s">
        <v>83</v>
      </c>
      <c r="B17" s="466"/>
      <c r="C17" s="466"/>
      <c r="D17" s="466"/>
      <c r="E17" s="482"/>
      <c r="F17" s="24" t="s">
        <v>58</v>
      </c>
      <c r="G17" s="8">
        <v>41.776748749710201</v>
      </c>
      <c r="H17" s="9" t="s">
        <v>61</v>
      </c>
      <c r="I17" s="8">
        <v>42.647419292062189</v>
      </c>
      <c r="J17" s="14" t="s">
        <v>61</v>
      </c>
      <c r="K17" s="8">
        <v>-63.133818379971139</v>
      </c>
      <c r="L17" s="16" t="s">
        <v>64</v>
      </c>
      <c r="M17" s="19">
        <v>12.16922112462006</v>
      </c>
      <c r="N17" s="14" t="s">
        <v>61</v>
      </c>
      <c r="O17" s="19">
        <v>7.0205418172708729</v>
      </c>
      <c r="P17" s="14" t="s">
        <v>61</v>
      </c>
    </row>
    <row r="18" spans="1:22" ht="18.75" customHeight="1">
      <c r="A18" s="461"/>
      <c r="B18" s="462"/>
      <c r="C18" s="462"/>
      <c r="D18" s="462"/>
      <c r="E18" s="482"/>
      <c r="F18" s="25" t="s">
        <v>59</v>
      </c>
      <c r="G18" s="10">
        <v>52.034883913489885</v>
      </c>
      <c r="H18" s="9" t="s">
        <v>61</v>
      </c>
      <c r="I18" s="10">
        <v>57.20116764330659</v>
      </c>
      <c r="J18" s="14" t="s">
        <v>61</v>
      </c>
      <c r="K18" s="10">
        <v>-53.590820105553142</v>
      </c>
      <c r="L18" s="16" t="s">
        <v>64</v>
      </c>
      <c r="M18" s="20">
        <v>19.476800911854102</v>
      </c>
      <c r="N18" s="14" t="s">
        <v>61</v>
      </c>
      <c r="O18" s="20">
        <v>11.380374780803779</v>
      </c>
      <c r="P18" s="14" t="s">
        <v>61</v>
      </c>
    </row>
    <row r="19" spans="1:22" ht="19.5" customHeight="1" thickBot="1">
      <c r="A19" s="461"/>
      <c r="B19" s="462"/>
      <c r="C19" s="462"/>
      <c r="D19" s="462"/>
      <c r="E19" s="482"/>
      <c r="F19" s="24" t="s">
        <v>60</v>
      </c>
      <c r="G19" s="8">
        <v>2.1423943100912326</v>
      </c>
      <c r="H19" s="9" t="s">
        <v>61</v>
      </c>
      <c r="I19" s="8">
        <v>2.6105745650937786</v>
      </c>
      <c r="J19" s="14" t="s">
        <v>61</v>
      </c>
      <c r="K19" s="8">
        <v>-2.4893855086417571</v>
      </c>
      <c r="L19" s="16" t="s">
        <v>64</v>
      </c>
      <c r="M19" s="19">
        <v>1.4757917531406277</v>
      </c>
      <c r="N19" s="14" t="s">
        <v>61</v>
      </c>
      <c r="O19" s="19">
        <v>1.8432409991265666</v>
      </c>
      <c r="P19" s="14" t="s">
        <v>61</v>
      </c>
    </row>
    <row r="20" spans="1:22" ht="30.75" customHeight="1" thickBot="1">
      <c r="A20" s="461"/>
      <c r="B20" s="462"/>
      <c r="C20" s="462"/>
      <c r="D20" s="462"/>
      <c r="E20" s="482"/>
      <c r="F20" s="246" t="s">
        <v>700</v>
      </c>
      <c r="G20" s="383" t="s">
        <v>61</v>
      </c>
      <c r="H20" s="384"/>
      <c r="I20" s="385" t="s">
        <v>62</v>
      </c>
      <c r="J20" s="386"/>
      <c r="K20" s="387" t="s">
        <v>63</v>
      </c>
      <c r="L20" s="388"/>
      <c r="M20" s="385" t="s">
        <v>62</v>
      </c>
      <c r="N20" s="386"/>
      <c r="O20" s="389" t="s">
        <v>62</v>
      </c>
      <c r="P20" s="386"/>
    </row>
    <row r="21" spans="1:22" ht="39" customHeight="1" thickBot="1">
      <c r="A21" s="463"/>
      <c r="B21" s="464"/>
      <c r="C21" s="464"/>
      <c r="D21" s="464"/>
      <c r="E21" s="482"/>
      <c r="F21" s="247" t="s">
        <v>182</v>
      </c>
      <c r="G21" s="54">
        <v>9.5991825919431939</v>
      </c>
      <c r="H21" s="72" t="s">
        <v>62</v>
      </c>
      <c r="I21" s="54">
        <v>6.4332303844212131</v>
      </c>
      <c r="J21" s="72" t="s">
        <v>62</v>
      </c>
      <c r="K21" s="54">
        <v>5.9501692969497961</v>
      </c>
      <c r="L21" s="72" t="s">
        <v>62</v>
      </c>
      <c r="M21" s="54">
        <v>7.0514385959996275</v>
      </c>
      <c r="N21" s="72" t="s">
        <v>62</v>
      </c>
      <c r="O21" s="54">
        <v>6.4594782886131057</v>
      </c>
      <c r="P21" s="72" t="s">
        <v>62</v>
      </c>
      <c r="Q21" s="40"/>
      <c r="R21" s="40"/>
      <c r="S21" s="40"/>
      <c r="T21" s="40"/>
      <c r="U21" s="40"/>
      <c r="V21" s="40"/>
    </row>
    <row r="22" spans="1:22" ht="15" customHeight="1">
      <c r="A22" s="465" t="s">
        <v>84</v>
      </c>
      <c r="B22" s="466"/>
      <c r="C22" s="466"/>
      <c r="D22" s="466"/>
      <c r="E22" s="482"/>
      <c r="Q22" s="6"/>
      <c r="R22" s="6"/>
      <c r="S22" s="6"/>
      <c r="T22" s="6"/>
      <c r="U22" s="6"/>
      <c r="V22" s="6"/>
    </row>
    <row r="23" spans="1:22" ht="15" customHeight="1" thickBot="1">
      <c r="A23" s="461"/>
      <c r="B23" s="462"/>
      <c r="C23" s="462"/>
      <c r="D23" s="462"/>
      <c r="E23" s="481"/>
    </row>
    <row r="24" spans="1:22" ht="42.75" customHeight="1" thickTop="1" thickBot="1">
      <c r="A24" s="461"/>
      <c r="B24" s="462"/>
      <c r="C24" s="462"/>
      <c r="D24" s="462"/>
      <c r="E24" s="481"/>
      <c r="F24" s="31" t="s">
        <v>69</v>
      </c>
      <c r="G24" s="448">
        <v>2018</v>
      </c>
      <c r="H24" s="448"/>
      <c r="I24" s="448">
        <v>2019</v>
      </c>
      <c r="J24" s="448"/>
      <c r="K24" s="448">
        <v>2020</v>
      </c>
      <c r="L24" s="448"/>
      <c r="M24" s="448">
        <v>2021</v>
      </c>
      <c r="N24" s="448"/>
      <c r="O24" s="448">
        <v>2022</v>
      </c>
      <c r="P24" s="448"/>
      <c r="Q24" s="396" t="s">
        <v>698</v>
      </c>
      <c r="R24" s="396"/>
      <c r="S24" s="396" t="s">
        <v>697</v>
      </c>
      <c r="T24" s="396"/>
      <c r="U24" s="396" t="s">
        <v>699</v>
      </c>
      <c r="V24" s="397"/>
    </row>
    <row r="25" spans="1:22" ht="15" customHeight="1">
      <c r="A25" s="461"/>
      <c r="B25" s="462"/>
      <c r="C25" s="462"/>
      <c r="D25" s="462"/>
      <c r="E25" s="481"/>
      <c r="F25" s="32" t="s">
        <v>75</v>
      </c>
      <c r="G25" s="398">
        <v>29490469</v>
      </c>
      <c r="H25" s="398">
        <v>29490469</v>
      </c>
      <c r="I25" s="398">
        <v>31915806</v>
      </c>
      <c r="J25" s="398">
        <v>31915806</v>
      </c>
      <c r="K25" s="398">
        <v>5976601</v>
      </c>
      <c r="L25" s="398">
        <v>5976601</v>
      </c>
      <c r="M25" s="398">
        <v>17940066</v>
      </c>
      <c r="N25" s="398">
        <v>17940066</v>
      </c>
      <c r="O25" s="398">
        <v>20738922</v>
      </c>
      <c r="P25" s="398">
        <v>20738922</v>
      </c>
      <c r="Q25" s="398">
        <v>2798856</v>
      </c>
      <c r="R25" s="398">
        <v>2798856</v>
      </c>
      <c r="S25" s="399">
        <v>0.15601146617855255</v>
      </c>
      <c r="T25" s="399">
        <v>0.15601146617855255</v>
      </c>
      <c r="U25" s="399">
        <v>-8.4251692421152158E-2</v>
      </c>
      <c r="V25" s="467">
        <v>-8.4251692421152158E-2</v>
      </c>
    </row>
    <row r="26" spans="1:22" ht="15" customHeight="1" thickBot="1">
      <c r="A26" s="453" t="s">
        <v>85</v>
      </c>
      <c r="B26" s="454"/>
      <c r="C26" s="454"/>
      <c r="D26" s="454"/>
      <c r="E26" s="481"/>
      <c r="F26" s="3" t="s">
        <v>76</v>
      </c>
      <c r="G26" s="468">
        <v>10090923</v>
      </c>
      <c r="H26" s="468">
        <v>10090923</v>
      </c>
      <c r="I26" s="468">
        <v>9861576</v>
      </c>
      <c r="J26" s="468">
        <v>9861576</v>
      </c>
      <c r="K26" s="468">
        <v>-12512744</v>
      </c>
      <c r="L26" s="468">
        <v>-12512744</v>
      </c>
      <c r="M26" s="468">
        <v>3202939</v>
      </c>
      <c r="N26" s="468">
        <v>3202939</v>
      </c>
      <c r="O26" s="468">
        <v>3138800</v>
      </c>
      <c r="P26" s="468">
        <v>3138800</v>
      </c>
      <c r="Q26" s="468">
        <v>-64139</v>
      </c>
      <c r="R26" s="468">
        <v>-64139</v>
      </c>
      <c r="S26" s="469">
        <v>-2.0025045747046666E-2</v>
      </c>
      <c r="T26" s="469">
        <v>-2.0025045747046666E-2</v>
      </c>
      <c r="U26" s="469">
        <v>-0.25319333036698999</v>
      </c>
      <c r="V26" s="470">
        <v>-0.25319333036698999</v>
      </c>
    </row>
    <row r="27" spans="1:22" ht="15" customHeight="1" thickTop="1">
      <c r="A27" s="455" t="s">
        <v>86</v>
      </c>
      <c r="B27" s="456"/>
      <c r="C27" s="456"/>
      <c r="D27" s="456"/>
      <c r="E27" s="481"/>
      <c r="F27" s="2" t="s">
        <v>703</v>
      </c>
      <c r="G27" s="468">
        <v>10045191</v>
      </c>
      <c r="H27" s="468">
        <v>10045191</v>
      </c>
      <c r="I27" s="468">
        <v>15197555</v>
      </c>
      <c r="J27" s="468">
        <v>15197555</v>
      </c>
      <c r="K27" s="468">
        <v>-14317957</v>
      </c>
      <c r="L27" s="468">
        <v>-14317957</v>
      </c>
      <c r="M27" s="468">
        <v>3109842</v>
      </c>
      <c r="N27" s="468">
        <v>3109842</v>
      </c>
      <c r="O27" s="468">
        <v>2442685</v>
      </c>
      <c r="P27" s="468">
        <v>2442685</v>
      </c>
      <c r="Q27" s="468">
        <v>-667157</v>
      </c>
      <c r="R27" s="468">
        <v>-667157</v>
      </c>
      <c r="S27" s="469">
        <v>-0.21453083468549206</v>
      </c>
      <c r="T27" s="469">
        <v>-0.21453083468549206</v>
      </c>
      <c r="U27" s="469">
        <v>-0.2977733347470678</v>
      </c>
      <c r="V27" s="470">
        <v>-0.2977733347470678</v>
      </c>
    </row>
    <row r="28" spans="1:22" ht="18" customHeight="1" thickBot="1">
      <c r="A28" s="471" t="s">
        <v>87</v>
      </c>
      <c r="B28" s="472"/>
      <c r="C28" s="472"/>
      <c r="D28" s="473"/>
      <c r="E28" s="481"/>
      <c r="F28" s="4" t="s">
        <v>78</v>
      </c>
      <c r="G28" s="395">
        <v>9581550</v>
      </c>
      <c r="H28" s="395">
        <v>9581550</v>
      </c>
      <c r="I28" s="395">
        <v>14105190</v>
      </c>
      <c r="J28" s="395">
        <v>14105190</v>
      </c>
      <c r="K28" s="395">
        <v>-14274264</v>
      </c>
      <c r="L28" s="395">
        <v>-14274264</v>
      </c>
      <c r="M28" s="395">
        <v>2405535</v>
      </c>
      <c r="N28" s="395">
        <v>2405535</v>
      </c>
      <c r="O28" s="395">
        <v>1427250</v>
      </c>
      <c r="P28" s="395">
        <v>1427250</v>
      </c>
      <c r="Q28" s="395">
        <v>-978285</v>
      </c>
      <c r="R28" s="395">
        <v>-978285</v>
      </c>
      <c r="S28" s="390">
        <v>-0.40668084230742851</v>
      </c>
      <c r="T28" s="390">
        <v>-0.40668084230742851</v>
      </c>
      <c r="U28" s="390">
        <v>-0.37875047403763884</v>
      </c>
      <c r="V28" s="391">
        <v>-0.37875047403763884</v>
      </c>
    </row>
    <row r="29" spans="1:22" ht="15.75" customHeight="1" thickBot="1">
      <c r="A29" s="474"/>
      <c r="B29" s="475"/>
      <c r="C29" s="475"/>
      <c r="D29" s="476"/>
      <c r="E29" s="481"/>
    </row>
    <row r="30" spans="1:22" ht="41.25"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396" t="s">
        <v>698</v>
      </c>
      <c r="R30" s="396"/>
      <c r="S30" s="396" t="s">
        <v>697</v>
      </c>
      <c r="T30" s="396"/>
      <c r="U30" s="396" t="s">
        <v>699</v>
      </c>
      <c r="V30" s="397"/>
    </row>
    <row r="31" spans="1:22" ht="18" customHeight="1">
      <c r="A31" s="428" t="s">
        <v>88</v>
      </c>
      <c r="B31" s="429"/>
      <c r="C31" s="429"/>
      <c r="D31" s="429"/>
      <c r="E31" s="481"/>
      <c r="F31" s="32" t="s">
        <v>71</v>
      </c>
      <c r="G31" s="398">
        <v>126349779</v>
      </c>
      <c r="H31" s="398">
        <v>126349779</v>
      </c>
      <c r="I31" s="398">
        <v>148537838</v>
      </c>
      <c r="J31" s="398">
        <v>148537838</v>
      </c>
      <c r="K31" s="398">
        <v>155334929</v>
      </c>
      <c r="L31" s="398">
        <v>155334929</v>
      </c>
      <c r="M31" s="398">
        <v>159498566</v>
      </c>
      <c r="N31" s="398">
        <v>159498566</v>
      </c>
      <c r="O31" s="398">
        <v>157867779</v>
      </c>
      <c r="P31" s="398">
        <v>157867779</v>
      </c>
      <c r="Q31" s="398">
        <v>-1630787</v>
      </c>
      <c r="R31" s="398">
        <v>-1630787</v>
      </c>
      <c r="S31" s="399">
        <v>-1.0224461829957732E-2</v>
      </c>
      <c r="T31" s="399">
        <v>-1.0224461829957732E-2</v>
      </c>
      <c r="U31" s="399">
        <v>5.7255013148404865E-2</v>
      </c>
      <c r="V31" s="467">
        <v>5.7255013148404865E-2</v>
      </c>
    </row>
    <row r="32" spans="1:22" ht="18" customHeight="1">
      <c r="A32" s="432" t="s">
        <v>89</v>
      </c>
      <c r="B32" s="433"/>
      <c r="C32" s="433"/>
      <c r="D32" s="433"/>
      <c r="E32" s="481"/>
      <c r="F32" s="3" t="s">
        <v>70</v>
      </c>
      <c r="G32" s="468">
        <v>15177080</v>
      </c>
      <c r="H32" s="468">
        <v>15177080</v>
      </c>
      <c r="I32" s="468">
        <v>30421447</v>
      </c>
      <c r="J32" s="468">
        <v>30421447</v>
      </c>
      <c r="K32" s="468">
        <v>24375478</v>
      </c>
      <c r="L32" s="468">
        <v>24375478</v>
      </c>
      <c r="M32" s="468">
        <v>23976523</v>
      </c>
      <c r="N32" s="468">
        <v>23976523</v>
      </c>
      <c r="O32" s="468">
        <v>26160387</v>
      </c>
      <c r="P32" s="468">
        <v>26160387</v>
      </c>
      <c r="Q32" s="468">
        <v>2183864</v>
      </c>
      <c r="R32" s="468">
        <v>2183864</v>
      </c>
      <c r="S32" s="469">
        <v>9.1083431905451873E-2</v>
      </c>
      <c r="T32" s="469">
        <v>9.1083431905451873E-2</v>
      </c>
      <c r="U32" s="469">
        <v>0.14581363309315476</v>
      </c>
      <c r="V32" s="470">
        <v>0.14581363309315476</v>
      </c>
    </row>
    <row r="33" spans="1:22" ht="18" customHeight="1">
      <c r="A33" s="428" t="s">
        <v>155</v>
      </c>
      <c r="B33" s="429"/>
      <c r="C33" s="429"/>
      <c r="D33" s="429"/>
      <c r="E33" s="481"/>
      <c r="F33" s="2" t="s">
        <v>72</v>
      </c>
      <c r="G33" s="468">
        <v>111172699</v>
      </c>
      <c r="H33" s="468">
        <v>111172699</v>
      </c>
      <c r="I33" s="468">
        <v>118116391</v>
      </c>
      <c r="J33" s="468">
        <v>118116391</v>
      </c>
      <c r="K33" s="468">
        <v>130959451</v>
      </c>
      <c r="L33" s="468">
        <v>130959451</v>
      </c>
      <c r="M33" s="468">
        <v>135522043</v>
      </c>
      <c r="N33" s="468">
        <v>135522043</v>
      </c>
      <c r="O33" s="468">
        <v>131707392</v>
      </c>
      <c r="P33" s="468">
        <v>131707392</v>
      </c>
      <c r="Q33" s="468">
        <v>-3814651</v>
      </c>
      <c r="R33" s="468">
        <v>-3814651</v>
      </c>
      <c r="S33" s="469">
        <v>-2.8147826844670543E-2</v>
      </c>
      <c r="T33" s="469">
        <v>-2.8147826844670543E-2</v>
      </c>
      <c r="U33" s="469">
        <v>4.3285088659473114E-2</v>
      </c>
      <c r="V33" s="470">
        <v>4.3285088659473114E-2</v>
      </c>
    </row>
    <row r="34" spans="1:22" ht="18" customHeight="1">
      <c r="A34" s="430" t="s">
        <v>109</v>
      </c>
      <c r="B34" s="431"/>
      <c r="C34" s="431"/>
      <c r="D34" s="431"/>
      <c r="E34" s="481"/>
      <c r="F34" s="3" t="s">
        <v>73</v>
      </c>
      <c r="G34" s="468">
        <v>126349779</v>
      </c>
      <c r="H34" s="468">
        <v>126349779</v>
      </c>
      <c r="I34" s="468">
        <v>148537838</v>
      </c>
      <c r="J34" s="468">
        <v>148537838</v>
      </c>
      <c r="K34" s="468">
        <v>155334929</v>
      </c>
      <c r="L34" s="468">
        <v>155334929</v>
      </c>
      <c r="M34" s="468">
        <v>159498566</v>
      </c>
      <c r="N34" s="468">
        <v>159498566</v>
      </c>
      <c r="O34" s="468">
        <v>157867779</v>
      </c>
      <c r="P34" s="468">
        <v>157867779</v>
      </c>
      <c r="Q34" s="468">
        <v>-1630787</v>
      </c>
      <c r="R34" s="468">
        <v>-1630787</v>
      </c>
      <c r="S34" s="469">
        <v>-1.0224461829957732E-2</v>
      </c>
      <c r="T34" s="469">
        <v>-1.0224461829957732E-2</v>
      </c>
      <c r="U34" s="469">
        <v>5.7255013148404865E-2</v>
      </c>
      <c r="V34" s="470">
        <v>5.7255013148404865E-2</v>
      </c>
    </row>
    <row r="35" spans="1:22" ht="18" customHeight="1" thickBot="1">
      <c r="A35" s="428" t="s">
        <v>90</v>
      </c>
      <c r="B35" s="429"/>
      <c r="C35" s="429"/>
      <c r="D35" s="429"/>
      <c r="E35" s="481"/>
      <c r="F35" s="5" t="s">
        <v>212</v>
      </c>
      <c r="G35" s="395">
        <v>111172699</v>
      </c>
      <c r="H35" s="395">
        <v>111172699</v>
      </c>
      <c r="I35" s="395">
        <v>118116391</v>
      </c>
      <c r="J35" s="395">
        <v>118116391</v>
      </c>
      <c r="K35" s="395">
        <v>130959451</v>
      </c>
      <c r="L35" s="395">
        <v>130959451</v>
      </c>
      <c r="M35" s="395">
        <v>135522043</v>
      </c>
      <c r="N35" s="395">
        <v>135522043</v>
      </c>
      <c r="O35" s="395">
        <v>131707392</v>
      </c>
      <c r="P35" s="395">
        <v>131707392</v>
      </c>
      <c r="Q35" s="395">
        <v>-3814651</v>
      </c>
      <c r="R35" s="395">
        <v>-3814651</v>
      </c>
      <c r="S35" s="390">
        <v>-2.8147826844670543E-2</v>
      </c>
      <c r="T35" s="390">
        <v>-2.8147826844670543E-2</v>
      </c>
      <c r="U35" s="390">
        <v>4.3285088659473114E-2</v>
      </c>
      <c r="V35" s="391">
        <v>4.3285088659473114E-2</v>
      </c>
    </row>
    <row r="36" spans="1:22" ht="18" customHeight="1" thickBot="1">
      <c r="A36" s="432" t="s">
        <v>91</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5223</v>
      </c>
      <c r="B38" s="435"/>
      <c r="C38" s="435"/>
      <c r="D38" s="435"/>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444" t="s">
        <v>157</v>
      </c>
      <c r="B40" s="445"/>
      <c r="C40" s="446">
        <v>1</v>
      </c>
      <c r="D40" s="447"/>
      <c r="E40" s="481"/>
      <c r="F40" s="370"/>
      <c r="G40" s="370"/>
      <c r="H40" s="370"/>
      <c r="I40" s="370"/>
      <c r="J40" s="370"/>
      <c r="K40" s="370"/>
      <c r="L40" s="370"/>
      <c r="M40" s="370"/>
      <c r="N40" s="370"/>
      <c r="O40" s="370"/>
      <c r="P40" s="370"/>
      <c r="Q40" s="370"/>
      <c r="R40" s="370"/>
      <c r="S40" s="370"/>
      <c r="T40" s="370"/>
      <c r="U40" s="370"/>
      <c r="V40" s="370"/>
    </row>
    <row r="41" spans="1:22" ht="18" customHeight="1">
      <c r="A41" s="438"/>
      <c r="B41" s="439"/>
      <c r="C41" s="439"/>
      <c r="D41" s="439"/>
      <c r="E41" s="481"/>
      <c r="F41" s="370"/>
      <c r="G41" s="370"/>
      <c r="H41" s="370"/>
      <c r="I41" s="370"/>
      <c r="J41" s="370"/>
      <c r="K41" s="370"/>
      <c r="L41" s="370"/>
      <c r="M41" s="370"/>
      <c r="N41" s="370"/>
      <c r="O41" s="370"/>
      <c r="P41" s="370"/>
      <c r="Q41" s="370"/>
      <c r="R41" s="370"/>
      <c r="S41" s="370"/>
      <c r="T41" s="370"/>
      <c r="U41" s="370"/>
      <c r="V41" s="370"/>
    </row>
    <row r="42" spans="1:22" ht="18" customHeight="1">
      <c r="A42" s="442" t="s">
        <v>94</v>
      </c>
      <c r="B42" s="443"/>
      <c r="C42" s="443"/>
      <c r="D42" s="443"/>
      <c r="E42" s="481"/>
      <c r="F42" s="370"/>
      <c r="G42" s="370"/>
      <c r="H42" s="370"/>
      <c r="I42" s="370"/>
      <c r="J42" s="370"/>
      <c r="K42" s="370"/>
      <c r="L42" s="370"/>
      <c r="M42" s="370"/>
      <c r="N42" s="370"/>
      <c r="O42" s="370"/>
      <c r="P42" s="370"/>
      <c r="Q42" s="370"/>
      <c r="R42" s="370"/>
      <c r="S42" s="370"/>
      <c r="T42" s="370"/>
      <c r="U42" s="370"/>
      <c r="V42" s="370"/>
    </row>
    <row r="43" spans="1:22" ht="18" customHeight="1" thickBot="1">
      <c r="A43" s="440" t="s">
        <v>93</v>
      </c>
      <c r="B43" s="441"/>
      <c r="C43" s="441"/>
      <c r="D43" s="441"/>
      <c r="E43" s="481"/>
      <c r="F43" s="370"/>
      <c r="G43" s="370"/>
      <c r="H43" s="370"/>
      <c r="I43" s="370"/>
      <c r="J43" s="370"/>
      <c r="K43" s="370"/>
      <c r="L43" s="370"/>
      <c r="M43" s="370"/>
      <c r="N43" s="370"/>
      <c r="O43" s="370"/>
      <c r="P43" s="370"/>
      <c r="Q43" s="370"/>
      <c r="R43" s="370"/>
      <c r="S43" s="370"/>
      <c r="T43" s="370"/>
      <c r="U43" s="370"/>
      <c r="V43" s="370"/>
    </row>
    <row r="44" spans="1:22" ht="18" customHeight="1" thickTop="1" thickBot="1">
      <c r="A44" s="404" t="s">
        <v>154</v>
      </c>
      <c r="B44" s="405"/>
      <c r="C44" s="405"/>
      <c r="D44" s="405"/>
      <c r="E44" s="481"/>
      <c r="F44" s="370"/>
      <c r="G44" s="370"/>
      <c r="H44" s="370"/>
      <c r="I44" s="370"/>
      <c r="J44" s="370"/>
      <c r="K44" s="370"/>
      <c r="L44" s="370"/>
      <c r="M44" s="370"/>
      <c r="N44" s="370"/>
      <c r="O44" s="370"/>
      <c r="P44" s="370"/>
      <c r="Q44" s="370"/>
      <c r="R44" s="370"/>
      <c r="S44" s="370"/>
      <c r="T44" s="370"/>
      <c r="U44" s="370"/>
      <c r="V44" s="370"/>
    </row>
    <row r="45" spans="1:22" ht="18" customHeight="1" thickTop="1">
      <c r="A45" s="406" t="s">
        <v>95</v>
      </c>
      <c r="B45" s="407"/>
      <c r="C45" s="407"/>
      <c r="D45" s="408"/>
      <c r="E45" s="481"/>
      <c r="F45" s="370"/>
      <c r="G45" s="370"/>
      <c r="H45" s="370"/>
      <c r="I45" s="370"/>
      <c r="J45" s="370"/>
      <c r="K45" s="370"/>
      <c r="L45" s="370"/>
      <c r="M45" s="370"/>
      <c r="N45" s="370"/>
      <c r="O45" s="370"/>
      <c r="P45" s="370"/>
      <c r="Q45" s="370"/>
      <c r="R45" s="370"/>
      <c r="S45" s="370"/>
      <c r="T45" s="370"/>
      <c r="U45" s="370"/>
      <c r="V45" s="370"/>
    </row>
    <row r="46" spans="1:22" ht="18" customHeight="1">
      <c r="A46" s="419" t="s">
        <v>100</v>
      </c>
      <c r="B46" s="420"/>
      <c r="C46" s="420"/>
      <c r="D46" s="421"/>
      <c r="E46" s="481"/>
      <c r="F46" s="370"/>
      <c r="G46" s="370"/>
      <c r="H46" s="370"/>
      <c r="I46" s="370"/>
      <c r="J46" s="370"/>
      <c r="K46" s="370"/>
      <c r="L46" s="370"/>
      <c r="M46" s="370"/>
      <c r="N46" s="370"/>
      <c r="O46" s="370"/>
      <c r="P46" s="370"/>
      <c r="Q46" s="370"/>
      <c r="R46" s="370"/>
      <c r="S46" s="370"/>
      <c r="T46" s="370"/>
      <c r="U46" s="370"/>
      <c r="V46" s="370"/>
    </row>
    <row r="47" spans="1:22" ht="18" customHeight="1">
      <c r="A47" s="409" t="s">
        <v>96</v>
      </c>
      <c r="B47" s="410"/>
      <c r="C47" s="410"/>
      <c r="D47" s="411"/>
      <c r="E47" s="481"/>
      <c r="F47" s="370"/>
      <c r="G47" s="370"/>
      <c r="H47" s="370"/>
      <c r="I47" s="370"/>
      <c r="J47" s="370"/>
      <c r="K47" s="370"/>
      <c r="L47" s="370"/>
      <c r="M47" s="370"/>
      <c r="N47" s="370"/>
      <c r="O47" s="370"/>
      <c r="P47" s="370"/>
      <c r="Q47" s="370"/>
      <c r="R47" s="370"/>
      <c r="S47" s="370"/>
      <c r="T47" s="370"/>
      <c r="U47" s="370"/>
      <c r="V47" s="370"/>
    </row>
    <row r="48" spans="1:22" ht="18" customHeight="1">
      <c r="A48" s="422" t="s">
        <v>101</v>
      </c>
      <c r="B48" s="423"/>
      <c r="C48" s="423"/>
      <c r="D48" s="424"/>
      <c r="E48" s="481"/>
      <c r="F48" s="370"/>
      <c r="G48" s="370"/>
      <c r="H48" s="370"/>
      <c r="I48" s="370"/>
      <c r="J48" s="370"/>
      <c r="K48" s="370"/>
      <c r="L48" s="370"/>
      <c r="M48" s="370"/>
      <c r="N48" s="370"/>
      <c r="O48" s="370"/>
      <c r="P48" s="370"/>
      <c r="Q48" s="370"/>
      <c r="R48" s="370"/>
      <c r="S48" s="370"/>
      <c r="T48" s="370"/>
      <c r="U48" s="370"/>
      <c r="V48" s="370"/>
    </row>
    <row r="49" spans="1:22" ht="18" customHeight="1">
      <c r="A49" s="422" t="s">
        <v>102</v>
      </c>
      <c r="B49" s="423"/>
      <c r="C49" s="423"/>
      <c r="D49" s="424"/>
      <c r="E49" s="481"/>
      <c r="F49" s="370"/>
      <c r="G49" s="370"/>
      <c r="H49" s="370"/>
      <c r="I49" s="370"/>
      <c r="J49" s="370"/>
      <c r="K49" s="370"/>
      <c r="L49" s="370"/>
      <c r="M49" s="370"/>
      <c r="N49" s="370"/>
      <c r="O49" s="370"/>
      <c r="P49" s="370"/>
      <c r="Q49" s="370"/>
      <c r="R49" s="370"/>
      <c r="S49" s="370"/>
      <c r="T49" s="370"/>
      <c r="U49" s="370"/>
      <c r="V49" s="370"/>
    </row>
    <row r="50" spans="1:22" ht="18" customHeight="1">
      <c r="A50" s="422" t="s">
        <v>103</v>
      </c>
      <c r="B50" s="423"/>
      <c r="C50" s="423"/>
      <c r="D50" s="424"/>
      <c r="E50" s="481"/>
      <c r="F50" s="370"/>
      <c r="G50" s="370"/>
      <c r="H50" s="370"/>
      <c r="I50" s="370"/>
      <c r="J50" s="370"/>
      <c r="K50" s="370"/>
      <c r="L50" s="370"/>
      <c r="M50" s="370"/>
      <c r="N50" s="370"/>
      <c r="O50" s="370"/>
      <c r="P50" s="370"/>
      <c r="Q50" s="370"/>
      <c r="R50" s="370"/>
      <c r="S50" s="370"/>
      <c r="T50" s="370"/>
      <c r="U50" s="370"/>
      <c r="V50" s="370"/>
    </row>
    <row r="51" spans="1:22" ht="18" customHeight="1">
      <c r="A51" s="422" t="s">
        <v>104</v>
      </c>
      <c r="B51" s="423"/>
      <c r="C51" s="423"/>
      <c r="D51" s="424"/>
      <c r="E51" s="482"/>
      <c r="F51" s="370"/>
      <c r="G51" s="370"/>
      <c r="H51" s="370"/>
      <c r="I51" s="370"/>
      <c r="J51" s="370"/>
      <c r="K51" s="370"/>
      <c r="L51" s="370"/>
      <c r="M51" s="370"/>
      <c r="N51" s="370"/>
      <c r="O51" s="370"/>
      <c r="P51" s="370"/>
      <c r="Q51" s="370"/>
      <c r="R51" s="370"/>
      <c r="S51" s="370"/>
      <c r="T51" s="370"/>
      <c r="U51" s="370"/>
      <c r="V51" s="370"/>
    </row>
    <row r="52" spans="1:22" ht="18" customHeight="1">
      <c r="A52" s="425" t="s">
        <v>105</v>
      </c>
      <c r="B52" s="426"/>
      <c r="C52" s="426"/>
      <c r="D52" s="427"/>
      <c r="E52" s="482"/>
      <c r="F52" s="370"/>
      <c r="G52" s="370"/>
      <c r="H52" s="370"/>
      <c r="I52" s="370"/>
      <c r="J52" s="370"/>
      <c r="K52" s="370"/>
      <c r="L52" s="370"/>
      <c r="M52" s="370"/>
      <c r="N52" s="370"/>
      <c r="O52" s="370"/>
      <c r="P52" s="370"/>
      <c r="Q52" s="370"/>
      <c r="R52" s="370"/>
      <c r="S52" s="370"/>
      <c r="T52" s="370"/>
      <c r="U52" s="370"/>
      <c r="V52" s="370"/>
    </row>
    <row r="53" spans="1:22" ht="18" customHeight="1">
      <c r="A53" s="409" t="s">
        <v>97</v>
      </c>
      <c r="B53" s="410"/>
      <c r="C53" s="410"/>
      <c r="D53" s="411"/>
      <c r="E53" s="482"/>
      <c r="F53" s="370"/>
      <c r="G53" s="370"/>
      <c r="H53" s="370"/>
      <c r="I53" s="370"/>
      <c r="J53" s="370"/>
      <c r="K53" s="370"/>
      <c r="L53" s="370"/>
      <c r="M53" s="370"/>
      <c r="N53" s="370"/>
      <c r="O53" s="370"/>
      <c r="P53" s="370"/>
      <c r="Q53" s="370"/>
      <c r="R53" s="370"/>
      <c r="S53" s="370"/>
      <c r="T53" s="370"/>
      <c r="U53" s="370"/>
      <c r="V53" s="370"/>
    </row>
    <row r="54" spans="1:22" ht="18" customHeight="1">
      <c r="A54" s="422" t="s">
        <v>106</v>
      </c>
      <c r="B54" s="423"/>
      <c r="C54" s="423"/>
      <c r="D54" s="424"/>
      <c r="E54" s="482"/>
      <c r="F54" s="370"/>
      <c r="G54" s="370"/>
      <c r="H54" s="370"/>
      <c r="I54" s="370"/>
      <c r="J54" s="370"/>
      <c r="K54" s="370"/>
      <c r="L54" s="370"/>
      <c r="M54" s="370"/>
      <c r="N54" s="370"/>
      <c r="O54" s="370"/>
      <c r="P54" s="370"/>
      <c r="Q54" s="370"/>
      <c r="R54" s="370"/>
      <c r="S54" s="370"/>
      <c r="T54" s="370"/>
      <c r="U54" s="370"/>
      <c r="V54" s="370"/>
    </row>
    <row r="55" spans="1:22" ht="18" customHeight="1">
      <c r="A55" s="422" t="s">
        <v>107</v>
      </c>
      <c r="B55" s="423"/>
      <c r="C55" s="423"/>
      <c r="D55" s="424"/>
      <c r="E55" s="482"/>
      <c r="F55" s="370"/>
      <c r="G55" s="370"/>
      <c r="H55" s="370"/>
      <c r="I55" s="370"/>
      <c r="J55" s="370"/>
      <c r="K55" s="370"/>
      <c r="L55" s="370"/>
      <c r="M55" s="370"/>
      <c r="N55" s="370"/>
      <c r="O55" s="370"/>
      <c r="P55" s="370"/>
      <c r="Q55" s="370"/>
      <c r="R55" s="370"/>
      <c r="S55" s="370"/>
      <c r="T55" s="370"/>
      <c r="U55" s="370"/>
      <c r="V55" s="370"/>
    </row>
    <row r="56" spans="1:22" ht="18" customHeight="1" thickBot="1">
      <c r="A56" s="400" t="s">
        <v>108</v>
      </c>
      <c r="B56" s="401"/>
      <c r="C56" s="401"/>
      <c r="D56" s="402"/>
      <c r="E56" s="482"/>
      <c r="F56" s="370"/>
      <c r="G56" s="370"/>
      <c r="H56" s="370"/>
      <c r="I56" s="370"/>
      <c r="J56" s="370"/>
      <c r="K56" s="370"/>
      <c r="L56" s="370"/>
      <c r="M56" s="370"/>
      <c r="N56" s="370"/>
      <c r="O56" s="370"/>
      <c r="P56" s="370"/>
      <c r="Q56" s="370"/>
      <c r="R56" s="370"/>
      <c r="S56" s="370"/>
      <c r="T56" s="370"/>
      <c r="U56" s="370"/>
      <c r="V56" s="370"/>
    </row>
    <row r="57" spans="1:22" ht="18" customHeight="1" thickTop="1" thickBot="1">
      <c r="A57" s="412" t="s">
        <v>98</v>
      </c>
      <c r="B57" s="413"/>
      <c r="C57" s="413"/>
      <c r="D57" s="414"/>
      <c r="E57" s="482"/>
      <c r="F57" s="370"/>
      <c r="G57" s="370"/>
      <c r="H57" s="370"/>
      <c r="I57" s="370"/>
      <c r="J57" s="370"/>
      <c r="K57" s="370"/>
      <c r="L57" s="370"/>
      <c r="M57" s="370"/>
      <c r="N57" s="370"/>
      <c r="O57" s="370"/>
      <c r="P57" s="370"/>
      <c r="Q57" s="370"/>
      <c r="R57" s="370"/>
      <c r="S57" s="370"/>
      <c r="T57" s="370"/>
      <c r="U57" s="370"/>
      <c r="V57" s="370"/>
    </row>
    <row r="58" spans="1:22" ht="18" customHeight="1" thickTop="1">
      <c r="A58" s="406" t="s">
        <v>99</v>
      </c>
      <c r="B58" s="407"/>
      <c r="C58" s="407"/>
      <c r="D58" s="408"/>
      <c r="E58" s="482"/>
      <c r="F58" s="370"/>
      <c r="G58" s="370"/>
      <c r="H58" s="370"/>
      <c r="I58" s="370"/>
      <c r="J58" s="370"/>
      <c r="K58" s="370"/>
      <c r="L58" s="370"/>
      <c r="M58" s="370"/>
      <c r="N58" s="370"/>
      <c r="O58" s="370"/>
      <c r="P58" s="370"/>
      <c r="Q58" s="370"/>
      <c r="R58" s="370"/>
      <c r="S58" s="370"/>
      <c r="T58" s="370"/>
      <c r="U58" s="370"/>
      <c r="V58" s="370"/>
    </row>
    <row r="59" spans="1:22" ht="36.75" customHeight="1">
      <c r="A59" s="403" t="s">
        <v>420</v>
      </c>
      <c r="B59" s="403"/>
      <c r="C59" s="403"/>
      <c r="D59" s="403"/>
      <c r="E59" s="482"/>
      <c r="F59" s="370"/>
      <c r="G59" s="370"/>
      <c r="H59" s="370"/>
      <c r="I59" s="370"/>
      <c r="J59" s="370"/>
      <c r="K59" s="370"/>
      <c r="L59" s="370"/>
      <c r="M59" s="370"/>
      <c r="N59" s="370"/>
      <c r="O59" s="370"/>
      <c r="P59" s="370"/>
      <c r="Q59" s="370"/>
      <c r="R59" s="370"/>
      <c r="S59" s="370"/>
      <c r="T59" s="370"/>
      <c r="U59" s="370"/>
      <c r="V59" s="370"/>
    </row>
    <row r="60" spans="1:22" ht="53.25" customHeight="1" thickBot="1">
      <c r="A60" s="403" t="s">
        <v>421</v>
      </c>
      <c r="B60" s="403"/>
      <c r="C60" s="403"/>
      <c r="D60" s="403"/>
      <c r="E60" s="483"/>
      <c r="F60" s="371"/>
      <c r="G60" s="371"/>
      <c r="H60" s="371"/>
      <c r="I60" s="371"/>
      <c r="J60" s="371"/>
      <c r="K60" s="371"/>
      <c r="L60" s="371"/>
      <c r="M60" s="371"/>
      <c r="N60" s="371"/>
      <c r="O60" s="371"/>
      <c r="P60" s="371"/>
      <c r="Q60" s="371"/>
      <c r="R60" s="371"/>
      <c r="S60" s="371"/>
      <c r="T60" s="371"/>
      <c r="U60" s="371"/>
      <c r="V60" s="371"/>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Qpb4ZwAVfo5MKlHtrViohjW1S2s+xGXWffylNCRdV7Ck6uzHY5b85C+3iiVJUL6AINvuR/XIGIqk4BYiDsk0Xw==" saltValue="KSNw05k9CqprXF+XReuOLw==" spinCount="100000" sheet="1" objects="1" scenarios="1"/>
  <mergeCells count="145">
    <mergeCell ref="Q33:R33"/>
    <mergeCell ref="S33:T33"/>
    <mergeCell ref="U33:V33"/>
    <mergeCell ref="G34:H34"/>
    <mergeCell ref="I34:J34"/>
    <mergeCell ref="K34:L34"/>
    <mergeCell ref="M34:N34"/>
    <mergeCell ref="O34:P34"/>
    <mergeCell ref="Q34:R34"/>
    <mergeCell ref="S34:T34"/>
    <mergeCell ref="U34:V34"/>
    <mergeCell ref="G33:H33"/>
    <mergeCell ref="I33:J33"/>
    <mergeCell ref="K33:L33"/>
    <mergeCell ref="M33:N33"/>
    <mergeCell ref="O33:P33"/>
    <mergeCell ref="S31:T31"/>
    <mergeCell ref="U31:V31"/>
    <mergeCell ref="G32:H32"/>
    <mergeCell ref="I32:J32"/>
    <mergeCell ref="K32:L32"/>
    <mergeCell ref="M32:N32"/>
    <mergeCell ref="O32:P32"/>
    <mergeCell ref="Q32:R32"/>
    <mergeCell ref="S32:T32"/>
    <mergeCell ref="U32:V32"/>
    <mergeCell ref="G31:H31"/>
    <mergeCell ref="I31:J31"/>
    <mergeCell ref="K31:L31"/>
    <mergeCell ref="M31:N31"/>
    <mergeCell ref="O31:P31"/>
    <mergeCell ref="Q28:R28"/>
    <mergeCell ref="S28:T28"/>
    <mergeCell ref="U28:V28"/>
    <mergeCell ref="A28:D30"/>
    <mergeCell ref="G30:H30"/>
    <mergeCell ref="I30:J30"/>
    <mergeCell ref="K30:L30"/>
    <mergeCell ref="M30:N30"/>
    <mergeCell ref="O30:P30"/>
    <mergeCell ref="Q30:R30"/>
    <mergeCell ref="S30:T30"/>
    <mergeCell ref="U30:V30"/>
    <mergeCell ref="G28:H28"/>
    <mergeCell ref="I28:J28"/>
    <mergeCell ref="K28:L28"/>
    <mergeCell ref="M28:N28"/>
    <mergeCell ref="O28:P28"/>
    <mergeCell ref="E1:E60"/>
    <mergeCell ref="I24:J24"/>
    <mergeCell ref="K24:L24"/>
    <mergeCell ref="M24:N24"/>
    <mergeCell ref="Q35:R35"/>
    <mergeCell ref="S35:T35"/>
    <mergeCell ref="Q31:R31"/>
    <mergeCell ref="U25:V25"/>
    <mergeCell ref="G24:H24"/>
    <mergeCell ref="Q26:R26"/>
    <mergeCell ref="S26:T26"/>
    <mergeCell ref="U26:V26"/>
    <mergeCell ref="G27:H27"/>
    <mergeCell ref="I27:J27"/>
    <mergeCell ref="K27:L27"/>
    <mergeCell ref="M27:N27"/>
    <mergeCell ref="O27:P27"/>
    <mergeCell ref="Q27:R27"/>
    <mergeCell ref="S27:T27"/>
    <mergeCell ref="U27:V27"/>
    <mergeCell ref="G26:H26"/>
    <mergeCell ref="I26:J26"/>
    <mergeCell ref="K26:L26"/>
    <mergeCell ref="M26:N26"/>
    <mergeCell ref="O26:P26"/>
    <mergeCell ref="A39:D39"/>
    <mergeCell ref="A41:D41"/>
    <mergeCell ref="A43:D43"/>
    <mergeCell ref="A42:D42"/>
    <mergeCell ref="A40:B40"/>
    <mergeCell ref="C40:D40"/>
    <mergeCell ref="O24:P24"/>
    <mergeCell ref="F1:P2"/>
    <mergeCell ref="G3:H3"/>
    <mergeCell ref="I3:J3"/>
    <mergeCell ref="G25:H25"/>
    <mergeCell ref="I25:J25"/>
    <mergeCell ref="K25:L25"/>
    <mergeCell ref="M25:N25"/>
    <mergeCell ref="O25:P25"/>
    <mergeCell ref="A4:D12"/>
    <mergeCell ref="A26:D26"/>
    <mergeCell ref="A27:D27"/>
    <mergeCell ref="A31:D31"/>
    <mergeCell ref="A13:D13"/>
    <mergeCell ref="A14:D16"/>
    <mergeCell ref="A17:D21"/>
    <mergeCell ref="A22:D25"/>
    <mergeCell ref="A32:D32"/>
    <mergeCell ref="A56:D56"/>
    <mergeCell ref="A59:D59"/>
    <mergeCell ref="A60:D60"/>
    <mergeCell ref="A44:D44"/>
    <mergeCell ref="A45:D45"/>
    <mergeCell ref="A47:D47"/>
    <mergeCell ref="A53:D53"/>
    <mergeCell ref="A57:D57"/>
    <mergeCell ref="A1:D2"/>
    <mergeCell ref="A58:D58"/>
    <mergeCell ref="A46:D46"/>
    <mergeCell ref="A48:D48"/>
    <mergeCell ref="A49:D49"/>
    <mergeCell ref="A50:D50"/>
    <mergeCell ref="A51:D51"/>
    <mergeCell ref="A52:D52"/>
    <mergeCell ref="A54:D54"/>
    <mergeCell ref="A55:D55"/>
    <mergeCell ref="A33:D33"/>
    <mergeCell ref="A34:D34"/>
    <mergeCell ref="A35:D35"/>
    <mergeCell ref="A36:D36"/>
    <mergeCell ref="A37:D37"/>
    <mergeCell ref="A38:D38"/>
    <mergeCell ref="F38:V60"/>
    <mergeCell ref="G8:P8"/>
    <mergeCell ref="G13:P13"/>
    <mergeCell ref="G4:P4"/>
    <mergeCell ref="K3:L3"/>
    <mergeCell ref="M3:N3"/>
    <mergeCell ref="O3:P3"/>
    <mergeCell ref="G20:H20"/>
    <mergeCell ref="I20:J20"/>
    <mergeCell ref="K20:L20"/>
    <mergeCell ref="M20:N20"/>
    <mergeCell ref="O20:P20"/>
    <mergeCell ref="U35:V35"/>
    <mergeCell ref="F37:V37"/>
    <mergeCell ref="G35:H35"/>
    <mergeCell ref="I35:J35"/>
    <mergeCell ref="K35:L35"/>
    <mergeCell ref="M35:N35"/>
    <mergeCell ref="O35:P35"/>
    <mergeCell ref="Q24:R24"/>
    <mergeCell ref="S24:T24"/>
    <mergeCell ref="U24:V24"/>
    <mergeCell ref="Q25:R25"/>
    <mergeCell ref="S25:T2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38DBC-5786-4F62-95DD-9A42B6F43B41}">
  <dimension ref="A1:V11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450"/>
      <c r="B3" s="370"/>
      <c r="C3" s="370"/>
      <c r="D3" s="615"/>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378"/>
      <c r="H4" s="379"/>
      <c r="I4" s="379"/>
      <c r="J4" s="379"/>
      <c r="K4" s="379"/>
      <c r="L4" s="379"/>
      <c r="M4" s="379"/>
      <c r="N4" s="379"/>
      <c r="O4" s="379"/>
      <c r="P4" s="380"/>
    </row>
    <row r="5" spans="1:16" ht="21" customHeight="1">
      <c r="A5" s="450"/>
      <c r="B5" s="370"/>
      <c r="C5" s="370"/>
      <c r="D5" s="615"/>
      <c r="E5" s="482"/>
      <c r="F5" s="24" t="s">
        <v>48</v>
      </c>
      <c r="G5" s="48">
        <v>-0.18077292447867654</v>
      </c>
      <c r="H5" s="16" t="s">
        <v>64</v>
      </c>
      <c r="I5" s="48">
        <v>3.8814275750633544E-2</v>
      </c>
      <c r="J5" s="15" t="s">
        <v>62</v>
      </c>
      <c r="K5" s="48">
        <v>4.2986490710557627E-3</v>
      </c>
      <c r="L5" s="97" t="s">
        <v>65</v>
      </c>
      <c r="M5" s="48">
        <v>-1.5354103591901031E-2</v>
      </c>
      <c r="N5" s="21" t="s">
        <v>63</v>
      </c>
      <c r="O5" s="48">
        <v>3.5860651598019162E-2</v>
      </c>
      <c r="P5" s="15" t="s">
        <v>62</v>
      </c>
    </row>
    <row r="6" spans="1:16" ht="25.5" customHeight="1">
      <c r="A6" s="450"/>
      <c r="B6" s="370"/>
      <c r="C6" s="370"/>
      <c r="D6" s="615"/>
      <c r="E6" s="482"/>
      <c r="F6" s="25" t="s">
        <v>49</v>
      </c>
      <c r="G6" s="49">
        <v>-0.31759361904620598</v>
      </c>
      <c r="H6" s="16" t="s">
        <v>64</v>
      </c>
      <c r="I6" s="49">
        <v>6.1376878288292358E-2</v>
      </c>
      <c r="J6" s="9" t="s">
        <v>61</v>
      </c>
      <c r="K6" s="49">
        <v>6.6260828371700374E-3</v>
      </c>
      <c r="L6" s="99" t="s">
        <v>65</v>
      </c>
      <c r="M6" s="49">
        <v>-2.3710722921478182E-2</v>
      </c>
      <c r="N6" s="21" t="s">
        <v>63</v>
      </c>
      <c r="O6" s="49">
        <v>5.2628146086736528E-2</v>
      </c>
      <c r="P6" s="9" t="s">
        <v>61</v>
      </c>
    </row>
    <row r="7" spans="1:16" ht="25.5">
      <c r="A7" s="450"/>
      <c r="B7" s="370"/>
      <c r="C7" s="370"/>
      <c r="D7" s="615"/>
      <c r="E7" s="482"/>
      <c r="F7" s="26" t="s">
        <v>50</v>
      </c>
      <c r="G7" s="48">
        <v>4.0322954593088711E-2</v>
      </c>
      <c r="H7" s="16" t="s">
        <v>64</v>
      </c>
      <c r="I7" s="48">
        <v>8.7107894538451525E-2</v>
      </c>
      <c r="J7" s="16" t="s">
        <v>64</v>
      </c>
      <c r="K7" s="48">
        <v>0.14565150624525836</v>
      </c>
      <c r="L7" s="96" t="s">
        <v>64</v>
      </c>
      <c r="M7" s="48">
        <v>0.25483524764231724</v>
      </c>
      <c r="N7" s="16" t="s">
        <v>64</v>
      </c>
      <c r="O7" s="48">
        <v>0</v>
      </c>
      <c r="P7" s="16" t="s">
        <v>64</v>
      </c>
    </row>
    <row r="8" spans="1:16" ht="19.5" customHeight="1">
      <c r="A8" s="450"/>
      <c r="B8" s="370"/>
      <c r="C8" s="370"/>
      <c r="D8" s="615"/>
      <c r="E8" s="482"/>
      <c r="F8" s="27" t="s">
        <v>46</v>
      </c>
      <c r="G8" s="61"/>
      <c r="H8" s="373"/>
      <c r="I8" s="373"/>
      <c r="J8" s="373"/>
      <c r="K8" s="373"/>
      <c r="L8" s="373"/>
      <c r="M8" s="373"/>
      <c r="N8" s="373"/>
      <c r="O8" s="373"/>
      <c r="P8" s="374"/>
    </row>
    <row r="9" spans="1:16" ht="23.25" customHeight="1">
      <c r="A9" s="450"/>
      <c r="B9" s="370"/>
      <c r="C9" s="370"/>
      <c r="D9" s="615"/>
      <c r="E9" s="482"/>
      <c r="F9" s="24" t="s">
        <v>51</v>
      </c>
      <c r="G9" s="48">
        <v>0.88113199319757551</v>
      </c>
      <c r="H9" s="16" t="s">
        <v>64</v>
      </c>
      <c r="I9" s="48">
        <v>1.6953764786169245</v>
      </c>
      <c r="J9" s="15" t="s">
        <v>62</v>
      </c>
      <c r="K9" s="48">
        <v>0.99826578332034299</v>
      </c>
      <c r="L9" s="16" t="s">
        <v>64</v>
      </c>
      <c r="M9" s="48">
        <v>0.15265845355811314</v>
      </c>
      <c r="N9" s="16" t="s">
        <v>64</v>
      </c>
      <c r="O9" s="48">
        <v>0.31216513685259789</v>
      </c>
      <c r="P9" s="16" t="s">
        <v>64</v>
      </c>
    </row>
    <row r="10" spans="1:16" ht="21" customHeight="1">
      <c r="A10" s="450"/>
      <c r="B10" s="370"/>
      <c r="C10" s="370"/>
      <c r="D10" s="615"/>
      <c r="E10" s="482"/>
      <c r="F10" s="25" t="s">
        <v>52</v>
      </c>
      <c r="G10" s="49">
        <v>0.88113199319757551</v>
      </c>
      <c r="H10" s="97" t="s">
        <v>65</v>
      </c>
      <c r="I10" s="49">
        <v>1.6953764786169245</v>
      </c>
      <c r="J10" s="9" t="s">
        <v>61</v>
      </c>
      <c r="K10" s="49">
        <v>0.99826578332034299</v>
      </c>
      <c r="L10" s="97" t="s">
        <v>65</v>
      </c>
      <c r="M10" s="49">
        <v>7.2445561139028475E-2</v>
      </c>
      <c r="N10" s="16" t="s">
        <v>64</v>
      </c>
      <c r="O10" s="49">
        <v>0.23896249532749098</v>
      </c>
      <c r="P10" s="16" t="s">
        <v>64</v>
      </c>
    </row>
    <row r="11" spans="1:16" ht="22.5" customHeight="1">
      <c r="A11" s="450"/>
      <c r="B11" s="370"/>
      <c r="C11" s="370"/>
      <c r="D11" s="615"/>
      <c r="E11" s="482"/>
      <c r="F11" s="24" t="s">
        <v>53</v>
      </c>
      <c r="G11" s="180">
        <v>251.50413983440663</v>
      </c>
      <c r="H11" s="96" t="s">
        <v>64</v>
      </c>
      <c r="I11" s="180">
        <v>0</v>
      </c>
      <c r="J11" s="9" t="s">
        <v>61</v>
      </c>
      <c r="K11" s="182">
        <v>0</v>
      </c>
      <c r="L11" s="95" t="s">
        <v>61</v>
      </c>
      <c r="M11" s="182">
        <v>0</v>
      </c>
      <c r="N11" s="9" t="s">
        <v>61</v>
      </c>
      <c r="O11" s="182" t="s">
        <v>44</v>
      </c>
      <c r="P11" s="37"/>
    </row>
    <row r="12" spans="1:16" ht="25.5" customHeight="1" thickBot="1">
      <c r="A12" s="451"/>
      <c r="B12" s="452"/>
      <c r="C12" s="452"/>
      <c r="D12" s="616"/>
      <c r="E12" s="482"/>
      <c r="F12" s="28" t="s">
        <v>54</v>
      </c>
      <c r="G12" s="181" t="s">
        <v>44</v>
      </c>
      <c r="H12" s="65"/>
      <c r="I12" s="181">
        <v>128.98195233821917</v>
      </c>
      <c r="J12" s="16" t="s">
        <v>64</v>
      </c>
      <c r="K12" s="181">
        <v>67.172305490398756</v>
      </c>
      <c r="L12" s="78" t="s">
        <v>65</v>
      </c>
      <c r="M12" s="181">
        <v>114.85809471597858</v>
      </c>
      <c r="N12" s="21" t="s">
        <v>63</v>
      </c>
      <c r="O12" s="181">
        <v>143.86745944505512</v>
      </c>
      <c r="P12" s="16" t="s">
        <v>64</v>
      </c>
    </row>
    <row r="13" spans="1:16" ht="20.25" customHeight="1" thickTop="1" thickBot="1">
      <c r="A13" s="457" t="s">
        <v>161</v>
      </c>
      <c r="B13" s="458"/>
      <c r="C13" s="458"/>
      <c r="D13" s="458"/>
      <c r="E13" s="482"/>
      <c r="F13" s="29" t="s">
        <v>47</v>
      </c>
      <c r="G13" s="64"/>
      <c r="H13" s="919"/>
      <c r="I13" s="919"/>
      <c r="J13" s="919"/>
      <c r="K13" s="919"/>
      <c r="L13" s="919"/>
      <c r="M13" s="919"/>
      <c r="N13" s="919"/>
      <c r="O13" s="919"/>
      <c r="P13" s="920"/>
    </row>
    <row r="14" spans="1:16" ht="32.25" customHeight="1" thickTop="1">
      <c r="A14" s="459" t="s">
        <v>348</v>
      </c>
      <c r="B14" s="460"/>
      <c r="C14" s="460"/>
      <c r="D14" s="754"/>
      <c r="E14" s="482"/>
      <c r="F14" s="25" t="s">
        <v>55</v>
      </c>
      <c r="G14" s="49">
        <v>0.43080429316693453</v>
      </c>
      <c r="H14" s="15" t="s">
        <v>62</v>
      </c>
      <c r="I14" s="49">
        <v>0.36760752854976381</v>
      </c>
      <c r="J14" s="15" t="s">
        <v>62</v>
      </c>
      <c r="K14" s="49">
        <v>0.35125334580156081</v>
      </c>
      <c r="L14" s="15" t="s">
        <v>62</v>
      </c>
      <c r="M14" s="49">
        <v>0.35244051213669947</v>
      </c>
      <c r="N14" s="15" t="s">
        <v>62</v>
      </c>
      <c r="O14" s="49">
        <v>0.31860317597132981</v>
      </c>
      <c r="P14" s="15" t="s">
        <v>62</v>
      </c>
    </row>
    <row r="15" spans="1:16" ht="26.25" customHeight="1">
      <c r="A15" s="461"/>
      <c r="B15" s="462"/>
      <c r="C15" s="462"/>
      <c r="D15" s="695"/>
      <c r="E15" s="482"/>
      <c r="F15" s="24" t="s">
        <v>56</v>
      </c>
      <c r="G15" s="48">
        <v>0.75686497279446519</v>
      </c>
      <c r="H15" s="15" t="s">
        <v>62</v>
      </c>
      <c r="I15" s="48">
        <v>0.58129649726339505</v>
      </c>
      <c r="J15" s="15" t="s">
        <v>62</v>
      </c>
      <c r="K15" s="48">
        <v>0.54143376852641023</v>
      </c>
      <c r="L15" s="15" t="s">
        <v>62</v>
      </c>
      <c r="M15" s="48">
        <v>0.54425966840454898</v>
      </c>
      <c r="N15" s="15" t="s">
        <v>62</v>
      </c>
      <c r="O15" s="48">
        <v>0.46757361457546853</v>
      </c>
      <c r="P15" s="9" t="s">
        <v>61</v>
      </c>
    </row>
    <row r="16" spans="1:16" ht="24.75" customHeight="1">
      <c r="A16" s="461"/>
      <c r="B16" s="462"/>
      <c r="C16" s="462"/>
      <c r="D16" s="695"/>
      <c r="E16" s="482"/>
      <c r="F16" s="30" t="s">
        <v>57</v>
      </c>
      <c r="G16" s="49">
        <v>-2.6006962905774986</v>
      </c>
      <c r="H16" s="16" t="s">
        <v>64</v>
      </c>
      <c r="I16" s="49">
        <v>1.7913436301842063</v>
      </c>
      <c r="J16" s="15" t="s">
        <v>62</v>
      </c>
      <c r="K16" s="49">
        <v>20.208931539972799</v>
      </c>
      <c r="L16" s="16" t="s">
        <v>64</v>
      </c>
      <c r="M16" s="49">
        <v>-44.893133711925657</v>
      </c>
      <c r="N16" s="16" t="s">
        <v>64</v>
      </c>
      <c r="O16" s="49">
        <v>5.3210148676308506</v>
      </c>
      <c r="P16" s="16" t="s">
        <v>64</v>
      </c>
    </row>
    <row r="17" spans="1:22" ht="26.25" customHeight="1">
      <c r="A17" s="461"/>
      <c r="B17" s="462"/>
      <c r="C17" s="462"/>
      <c r="D17" s="695"/>
      <c r="E17" s="482"/>
      <c r="F17" s="24" t="s">
        <v>58</v>
      </c>
      <c r="G17" s="48">
        <v>-23.747054436987323</v>
      </c>
      <c r="H17" s="16" t="s">
        <v>64</v>
      </c>
      <c r="I17" s="52" t="s">
        <v>44</v>
      </c>
      <c r="J17" s="37"/>
      <c r="K17" s="52">
        <v>1.2059413158374339</v>
      </c>
      <c r="L17" s="97" t="s">
        <v>65</v>
      </c>
      <c r="M17" s="52">
        <v>-4.4206844597503228</v>
      </c>
      <c r="N17" s="16" t="s">
        <v>64</v>
      </c>
      <c r="O17" s="52">
        <v>-2.7376887721602099</v>
      </c>
      <c r="P17" s="16" t="s">
        <v>64</v>
      </c>
    </row>
    <row r="18" spans="1:22" ht="30" customHeight="1">
      <c r="A18" s="461"/>
      <c r="B18" s="462"/>
      <c r="C18" s="462"/>
      <c r="D18" s="695"/>
      <c r="E18" s="482"/>
      <c r="F18" s="25" t="s">
        <v>59</v>
      </c>
      <c r="G18" s="49">
        <v>-20.47710663683818</v>
      </c>
      <c r="H18" s="16" t="s">
        <v>64</v>
      </c>
      <c r="I18" s="49" t="s">
        <v>44</v>
      </c>
      <c r="J18" s="13"/>
      <c r="K18" s="49">
        <v>1.2059413158374339</v>
      </c>
      <c r="L18" s="98" t="s">
        <v>63</v>
      </c>
      <c r="M18" s="49">
        <v>-0.62537666810159276</v>
      </c>
      <c r="N18" s="16" t="s">
        <v>64</v>
      </c>
      <c r="O18" s="49">
        <v>4.8652878091486098</v>
      </c>
      <c r="P18" s="9" t="s">
        <v>61</v>
      </c>
    </row>
    <row r="19" spans="1:22" ht="27" customHeight="1" thickBot="1">
      <c r="A19" s="461"/>
      <c r="B19" s="462"/>
      <c r="C19" s="462"/>
      <c r="D19" s="695"/>
      <c r="E19" s="482"/>
      <c r="F19" s="187" t="s">
        <v>60</v>
      </c>
      <c r="G19" s="201">
        <v>-6.2633547739610416</v>
      </c>
      <c r="H19" s="208" t="s">
        <v>64</v>
      </c>
      <c r="I19" s="203" t="s">
        <v>44</v>
      </c>
      <c r="J19" s="198"/>
      <c r="K19" s="203">
        <v>0.47819331526648601</v>
      </c>
      <c r="L19" s="209" t="s">
        <v>65</v>
      </c>
      <c r="M19" s="203">
        <v>-0.1221542536419247</v>
      </c>
      <c r="N19" s="208" t="s">
        <v>64</v>
      </c>
      <c r="O19" s="203">
        <v>3.0233934036042163</v>
      </c>
      <c r="P19" s="202" t="s">
        <v>61</v>
      </c>
    </row>
    <row r="20" spans="1:22" ht="34.5" customHeight="1" thickBot="1">
      <c r="A20" s="461"/>
      <c r="B20" s="462"/>
      <c r="C20" s="462"/>
      <c r="D20" s="695"/>
      <c r="E20" s="482"/>
      <c r="F20" s="246" t="s">
        <v>700</v>
      </c>
      <c r="G20" s="634" t="s">
        <v>63</v>
      </c>
      <c r="H20" s="634"/>
      <c r="I20" s="921" t="s">
        <v>62</v>
      </c>
      <c r="J20" s="921"/>
      <c r="K20" s="922" t="s">
        <v>65</v>
      </c>
      <c r="L20" s="922"/>
      <c r="M20" s="634" t="s">
        <v>63</v>
      </c>
      <c r="N20" s="634"/>
      <c r="O20" s="922" t="s">
        <v>65</v>
      </c>
      <c r="P20" s="922"/>
    </row>
    <row r="21" spans="1:22" ht="21.75" customHeight="1" thickBot="1">
      <c r="A21" s="461"/>
      <c r="B21" s="462"/>
      <c r="C21" s="462"/>
      <c r="D21" s="695"/>
      <c r="E21" s="482"/>
      <c r="F21" s="254" t="s">
        <v>182</v>
      </c>
      <c r="G21" s="206">
        <v>0.5692979195168657</v>
      </c>
      <c r="H21" s="194" t="s">
        <v>63</v>
      </c>
      <c r="I21" s="206">
        <v>3.105756201334601</v>
      </c>
      <c r="J21" s="207" t="s">
        <v>62</v>
      </c>
      <c r="K21" s="206">
        <v>3.6694705722534726</v>
      </c>
      <c r="L21" s="207" t="s">
        <v>62</v>
      </c>
      <c r="M21" s="206">
        <v>2.5963005492987135</v>
      </c>
      <c r="N21" s="205" t="s">
        <v>65</v>
      </c>
      <c r="O21" s="206">
        <v>3.4344361627329998</v>
      </c>
      <c r="P21" s="207" t="s">
        <v>62</v>
      </c>
      <c r="Q21" s="40"/>
      <c r="R21" s="40"/>
      <c r="S21" s="40"/>
      <c r="T21" s="40"/>
      <c r="U21" s="40"/>
      <c r="V21" s="40"/>
    </row>
    <row r="22" spans="1:22" ht="15" customHeight="1">
      <c r="A22" s="461"/>
      <c r="B22" s="462"/>
      <c r="C22" s="462"/>
      <c r="D22" s="695"/>
      <c r="E22" s="482"/>
      <c r="Q22" s="6"/>
    </row>
    <row r="23" spans="1:22" ht="15" customHeight="1" thickBot="1">
      <c r="A23" s="461" t="s">
        <v>347</v>
      </c>
      <c r="B23" s="462"/>
      <c r="C23" s="462"/>
      <c r="D23" s="695"/>
      <c r="E23" s="481"/>
    </row>
    <row r="24" spans="1:22" ht="38.25" customHeight="1" thickTop="1" thickBot="1">
      <c r="A24" s="461"/>
      <c r="B24" s="462"/>
      <c r="C24" s="462"/>
      <c r="D24" s="695"/>
      <c r="E24" s="481"/>
      <c r="F24" s="31" t="s">
        <v>69</v>
      </c>
      <c r="G24" s="448">
        <v>2018</v>
      </c>
      <c r="H24" s="448"/>
      <c r="I24" s="448">
        <v>2019</v>
      </c>
      <c r="J24" s="448"/>
      <c r="K24" s="448">
        <v>2020</v>
      </c>
      <c r="L24" s="448"/>
      <c r="M24" s="448">
        <v>2021</v>
      </c>
      <c r="N24" s="448"/>
      <c r="O24" s="448">
        <v>2022</v>
      </c>
      <c r="P24" s="448"/>
      <c r="Q24" s="785" t="s">
        <v>704</v>
      </c>
      <c r="R24" s="785"/>
      <c r="S24" s="785" t="s">
        <v>701</v>
      </c>
      <c r="T24" s="785"/>
      <c r="U24" s="785" t="s">
        <v>699</v>
      </c>
      <c r="V24" s="786"/>
    </row>
    <row r="25" spans="1:22" ht="15" customHeight="1">
      <c r="A25" s="463"/>
      <c r="B25" s="464"/>
      <c r="C25" s="464"/>
      <c r="D25" s="696"/>
      <c r="E25" s="481"/>
      <c r="F25" s="32" t="s">
        <v>75</v>
      </c>
      <c r="G25" s="541">
        <v>21740</v>
      </c>
      <c r="H25" s="541"/>
      <c r="I25" s="541">
        <v>8043</v>
      </c>
      <c r="J25" s="541"/>
      <c r="K25" s="541">
        <v>46457</v>
      </c>
      <c r="L25" s="541"/>
      <c r="M25" s="541">
        <v>110207</v>
      </c>
      <c r="N25" s="541"/>
      <c r="O25" s="541">
        <v>-30021</v>
      </c>
      <c r="P25" s="541"/>
      <c r="Q25" s="541">
        <v>-140228</v>
      </c>
      <c r="R25" s="541"/>
      <c r="S25" s="566">
        <v>1.2724055640748773</v>
      </c>
      <c r="T25" s="566"/>
      <c r="U25" s="566">
        <v>-0.91596974432110123</v>
      </c>
      <c r="V25" s="567"/>
    </row>
    <row r="26" spans="1:22" ht="15" customHeight="1" thickBot="1">
      <c r="A26" s="453" t="s">
        <v>85</v>
      </c>
      <c r="B26" s="454"/>
      <c r="C26" s="454"/>
      <c r="D26" s="454"/>
      <c r="E26" s="481"/>
      <c r="F26" s="3" t="s">
        <v>76</v>
      </c>
      <c r="G26" s="547">
        <v>-159224</v>
      </c>
      <c r="H26" s="547"/>
      <c r="I26" s="547">
        <v>47294</v>
      </c>
      <c r="J26" s="547"/>
      <c r="K26" s="547">
        <v>13234</v>
      </c>
      <c r="L26" s="547"/>
      <c r="M26" s="547">
        <v>-41077</v>
      </c>
      <c r="N26" s="547"/>
      <c r="O26" s="547">
        <v>-25017</v>
      </c>
      <c r="P26" s="547"/>
      <c r="Q26" s="547">
        <v>16060</v>
      </c>
      <c r="R26" s="547"/>
      <c r="S26" s="469">
        <v>0.39097305061226473</v>
      </c>
      <c r="T26" s="469"/>
      <c r="U26" s="469" t="s">
        <v>178</v>
      </c>
      <c r="V26" s="470"/>
    </row>
    <row r="27" spans="1:22" ht="15" customHeight="1" thickTop="1">
      <c r="A27" s="455" t="s">
        <v>86</v>
      </c>
      <c r="B27" s="456"/>
      <c r="C27" s="456"/>
      <c r="D27" s="456"/>
      <c r="E27" s="481"/>
      <c r="F27" s="2" t="s">
        <v>703</v>
      </c>
      <c r="G27" s="572">
        <v>-150098</v>
      </c>
      <c r="H27" s="572"/>
      <c r="I27" s="572">
        <v>36162</v>
      </c>
      <c r="J27" s="572"/>
      <c r="K27" s="572">
        <v>2767</v>
      </c>
      <c r="L27" s="572"/>
      <c r="M27" s="572">
        <v>-11871</v>
      </c>
      <c r="N27" s="572"/>
      <c r="O27" s="572">
        <v>30945</v>
      </c>
      <c r="P27" s="572"/>
      <c r="Q27" s="572">
        <v>42816</v>
      </c>
      <c r="R27" s="572"/>
      <c r="S27" s="564">
        <v>-3.6067728076825878</v>
      </c>
      <c r="T27" s="564"/>
      <c r="U27" s="564" t="s">
        <v>178</v>
      </c>
      <c r="V27" s="565"/>
    </row>
    <row r="28" spans="1:22" ht="18" customHeight="1" thickBot="1">
      <c r="A28" s="471" t="s">
        <v>349</v>
      </c>
      <c r="B28" s="472"/>
      <c r="C28" s="472"/>
      <c r="D28" s="473"/>
      <c r="E28" s="481"/>
      <c r="F28" s="4" t="s">
        <v>78</v>
      </c>
      <c r="G28" s="570">
        <v>-149834</v>
      </c>
      <c r="H28" s="570"/>
      <c r="I28" s="570">
        <v>31276</v>
      </c>
      <c r="J28" s="570"/>
      <c r="K28" s="570">
        <v>3273</v>
      </c>
      <c r="L28" s="570"/>
      <c r="M28" s="570">
        <v>-11365</v>
      </c>
      <c r="N28" s="570"/>
      <c r="O28" s="570">
        <v>26627</v>
      </c>
      <c r="P28" s="570"/>
      <c r="Q28" s="570">
        <v>37992</v>
      </c>
      <c r="R28" s="570"/>
      <c r="S28" s="390">
        <v>-3.342894852617686</v>
      </c>
      <c r="T28" s="390"/>
      <c r="U28" s="390" t="s">
        <v>178</v>
      </c>
      <c r="V28" s="391"/>
    </row>
    <row r="29" spans="1:22" ht="15.75" customHeight="1" thickBot="1">
      <c r="A29" s="474"/>
      <c r="B29" s="475"/>
      <c r="C29" s="475"/>
      <c r="D29" s="476"/>
      <c r="E29" s="481"/>
    </row>
    <row r="30" spans="1:22" ht="42.75"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785" t="s">
        <v>704</v>
      </c>
      <c r="R30" s="785"/>
      <c r="S30" s="785" t="s">
        <v>701</v>
      </c>
      <c r="T30" s="785"/>
      <c r="U30" s="785" t="s">
        <v>699</v>
      </c>
      <c r="V30" s="786"/>
    </row>
    <row r="31" spans="1:22" ht="18" customHeight="1">
      <c r="A31" s="428" t="s">
        <v>88</v>
      </c>
      <c r="B31" s="429"/>
      <c r="C31" s="429"/>
      <c r="D31" s="429"/>
      <c r="E31" s="481"/>
      <c r="F31" s="32" t="s">
        <v>71</v>
      </c>
      <c r="G31" s="541">
        <v>828852</v>
      </c>
      <c r="H31" s="541"/>
      <c r="I31" s="541">
        <v>805786</v>
      </c>
      <c r="J31" s="541"/>
      <c r="K31" s="541">
        <v>761402</v>
      </c>
      <c r="L31" s="541"/>
      <c r="M31" s="541">
        <v>740193</v>
      </c>
      <c r="N31" s="541"/>
      <c r="O31" s="541">
        <v>742513</v>
      </c>
      <c r="P31" s="541"/>
      <c r="Q31" s="541">
        <v>2320</v>
      </c>
      <c r="R31" s="541"/>
      <c r="S31" s="566">
        <v>3.1343176712019805E-3</v>
      </c>
      <c r="T31" s="566"/>
      <c r="U31" s="566">
        <v>-2.7125617069699515E-2</v>
      </c>
      <c r="V31" s="567"/>
    </row>
    <row r="32" spans="1:22" ht="18" customHeight="1">
      <c r="A32" s="568" t="s">
        <v>166</v>
      </c>
      <c r="B32" s="433"/>
      <c r="C32" s="433"/>
      <c r="D32" s="569"/>
      <c r="E32" s="481"/>
      <c r="F32" s="3" t="s">
        <v>70</v>
      </c>
      <c r="G32" s="547">
        <v>357073</v>
      </c>
      <c r="H32" s="547"/>
      <c r="I32" s="547">
        <v>296213</v>
      </c>
      <c r="J32" s="547"/>
      <c r="K32" s="547">
        <v>267445</v>
      </c>
      <c r="L32" s="547"/>
      <c r="M32" s="547">
        <v>260874</v>
      </c>
      <c r="N32" s="547"/>
      <c r="O32" s="547">
        <v>236567</v>
      </c>
      <c r="P32" s="547"/>
      <c r="Q32" s="547">
        <v>-24307</v>
      </c>
      <c r="R32" s="547"/>
      <c r="S32" s="469">
        <v>-9.3175249354094269E-2</v>
      </c>
      <c r="T32" s="469"/>
      <c r="U32" s="469">
        <v>-9.7807344042653899E-2</v>
      </c>
      <c r="V32" s="470"/>
    </row>
    <row r="33" spans="1:22" ht="18" customHeight="1">
      <c r="A33" s="428" t="s">
        <v>155</v>
      </c>
      <c r="B33" s="429"/>
      <c r="C33" s="429"/>
      <c r="D33" s="429"/>
      <c r="E33" s="481"/>
      <c r="F33" s="2" t="s">
        <v>72</v>
      </c>
      <c r="G33" s="572">
        <v>471779</v>
      </c>
      <c r="H33" s="572"/>
      <c r="I33" s="572">
        <v>509573</v>
      </c>
      <c r="J33" s="572"/>
      <c r="K33" s="572">
        <v>493957</v>
      </c>
      <c r="L33" s="572"/>
      <c r="M33" s="572">
        <v>479319</v>
      </c>
      <c r="N33" s="572"/>
      <c r="O33" s="572">
        <v>505946</v>
      </c>
      <c r="P33" s="572"/>
      <c r="Q33" s="572">
        <v>26627</v>
      </c>
      <c r="R33" s="572"/>
      <c r="S33" s="564">
        <v>5.5551730684575418E-2</v>
      </c>
      <c r="T33" s="564"/>
      <c r="U33" s="564">
        <v>1.7633488294778177E-2</v>
      </c>
      <c r="V33" s="565"/>
    </row>
    <row r="34" spans="1:22" ht="18" customHeight="1">
      <c r="A34" s="430" t="s">
        <v>143</v>
      </c>
      <c r="B34" s="431"/>
      <c r="C34" s="431"/>
      <c r="D34" s="431"/>
      <c r="E34" s="481"/>
      <c r="F34" s="3" t="s">
        <v>73</v>
      </c>
      <c r="G34" s="547">
        <v>828852</v>
      </c>
      <c r="H34" s="547"/>
      <c r="I34" s="547">
        <v>805786</v>
      </c>
      <c r="J34" s="547"/>
      <c r="K34" s="547">
        <v>761402</v>
      </c>
      <c r="L34" s="547"/>
      <c r="M34" s="547">
        <v>740193</v>
      </c>
      <c r="N34" s="547"/>
      <c r="O34" s="547">
        <v>742513</v>
      </c>
      <c r="P34" s="547"/>
      <c r="Q34" s="547">
        <v>2320</v>
      </c>
      <c r="R34" s="547"/>
      <c r="S34" s="469">
        <v>3.1343176712019805E-3</v>
      </c>
      <c r="T34" s="469"/>
      <c r="U34" s="469">
        <v>-2.7125617069699515E-2</v>
      </c>
      <c r="V34" s="470"/>
    </row>
    <row r="35" spans="1:22" ht="18" customHeight="1" thickBot="1">
      <c r="A35" s="428" t="s">
        <v>90</v>
      </c>
      <c r="B35" s="429"/>
      <c r="C35" s="429"/>
      <c r="D35" s="429"/>
      <c r="E35" s="481"/>
      <c r="F35" s="5" t="s">
        <v>212</v>
      </c>
      <c r="G35" s="758">
        <v>471779</v>
      </c>
      <c r="H35" s="758"/>
      <c r="I35" s="758">
        <v>509573</v>
      </c>
      <c r="J35" s="758"/>
      <c r="K35" s="758">
        <v>493957</v>
      </c>
      <c r="L35" s="758"/>
      <c r="M35" s="758">
        <v>479319</v>
      </c>
      <c r="N35" s="758"/>
      <c r="O35" s="758">
        <v>505946</v>
      </c>
      <c r="P35" s="758"/>
      <c r="Q35" s="758">
        <v>26627</v>
      </c>
      <c r="R35" s="758"/>
      <c r="S35" s="550">
        <v>5.5551730684575418E-2</v>
      </c>
      <c r="T35" s="550"/>
      <c r="U35" s="550">
        <v>1.7633488294778177E-2</v>
      </c>
      <c r="V35" s="551"/>
    </row>
    <row r="36" spans="1:22" ht="18" customHeight="1" thickBot="1">
      <c r="A36" s="432" t="s">
        <v>350</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8559</v>
      </c>
      <c r="B38" s="435"/>
      <c r="C38" s="435"/>
      <c r="D38" s="435"/>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558" t="s">
        <v>312</v>
      </c>
      <c r="B40" s="559"/>
      <c r="C40" s="834">
        <v>1</v>
      </c>
      <c r="D40" s="834"/>
      <c r="E40" s="481"/>
      <c r="F40" s="370"/>
      <c r="G40" s="370"/>
      <c r="H40" s="370"/>
      <c r="I40" s="370"/>
      <c r="J40" s="370"/>
      <c r="K40" s="370"/>
      <c r="L40" s="370"/>
      <c r="M40" s="370"/>
      <c r="N40" s="370"/>
      <c r="O40" s="370"/>
      <c r="P40" s="370"/>
      <c r="Q40" s="370"/>
      <c r="R40" s="370"/>
      <c r="S40" s="370"/>
      <c r="T40" s="370"/>
      <c r="U40" s="370"/>
      <c r="V40" s="370"/>
    </row>
    <row r="41" spans="1:22" ht="18" customHeight="1">
      <c r="A41" s="442" t="s">
        <v>94</v>
      </c>
      <c r="B41" s="443"/>
      <c r="C41" s="443"/>
      <c r="D41" s="443"/>
      <c r="E41" s="481"/>
      <c r="F41" s="370"/>
      <c r="G41" s="370"/>
      <c r="H41" s="370"/>
      <c r="I41" s="370"/>
      <c r="J41" s="370"/>
      <c r="K41" s="370"/>
      <c r="L41" s="370"/>
      <c r="M41" s="370"/>
      <c r="N41" s="370"/>
      <c r="O41" s="370"/>
      <c r="P41" s="370"/>
      <c r="Q41" s="370"/>
      <c r="R41" s="370"/>
      <c r="S41" s="370"/>
      <c r="T41" s="370"/>
      <c r="U41" s="370"/>
      <c r="V41" s="370"/>
    </row>
    <row r="42" spans="1:22" ht="18" customHeight="1" thickBot="1">
      <c r="A42" s="440" t="s">
        <v>351</v>
      </c>
      <c r="B42" s="441"/>
      <c r="C42" s="441"/>
      <c r="D42" s="441"/>
      <c r="E42" s="481"/>
      <c r="F42" s="370"/>
      <c r="G42" s="370"/>
      <c r="H42" s="370"/>
      <c r="I42" s="370"/>
      <c r="J42" s="370"/>
      <c r="K42" s="370"/>
      <c r="L42" s="370"/>
      <c r="M42" s="370"/>
      <c r="N42" s="370"/>
      <c r="O42" s="370"/>
      <c r="P42" s="370"/>
      <c r="Q42" s="370"/>
      <c r="R42" s="370"/>
      <c r="S42" s="370"/>
      <c r="T42" s="370"/>
      <c r="U42" s="370"/>
      <c r="V42" s="370"/>
    </row>
    <row r="43" spans="1:22" ht="18" customHeight="1" thickTop="1" thickBot="1">
      <c r="A43" s="404" t="s">
        <v>154</v>
      </c>
      <c r="B43" s="405"/>
      <c r="C43" s="405"/>
      <c r="D43" s="405"/>
      <c r="E43" s="481"/>
      <c r="F43" s="370"/>
      <c r="G43" s="370"/>
      <c r="H43" s="370"/>
      <c r="I43" s="370"/>
      <c r="J43" s="370"/>
      <c r="K43" s="370"/>
      <c r="L43" s="370"/>
      <c r="M43" s="370"/>
      <c r="N43" s="370"/>
      <c r="O43" s="370"/>
      <c r="P43" s="370"/>
      <c r="Q43" s="370"/>
      <c r="R43" s="370"/>
      <c r="S43" s="370"/>
      <c r="T43" s="370"/>
      <c r="U43" s="370"/>
      <c r="V43" s="370"/>
    </row>
    <row r="44" spans="1:22" ht="18" customHeight="1" thickTop="1">
      <c r="A44" s="406" t="s">
        <v>95</v>
      </c>
      <c r="B44" s="407"/>
      <c r="C44" s="407"/>
      <c r="D44" s="408"/>
      <c r="E44" s="481"/>
      <c r="F44" s="370"/>
      <c r="G44" s="370"/>
      <c r="H44" s="370"/>
      <c r="I44" s="370"/>
      <c r="J44" s="370"/>
      <c r="K44" s="370"/>
      <c r="L44" s="370"/>
      <c r="M44" s="370"/>
      <c r="N44" s="370"/>
      <c r="O44" s="370"/>
      <c r="P44" s="370"/>
      <c r="Q44" s="370"/>
      <c r="R44" s="370"/>
      <c r="S44" s="370"/>
      <c r="T44" s="370"/>
      <c r="U44" s="370"/>
      <c r="V44" s="370"/>
    </row>
    <row r="45" spans="1:22" ht="18" customHeight="1">
      <c r="A45" s="655" t="s">
        <v>352</v>
      </c>
      <c r="B45" s="542"/>
      <c r="C45" s="542"/>
      <c r="D45" s="656"/>
      <c r="E45" s="481"/>
      <c r="F45" s="370"/>
      <c r="G45" s="370"/>
      <c r="H45" s="370"/>
      <c r="I45" s="370"/>
      <c r="J45" s="370"/>
      <c r="K45" s="370"/>
      <c r="L45" s="370"/>
      <c r="M45" s="370"/>
      <c r="N45" s="370"/>
      <c r="O45" s="370"/>
      <c r="P45" s="370"/>
      <c r="Q45" s="370"/>
      <c r="R45" s="370"/>
      <c r="S45" s="370"/>
      <c r="T45" s="370"/>
      <c r="U45" s="370"/>
      <c r="V45" s="370"/>
    </row>
    <row r="46" spans="1:22" ht="18" customHeight="1">
      <c r="A46" s="409" t="s">
        <v>96</v>
      </c>
      <c r="B46" s="410"/>
      <c r="C46" s="410"/>
      <c r="D46" s="411"/>
      <c r="E46" s="481"/>
      <c r="F46" s="370"/>
      <c r="G46" s="370"/>
      <c r="H46" s="370"/>
      <c r="I46" s="370"/>
      <c r="J46" s="370"/>
      <c r="K46" s="370"/>
      <c r="L46" s="370"/>
      <c r="M46" s="370"/>
      <c r="N46" s="370"/>
      <c r="O46" s="370"/>
      <c r="P46" s="370"/>
      <c r="Q46" s="370"/>
      <c r="R46" s="370"/>
      <c r="S46" s="370"/>
      <c r="T46" s="370"/>
      <c r="U46" s="370"/>
      <c r="V46" s="370"/>
    </row>
    <row r="47" spans="1:22" ht="18" customHeight="1">
      <c r="A47" s="422" t="s">
        <v>353</v>
      </c>
      <c r="B47" s="423"/>
      <c r="C47" s="423"/>
      <c r="D47" s="424"/>
      <c r="E47" s="481"/>
      <c r="F47" s="370"/>
      <c r="G47" s="370"/>
      <c r="H47" s="370"/>
      <c r="I47" s="370"/>
      <c r="J47" s="370"/>
      <c r="K47" s="370"/>
      <c r="L47" s="370"/>
      <c r="M47" s="370"/>
      <c r="N47" s="370"/>
      <c r="O47" s="370"/>
      <c r="P47" s="370"/>
      <c r="Q47" s="370"/>
      <c r="R47" s="370"/>
      <c r="S47" s="370"/>
      <c r="T47" s="370"/>
      <c r="U47" s="370"/>
      <c r="V47" s="370"/>
    </row>
    <row r="48" spans="1:22" ht="18" customHeight="1">
      <c r="A48" s="422" t="s">
        <v>355</v>
      </c>
      <c r="B48" s="423"/>
      <c r="C48" s="423"/>
      <c r="D48" s="424"/>
      <c r="E48" s="481"/>
      <c r="F48" s="370"/>
      <c r="G48" s="370"/>
      <c r="H48" s="370"/>
      <c r="I48" s="370"/>
      <c r="J48" s="370"/>
      <c r="K48" s="370"/>
      <c r="L48" s="370"/>
      <c r="M48" s="370"/>
      <c r="N48" s="370"/>
      <c r="O48" s="370"/>
      <c r="P48" s="370"/>
      <c r="Q48" s="370"/>
      <c r="R48" s="370"/>
      <c r="S48" s="370"/>
      <c r="T48" s="370"/>
      <c r="U48" s="370"/>
      <c r="V48" s="370"/>
    </row>
    <row r="49" spans="1:22" ht="18" customHeight="1">
      <c r="A49" s="422" t="s">
        <v>354</v>
      </c>
      <c r="B49" s="423"/>
      <c r="C49" s="423"/>
      <c r="D49" s="424"/>
      <c r="E49" s="481"/>
      <c r="F49" s="370"/>
      <c r="G49" s="370"/>
      <c r="H49" s="370"/>
      <c r="I49" s="370"/>
      <c r="J49" s="370"/>
      <c r="K49" s="370"/>
      <c r="L49" s="370"/>
      <c r="M49" s="370"/>
      <c r="N49" s="370"/>
      <c r="O49" s="370"/>
      <c r="P49" s="370"/>
      <c r="Q49" s="370"/>
      <c r="R49" s="370"/>
      <c r="S49" s="370"/>
      <c r="T49" s="370"/>
      <c r="U49" s="370"/>
      <c r="V49" s="370"/>
    </row>
    <row r="50" spans="1:22" ht="18" customHeight="1">
      <c r="A50" s="422" t="s">
        <v>356</v>
      </c>
      <c r="B50" s="423"/>
      <c r="C50" s="423"/>
      <c r="D50" s="424"/>
      <c r="E50" s="482"/>
      <c r="F50" s="370"/>
      <c r="G50" s="370"/>
      <c r="H50" s="370"/>
      <c r="I50" s="370"/>
      <c r="J50" s="370"/>
      <c r="K50" s="370"/>
      <c r="L50" s="370"/>
      <c r="M50" s="370"/>
      <c r="N50" s="370"/>
      <c r="O50" s="370"/>
      <c r="P50" s="370"/>
      <c r="Q50" s="370"/>
      <c r="R50" s="370"/>
      <c r="S50" s="370"/>
      <c r="T50" s="370"/>
      <c r="U50" s="370"/>
      <c r="V50" s="370"/>
    </row>
    <row r="51" spans="1:22" ht="18" customHeight="1">
      <c r="A51" s="425" t="s">
        <v>357</v>
      </c>
      <c r="B51" s="426"/>
      <c r="C51" s="426"/>
      <c r="D51" s="427"/>
      <c r="E51" s="482"/>
      <c r="F51" s="370"/>
      <c r="G51" s="370"/>
      <c r="H51" s="370"/>
      <c r="I51" s="370"/>
      <c r="J51" s="370"/>
      <c r="K51" s="370"/>
      <c r="L51" s="370"/>
      <c r="M51" s="370"/>
      <c r="N51" s="370"/>
      <c r="O51" s="370"/>
      <c r="P51" s="370"/>
      <c r="Q51" s="370"/>
      <c r="R51" s="370"/>
      <c r="S51" s="370"/>
      <c r="T51" s="370"/>
      <c r="U51" s="370"/>
      <c r="V51" s="370"/>
    </row>
    <row r="52" spans="1:22" ht="18" customHeight="1">
      <c r="A52" s="409" t="s">
        <v>97</v>
      </c>
      <c r="B52" s="410"/>
      <c r="C52" s="410"/>
      <c r="D52" s="411"/>
      <c r="E52" s="482"/>
      <c r="F52" s="370"/>
      <c r="G52" s="370"/>
      <c r="H52" s="370"/>
      <c r="I52" s="370"/>
      <c r="J52" s="370"/>
      <c r="K52" s="370"/>
      <c r="L52" s="370"/>
      <c r="M52" s="370"/>
      <c r="N52" s="370"/>
      <c r="O52" s="370"/>
      <c r="P52" s="370"/>
      <c r="Q52" s="370"/>
      <c r="R52" s="370"/>
      <c r="S52" s="370"/>
      <c r="T52" s="370"/>
      <c r="U52" s="370"/>
      <c r="V52" s="370"/>
    </row>
    <row r="53" spans="1:22" ht="18" customHeight="1">
      <c r="A53" s="716" t="s">
        <v>177</v>
      </c>
      <c r="B53" s="717"/>
      <c r="C53" s="717"/>
      <c r="D53" s="718"/>
      <c r="E53" s="482"/>
      <c r="F53" s="370"/>
      <c r="G53" s="370"/>
      <c r="H53" s="370"/>
      <c r="I53" s="370"/>
      <c r="J53" s="370"/>
      <c r="K53" s="370"/>
      <c r="L53" s="370"/>
      <c r="M53" s="370"/>
      <c r="N53" s="370"/>
      <c r="O53" s="370"/>
      <c r="P53" s="370"/>
      <c r="Q53" s="370"/>
      <c r="R53" s="370"/>
      <c r="S53" s="370"/>
      <c r="T53" s="370"/>
      <c r="U53" s="370"/>
      <c r="V53" s="370"/>
    </row>
    <row r="54" spans="1:22" ht="18" customHeight="1">
      <c r="A54" s="716" t="s">
        <v>177</v>
      </c>
      <c r="B54" s="717"/>
      <c r="C54" s="717"/>
      <c r="D54" s="718"/>
      <c r="E54" s="482"/>
      <c r="F54" s="370"/>
      <c r="G54" s="370"/>
      <c r="H54" s="370"/>
      <c r="I54" s="370"/>
      <c r="J54" s="370"/>
      <c r="K54" s="370"/>
      <c r="L54" s="370"/>
      <c r="M54" s="370"/>
      <c r="N54" s="370"/>
      <c r="O54" s="370"/>
      <c r="P54" s="370"/>
      <c r="Q54" s="370"/>
      <c r="R54" s="370"/>
      <c r="S54" s="370"/>
      <c r="T54" s="370"/>
      <c r="U54" s="370"/>
      <c r="V54" s="370"/>
    </row>
    <row r="55" spans="1:22" ht="18" customHeight="1" thickBot="1">
      <c r="A55" s="719" t="s">
        <v>177</v>
      </c>
      <c r="B55" s="720"/>
      <c r="C55" s="720"/>
      <c r="D55" s="721"/>
      <c r="E55" s="482"/>
      <c r="F55" s="370"/>
      <c r="G55" s="370"/>
      <c r="H55" s="370"/>
      <c r="I55" s="370"/>
      <c r="J55" s="370"/>
      <c r="K55" s="370"/>
      <c r="L55" s="370"/>
      <c r="M55" s="370"/>
      <c r="N55" s="370"/>
      <c r="O55" s="370"/>
      <c r="P55" s="370"/>
      <c r="Q55" s="370"/>
      <c r="R55" s="370"/>
      <c r="S55" s="370"/>
      <c r="T55" s="370"/>
      <c r="U55" s="370"/>
      <c r="V55" s="370"/>
    </row>
    <row r="56" spans="1:22" ht="18" customHeight="1" thickTop="1" thickBot="1">
      <c r="A56" s="412" t="s">
        <v>98</v>
      </c>
      <c r="B56" s="413"/>
      <c r="C56" s="413"/>
      <c r="D56" s="414"/>
      <c r="E56" s="482"/>
      <c r="F56" s="370"/>
      <c r="G56" s="370"/>
      <c r="H56" s="370"/>
      <c r="I56" s="370"/>
      <c r="J56" s="370"/>
      <c r="K56" s="370"/>
      <c r="L56" s="370"/>
      <c r="M56" s="370"/>
      <c r="N56" s="370"/>
      <c r="O56" s="370"/>
      <c r="P56" s="370"/>
      <c r="Q56" s="370"/>
      <c r="R56" s="370"/>
      <c r="S56" s="370"/>
      <c r="T56" s="370"/>
      <c r="U56" s="370"/>
      <c r="V56" s="370"/>
    </row>
    <row r="57" spans="1:22" ht="18" customHeight="1" thickTop="1">
      <c r="A57" s="406" t="s">
        <v>99</v>
      </c>
      <c r="B57" s="407"/>
      <c r="C57" s="407"/>
      <c r="D57" s="408"/>
      <c r="E57" s="482"/>
      <c r="F57" s="370"/>
      <c r="G57" s="370"/>
      <c r="H57" s="370"/>
      <c r="I57" s="370"/>
      <c r="J57" s="370"/>
      <c r="K57" s="370"/>
      <c r="L57" s="370"/>
      <c r="M57" s="370"/>
      <c r="N57" s="370"/>
      <c r="O57" s="370"/>
      <c r="P57" s="370"/>
      <c r="Q57" s="370"/>
      <c r="R57" s="370"/>
      <c r="S57" s="370"/>
      <c r="T57" s="370"/>
      <c r="U57" s="370"/>
      <c r="V57" s="370"/>
    </row>
    <row r="58" spans="1:22" ht="36.75" customHeight="1">
      <c r="A58" s="722" t="s">
        <v>358</v>
      </c>
      <c r="B58" s="722"/>
      <c r="C58" s="722"/>
      <c r="D58" s="722"/>
      <c r="E58" s="573"/>
      <c r="F58" s="370"/>
      <c r="G58" s="370"/>
      <c r="H58" s="370"/>
      <c r="I58" s="370"/>
      <c r="J58" s="370"/>
      <c r="K58" s="370"/>
      <c r="L58" s="370"/>
      <c r="M58" s="370"/>
      <c r="N58" s="370"/>
      <c r="O58" s="370"/>
      <c r="P58" s="370"/>
      <c r="Q58" s="370"/>
      <c r="R58" s="370"/>
      <c r="S58" s="370"/>
      <c r="T58" s="370"/>
      <c r="U58" s="370"/>
      <c r="V58" s="370"/>
    </row>
    <row r="59" spans="1:22" ht="46.5" customHeight="1" thickBot="1">
      <c r="A59" s="722" t="s">
        <v>359</v>
      </c>
      <c r="B59" s="722"/>
      <c r="C59" s="722"/>
      <c r="D59" s="722"/>
      <c r="E59" s="575"/>
      <c r="F59" s="370"/>
      <c r="G59" s="370"/>
      <c r="H59" s="370"/>
      <c r="I59" s="370"/>
      <c r="J59" s="370"/>
      <c r="K59" s="370"/>
      <c r="L59" s="370"/>
      <c r="M59" s="370"/>
      <c r="N59" s="370"/>
      <c r="O59" s="370"/>
      <c r="P59" s="370"/>
      <c r="Q59" s="370"/>
      <c r="R59" s="370"/>
      <c r="S59" s="370"/>
      <c r="T59" s="370"/>
      <c r="U59" s="370"/>
      <c r="V59" s="370"/>
    </row>
    <row r="60" spans="1:22" ht="15.75" thickBot="1">
      <c r="C60" s="830"/>
      <c r="D60" s="830"/>
      <c r="E60" s="79"/>
      <c r="J60" s="69"/>
      <c r="K60" s="71"/>
    </row>
    <row r="61" spans="1:22" ht="15.75" thickBot="1">
      <c r="C61" s="829"/>
      <c r="D61" s="829"/>
      <c r="E61" s="79"/>
      <c r="J61" s="69"/>
      <c r="K61" s="71"/>
    </row>
    <row r="62" spans="1:22" ht="15.75" thickBot="1">
      <c r="C62" s="831"/>
      <c r="D62" s="831"/>
      <c r="E62" s="79"/>
      <c r="J62" s="69"/>
      <c r="K62" s="71"/>
    </row>
    <row r="63" spans="1:22" ht="15.75" thickBot="1">
      <c r="C63" s="829"/>
      <c r="D63" s="829"/>
      <c r="E63" s="79"/>
      <c r="J63" s="69"/>
      <c r="K63" s="71"/>
    </row>
    <row r="64" spans="1:22" ht="15.75" thickBot="1">
      <c r="C64" s="829"/>
      <c r="D64" s="829"/>
      <c r="E64" s="79"/>
      <c r="J64" s="69"/>
      <c r="K64" s="71"/>
    </row>
    <row r="65" spans="3:11" ht="15.75" thickBot="1">
      <c r="C65" s="6"/>
      <c r="D65" s="6"/>
      <c r="E65" s="79"/>
      <c r="J65" s="69"/>
      <c r="K65" s="71"/>
    </row>
    <row r="66" spans="3:11">
      <c r="E66" s="79"/>
      <c r="K66" s="70"/>
    </row>
    <row r="67" spans="3:11" ht="21.75" customHeight="1">
      <c r="E67" s="79"/>
    </row>
    <row r="68" spans="3:11" ht="23.25" customHeight="1">
      <c r="E68" s="79"/>
    </row>
    <row r="69" spans="3:11" ht="27.75" customHeight="1">
      <c r="E69" s="79"/>
    </row>
    <row r="70" spans="3:11" ht="30" customHeight="1">
      <c r="E70" s="79"/>
    </row>
    <row r="71" spans="3:11">
      <c r="E71" s="79"/>
    </row>
    <row r="72" spans="3:11" ht="22.5" customHeight="1">
      <c r="E72" s="79"/>
    </row>
    <row r="73" spans="3:11" ht="21" customHeight="1">
      <c r="E73" s="79"/>
    </row>
    <row r="74" spans="3:11" ht="24.75" customHeight="1">
      <c r="E74" s="79"/>
    </row>
    <row r="75" spans="3:11" ht="21" customHeight="1">
      <c r="E75" s="79"/>
    </row>
    <row r="76" spans="3:11">
      <c r="E76" s="79"/>
    </row>
    <row r="77" spans="3:11" ht="20.25" customHeight="1">
      <c r="E77" s="79"/>
    </row>
    <row r="78" spans="3:11">
      <c r="E78" s="79"/>
    </row>
    <row r="79" spans="3:11">
      <c r="E79" s="79"/>
    </row>
    <row r="80" spans="3:11">
      <c r="E80" s="79"/>
    </row>
    <row r="81" spans="5:5" ht="52.5" customHeight="1">
      <c r="E81" s="79"/>
    </row>
    <row r="82" spans="5:5">
      <c r="E82" s="79"/>
    </row>
    <row r="83" spans="5:5">
      <c r="E83" s="79"/>
    </row>
    <row r="84" spans="5:5">
      <c r="E84" s="79"/>
    </row>
    <row r="85" spans="5:5">
      <c r="E85" s="79"/>
    </row>
    <row r="86" spans="5:5">
      <c r="E86" s="79"/>
    </row>
    <row r="87" spans="5:5">
      <c r="E87" s="79"/>
    </row>
    <row r="88" spans="5:5">
      <c r="E88" s="79"/>
    </row>
    <row r="89" spans="5:5">
      <c r="E89" s="79"/>
    </row>
    <row r="90" spans="5:5">
      <c r="E90" s="79"/>
    </row>
    <row r="91" spans="5:5">
      <c r="E91" s="79"/>
    </row>
    <row r="92" spans="5:5">
      <c r="E92" s="79"/>
    </row>
    <row r="93" spans="5:5">
      <c r="E93" s="79"/>
    </row>
    <row r="94" spans="5:5">
      <c r="E94" s="79"/>
    </row>
    <row r="95" spans="5:5">
      <c r="E95" s="79"/>
    </row>
    <row r="96" spans="5:5">
      <c r="E96" s="79"/>
    </row>
    <row r="97" spans="5:5">
      <c r="E97" s="79"/>
    </row>
    <row r="98" spans="5:5">
      <c r="E98" s="79"/>
    </row>
    <row r="99" spans="5:5">
      <c r="E99" s="79"/>
    </row>
    <row r="100" spans="5:5">
      <c r="E100" s="79"/>
    </row>
    <row r="101" spans="5:5">
      <c r="E101" s="79"/>
    </row>
    <row r="102" spans="5:5">
      <c r="E102" s="79"/>
    </row>
    <row r="103" spans="5:5">
      <c r="E103" s="79"/>
    </row>
    <row r="104" spans="5:5">
      <c r="E104" s="79"/>
    </row>
    <row r="105" spans="5:5">
      <c r="E105" s="79"/>
    </row>
    <row r="106" spans="5:5">
      <c r="E106" s="79"/>
    </row>
    <row r="107" spans="5:5">
      <c r="E107" s="79"/>
    </row>
    <row r="108" spans="5:5">
      <c r="E108" s="79"/>
    </row>
    <row r="109" spans="5:5">
      <c r="E109" s="79"/>
    </row>
    <row r="110" spans="5:5">
      <c r="E110" s="79"/>
    </row>
    <row r="111" spans="5:5">
      <c r="E111" s="79"/>
    </row>
    <row r="112" spans="5:5">
      <c r="E112" s="79"/>
    </row>
    <row r="113" spans="5:5">
      <c r="E113" s="79"/>
    </row>
    <row r="114" spans="5:5">
      <c r="E114" s="79"/>
    </row>
    <row r="115" spans="5:5" ht="15.75" thickBot="1">
      <c r="E115" s="80"/>
    </row>
  </sheetData>
  <sheetProtection algorithmName="SHA-512" hashValue="cbWOaGGpWR72fXYxp+aSRJeD+hSdI+W1PLhv6EhbmtprzxKBHhq6cntkQ6lpHXG9j7qE0joHks0RX3uHi9XsUA==" saltValue="mR1DeM0O91copCWMeUZj+g==" spinCount="100000" sheet="1" objects="1" scenarios="1"/>
  <mergeCells count="148">
    <mergeCell ref="A1:D2"/>
    <mergeCell ref="E1:E59"/>
    <mergeCell ref="F1:P2"/>
    <mergeCell ref="A3:D12"/>
    <mergeCell ref="G3:H3"/>
    <mergeCell ref="I3:J3"/>
    <mergeCell ref="K3:L3"/>
    <mergeCell ref="M3:N3"/>
    <mergeCell ref="O3:P3"/>
    <mergeCell ref="G4:P4"/>
    <mergeCell ref="H8:P8"/>
    <mergeCell ref="A13:D13"/>
    <mergeCell ref="H13:P13"/>
    <mergeCell ref="A14:D22"/>
    <mergeCell ref="G20:H20"/>
    <mergeCell ref="I20:J20"/>
    <mergeCell ref="K20:L20"/>
    <mergeCell ref="M20:N20"/>
    <mergeCell ref="O20:P20"/>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23: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46:D46"/>
    <mergeCell ref="A47:D47"/>
    <mergeCell ref="A48:D48"/>
    <mergeCell ref="A49:D49"/>
    <mergeCell ref="A50:D50"/>
    <mergeCell ref="A51:D51"/>
    <mergeCell ref="A38:D38"/>
    <mergeCell ref="F38:V59"/>
    <mergeCell ref="A39:D39"/>
    <mergeCell ref="A40:B40"/>
    <mergeCell ref="C40:D40"/>
    <mergeCell ref="A41:D41"/>
    <mergeCell ref="A42:D42"/>
    <mergeCell ref="A43:D43"/>
    <mergeCell ref="A44:D44"/>
    <mergeCell ref="A45:D45"/>
    <mergeCell ref="C64:D64"/>
    <mergeCell ref="A58:D58"/>
    <mergeCell ref="A59:D59"/>
    <mergeCell ref="C60:D60"/>
    <mergeCell ref="C61:D61"/>
    <mergeCell ref="C62:D62"/>
    <mergeCell ref="C63:D63"/>
    <mergeCell ref="A52:D52"/>
    <mergeCell ref="A53:D53"/>
    <mergeCell ref="A54:D54"/>
    <mergeCell ref="A55:D55"/>
    <mergeCell ref="A56:D56"/>
    <mergeCell ref="A57:D57"/>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34ED6-0E2D-40DA-9D77-F07BBB16225B}">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thickBot="1">
      <c r="A4" s="450"/>
      <c r="B4" s="370"/>
      <c r="C4" s="370"/>
      <c r="D4" s="370"/>
      <c r="E4" s="482"/>
      <c r="F4" s="23" t="s">
        <v>45</v>
      </c>
      <c r="G4" s="378"/>
      <c r="H4" s="380"/>
      <c r="I4" s="378"/>
      <c r="J4" s="380"/>
      <c r="K4" s="378"/>
      <c r="L4" s="380"/>
      <c r="M4" s="378"/>
      <c r="N4" s="380"/>
      <c r="O4" s="378"/>
      <c r="P4" s="380"/>
    </row>
    <row r="5" spans="1:16" ht="21" customHeight="1" thickBot="1">
      <c r="A5" s="450"/>
      <c r="B5" s="370"/>
      <c r="C5" s="370"/>
      <c r="D5" s="370"/>
      <c r="E5" s="482"/>
      <c r="F5" s="24" t="s">
        <v>48</v>
      </c>
      <c r="G5" s="8">
        <v>-5.3005928016297121E-3</v>
      </c>
      <c r="H5" s="270" t="s">
        <v>723</v>
      </c>
      <c r="I5" s="8">
        <v>9.8320427783716159E-4</v>
      </c>
      <c r="J5" s="313" t="s">
        <v>726</v>
      </c>
      <c r="K5" s="8">
        <v>-2.0294470939297808E-3</v>
      </c>
      <c r="L5" s="270" t="s">
        <v>723</v>
      </c>
      <c r="M5" s="19">
        <v>6.646135033168411E-4</v>
      </c>
      <c r="N5" s="313" t="s">
        <v>726</v>
      </c>
      <c r="O5" s="19">
        <v>8.3093524252491491E-3</v>
      </c>
      <c r="P5" s="313" t="s">
        <v>726</v>
      </c>
    </row>
    <row r="6" spans="1:16" ht="25.5" customHeight="1">
      <c r="A6" s="450"/>
      <c r="B6" s="370"/>
      <c r="C6" s="370"/>
      <c r="D6" s="370"/>
      <c r="E6" s="482"/>
      <c r="F6" s="25" t="s">
        <v>49</v>
      </c>
      <c r="G6" s="10">
        <v>-8.0171701551479541E-3</v>
      </c>
      <c r="H6" s="270" t="s">
        <v>723</v>
      </c>
      <c r="I6" s="10">
        <v>1.4714863401531046E-3</v>
      </c>
      <c r="J6" s="313" t="s">
        <v>726</v>
      </c>
      <c r="K6" s="10">
        <v>-3.0221594885635641E-3</v>
      </c>
      <c r="L6" s="270" t="s">
        <v>723</v>
      </c>
      <c r="M6" s="10">
        <v>9.7323997003542046E-4</v>
      </c>
      <c r="N6" s="313" t="s">
        <v>726</v>
      </c>
      <c r="O6" s="10">
        <v>1.181056968331985E-2</v>
      </c>
      <c r="P6" s="313" t="s">
        <v>726</v>
      </c>
    </row>
    <row r="7" spans="1:16" ht="25.5">
      <c r="A7" s="450"/>
      <c r="B7" s="370"/>
      <c r="C7" s="370"/>
      <c r="D7" s="370"/>
      <c r="E7" s="482"/>
      <c r="F7" s="26" t="s">
        <v>50</v>
      </c>
      <c r="G7" s="8">
        <v>0.74657056544038991</v>
      </c>
      <c r="H7" s="16" t="s">
        <v>722</v>
      </c>
      <c r="I7" s="8">
        <v>0.65039000139066783</v>
      </c>
      <c r="J7" s="16" t="s">
        <v>722</v>
      </c>
      <c r="K7" s="8">
        <v>0.61690718173975989</v>
      </c>
      <c r="L7" s="16" t="s">
        <v>722</v>
      </c>
      <c r="M7" s="8">
        <v>0.66555499605136803</v>
      </c>
      <c r="N7" s="16" t="s">
        <v>722</v>
      </c>
      <c r="O7" s="8">
        <v>0.55011134086347124</v>
      </c>
      <c r="P7" s="16" t="s">
        <v>722</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0.18809200667737647</v>
      </c>
      <c r="H9" s="16" t="s">
        <v>722</v>
      </c>
      <c r="I9" s="8">
        <v>0.72947839453959795</v>
      </c>
      <c r="J9" s="16" t="s">
        <v>722</v>
      </c>
      <c r="K9" s="8">
        <v>0.58690734619152052</v>
      </c>
      <c r="L9" s="16" t="s">
        <v>722</v>
      </c>
      <c r="M9" s="8">
        <v>0.4317884307590501</v>
      </c>
      <c r="N9" s="16" t="s">
        <v>722</v>
      </c>
      <c r="O9" s="8">
        <v>0.62578120353371225</v>
      </c>
      <c r="P9" s="16" t="s">
        <v>722</v>
      </c>
    </row>
    <row r="10" spans="1:16" ht="21" customHeight="1">
      <c r="A10" s="450"/>
      <c r="B10" s="370"/>
      <c r="C10" s="370"/>
      <c r="D10" s="370"/>
      <c r="E10" s="482"/>
      <c r="F10" s="25" t="s">
        <v>52</v>
      </c>
      <c r="G10" s="10">
        <v>7.4054956573872052E-2</v>
      </c>
      <c r="H10" s="16" t="s">
        <v>722</v>
      </c>
      <c r="I10" s="10">
        <v>0.57590393890536473</v>
      </c>
      <c r="J10" s="16" t="s">
        <v>722</v>
      </c>
      <c r="K10" s="10">
        <v>0.29310434318828227</v>
      </c>
      <c r="L10" s="16" t="s">
        <v>722</v>
      </c>
      <c r="M10" s="10">
        <v>0.14462292086392198</v>
      </c>
      <c r="N10" s="16" t="s">
        <v>722</v>
      </c>
      <c r="O10" s="10">
        <v>0.30650844581607312</v>
      </c>
      <c r="P10" s="16" t="s">
        <v>722</v>
      </c>
    </row>
    <row r="11" spans="1:16" ht="22.5" customHeight="1" thickBot="1">
      <c r="A11" s="450"/>
      <c r="B11" s="370"/>
      <c r="C11" s="370"/>
      <c r="D11" s="370"/>
      <c r="E11" s="482"/>
      <c r="F11" s="24" t="s">
        <v>53</v>
      </c>
      <c r="G11" s="33">
        <v>96.949461683687232</v>
      </c>
      <c r="H11" s="16" t="s">
        <v>722</v>
      </c>
      <c r="I11" s="33">
        <v>35.36226848970977</v>
      </c>
      <c r="J11" s="15" t="s">
        <v>724</v>
      </c>
      <c r="K11" s="33">
        <v>98.699516562531045</v>
      </c>
      <c r="L11" s="16" t="s">
        <v>722</v>
      </c>
      <c r="M11" s="33">
        <v>33.533648479405358</v>
      </c>
      <c r="N11" s="15" t="s">
        <v>724</v>
      </c>
      <c r="O11" s="33">
        <v>30.444415393167997</v>
      </c>
      <c r="P11" s="15" t="s">
        <v>724</v>
      </c>
    </row>
    <row r="12" spans="1:16" ht="25.5" customHeight="1" thickBot="1">
      <c r="A12" s="451"/>
      <c r="B12" s="452"/>
      <c r="C12" s="452"/>
      <c r="D12" s="452"/>
      <c r="E12" s="482"/>
      <c r="F12" s="28" t="s">
        <v>54</v>
      </c>
      <c r="G12" s="17"/>
      <c r="H12" s="77"/>
      <c r="I12" s="17">
        <v>64.130237096384747</v>
      </c>
      <c r="J12" s="313" t="s">
        <v>726</v>
      </c>
      <c r="K12" s="17">
        <v>230.82680852549038</v>
      </c>
      <c r="L12" s="16" t="s">
        <v>722</v>
      </c>
      <c r="M12" s="17">
        <v>118.91621197673871</v>
      </c>
      <c r="N12" s="270" t="s">
        <v>723</v>
      </c>
      <c r="O12" s="17">
        <v>45.00315254133718</v>
      </c>
      <c r="P12" s="15" t="s">
        <v>724</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830</v>
      </c>
      <c r="B14" s="728"/>
      <c r="C14" s="728"/>
      <c r="D14" s="729"/>
      <c r="E14" s="482"/>
      <c r="F14" s="25" t="s">
        <v>55</v>
      </c>
      <c r="G14" s="10">
        <v>0.3388449167158919</v>
      </c>
      <c r="H14" s="15" t="s">
        <v>724</v>
      </c>
      <c r="I14" s="10">
        <v>0.3318291505615597</v>
      </c>
      <c r="J14" s="15" t="s">
        <v>724</v>
      </c>
      <c r="K14" s="10">
        <v>0.32847783129593233</v>
      </c>
      <c r="L14" s="15" t="s">
        <v>724</v>
      </c>
      <c r="M14" s="20">
        <v>0.317112404155932</v>
      </c>
      <c r="N14" s="15" t="s">
        <v>724</v>
      </c>
      <c r="O14" s="20">
        <v>0.29644778803646493</v>
      </c>
      <c r="P14" s="15" t="s">
        <v>724</v>
      </c>
    </row>
    <row r="15" spans="1:16" ht="18.75" customHeight="1">
      <c r="A15" s="730"/>
      <c r="B15" s="731"/>
      <c r="C15" s="731"/>
      <c r="D15" s="732"/>
      <c r="E15" s="482"/>
      <c r="F15" s="24" t="s">
        <v>56</v>
      </c>
      <c r="G15" s="8">
        <v>0.51250444151888219</v>
      </c>
      <c r="H15" s="15" t="s">
        <v>724</v>
      </c>
      <c r="I15" s="8">
        <v>0.49662320773263791</v>
      </c>
      <c r="J15" s="14" t="s">
        <v>725</v>
      </c>
      <c r="K15" s="8">
        <v>0.48915411375002393</v>
      </c>
      <c r="L15" s="14" t="s">
        <v>725</v>
      </c>
      <c r="M15" s="19">
        <v>0.4643698407846642</v>
      </c>
      <c r="N15" s="14" t="s">
        <v>725</v>
      </c>
      <c r="O15" s="19">
        <v>0.42135861844441147</v>
      </c>
      <c r="P15" s="14" t="s">
        <v>725</v>
      </c>
    </row>
    <row r="16" spans="1:16" ht="19.5" customHeight="1">
      <c r="A16" s="730"/>
      <c r="B16" s="731"/>
      <c r="C16" s="731"/>
      <c r="D16" s="732"/>
      <c r="E16" s="482"/>
      <c r="F16" s="30" t="s">
        <v>57</v>
      </c>
      <c r="G16" s="10">
        <v>6.6812540393998141</v>
      </c>
      <c r="H16" s="16" t="s">
        <v>722</v>
      </c>
      <c r="I16" s="10">
        <v>7.2461085706844512</v>
      </c>
      <c r="J16" s="16" t="s">
        <v>722</v>
      </c>
      <c r="K16" s="10">
        <v>12.485450568787522</v>
      </c>
      <c r="L16" s="16" t="s">
        <v>722</v>
      </c>
      <c r="M16" s="20">
        <v>8.9223739709698098</v>
      </c>
      <c r="N16" s="16" t="s">
        <v>722</v>
      </c>
      <c r="O16" s="20">
        <v>7.3544353728177514</v>
      </c>
      <c r="P16" s="16" t="s">
        <v>722</v>
      </c>
    </row>
    <row r="17" spans="1:22" ht="21.75" customHeight="1" thickBot="1">
      <c r="A17" s="730"/>
      <c r="B17" s="731"/>
      <c r="C17" s="731"/>
      <c r="D17" s="732"/>
      <c r="E17" s="482"/>
      <c r="F17" s="24" t="s">
        <v>58</v>
      </c>
      <c r="G17" s="8">
        <v>0.87171916419507256</v>
      </c>
      <c r="H17" s="16" t="s">
        <v>722</v>
      </c>
      <c r="I17" s="8" t="s">
        <v>44</v>
      </c>
      <c r="J17" s="77" t="s">
        <v>44</v>
      </c>
      <c r="K17" s="8">
        <v>0.77573692383068182</v>
      </c>
      <c r="L17" s="16" t="s">
        <v>722</v>
      </c>
      <c r="M17" s="19">
        <v>1.6439854457218948</v>
      </c>
      <c r="N17" s="14" t="s">
        <v>724</v>
      </c>
      <c r="O17" s="19">
        <v>2.0885919709433156</v>
      </c>
      <c r="P17" s="14" t="s">
        <v>725</v>
      </c>
    </row>
    <row r="18" spans="1:22" ht="18.75" customHeight="1" thickBot="1">
      <c r="A18" s="730"/>
      <c r="B18" s="731"/>
      <c r="C18" s="731"/>
      <c r="D18" s="732"/>
      <c r="E18" s="482"/>
      <c r="F18" s="25" t="s">
        <v>59</v>
      </c>
      <c r="G18" s="10">
        <v>1.4322109821512559</v>
      </c>
      <c r="H18" s="270" t="s">
        <v>723</v>
      </c>
      <c r="I18" s="10" t="s">
        <v>44</v>
      </c>
      <c r="J18" s="77" t="s">
        <v>44</v>
      </c>
      <c r="K18" s="10">
        <v>3.3411585990216688</v>
      </c>
      <c r="L18" s="14" t="s">
        <v>725</v>
      </c>
      <c r="M18" s="20">
        <v>3.9381362757454359</v>
      </c>
      <c r="N18" s="14" t="s">
        <v>725</v>
      </c>
      <c r="O18" s="20">
        <v>4.5201941832350574</v>
      </c>
      <c r="P18" s="14" t="s">
        <v>725</v>
      </c>
    </row>
    <row r="19" spans="1:22" ht="19.5" customHeight="1" thickBot="1">
      <c r="A19" s="730"/>
      <c r="B19" s="731"/>
      <c r="C19" s="731"/>
      <c r="D19" s="732"/>
      <c r="E19" s="482"/>
      <c r="F19" s="137" t="s">
        <v>60</v>
      </c>
      <c r="G19" s="138">
        <v>0.36800035235568707</v>
      </c>
      <c r="H19" s="270" t="s">
        <v>723</v>
      </c>
      <c r="I19" s="138">
        <v>0.21491264643958177</v>
      </c>
      <c r="J19" s="16" t="s">
        <v>722</v>
      </c>
      <c r="K19" s="138">
        <v>0.13109597419176611</v>
      </c>
      <c r="L19" s="16" t="s">
        <v>722</v>
      </c>
      <c r="M19" s="315">
        <v>0.18958590613618734</v>
      </c>
      <c r="N19" s="16" t="s">
        <v>722</v>
      </c>
      <c r="O19" s="315">
        <v>0.27033432853769318</v>
      </c>
      <c r="P19" s="270" t="s">
        <v>723</v>
      </c>
    </row>
    <row r="20" spans="1:22" ht="15" customHeight="1" thickBot="1">
      <c r="A20" s="730"/>
      <c r="B20" s="731"/>
      <c r="C20" s="731"/>
      <c r="D20" s="732"/>
      <c r="E20" s="481"/>
      <c r="G20" s="151"/>
    </row>
    <row r="21" spans="1:22" ht="55.5" customHeight="1" thickBot="1">
      <c r="A21" s="730"/>
      <c r="B21" s="731"/>
      <c r="C21" s="731"/>
      <c r="D21" s="732"/>
      <c r="E21" s="482"/>
      <c r="F21" s="323" t="s">
        <v>700</v>
      </c>
      <c r="G21" s="316"/>
      <c r="H21" s="270" t="s">
        <v>723</v>
      </c>
      <c r="I21" s="152"/>
      <c r="J21" s="270" t="s">
        <v>723</v>
      </c>
      <c r="K21" s="152"/>
      <c r="L21" s="270" t="s">
        <v>723</v>
      </c>
      <c r="M21" s="152"/>
      <c r="N21" s="211" t="s">
        <v>726</v>
      </c>
      <c r="O21" s="152"/>
      <c r="P21" s="211" t="s">
        <v>726</v>
      </c>
      <c r="Q21" s="185"/>
      <c r="R21" s="40"/>
      <c r="S21" s="40"/>
      <c r="T21" s="271"/>
      <c r="U21" s="40"/>
      <c r="V21" s="40"/>
    </row>
    <row r="22" spans="1:22" ht="15" customHeight="1" thickBot="1">
      <c r="A22" s="730"/>
      <c r="B22" s="731"/>
      <c r="C22" s="731"/>
      <c r="D22" s="732"/>
      <c r="E22" s="481"/>
      <c r="F22" s="323" t="s">
        <v>728</v>
      </c>
      <c r="G22" s="324">
        <v>1.59</v>
      </c>
      <c r="H22" s="211" t="s">
        <v>726</v>
      </c>
      <c r="I22" s="325">
        <v>2.17</v>
      </c>
      <c r="J22" s="211" t="s">
        <v>726</v>
      </c>
      <c r="K22" s="326">
        <v>2.06</v>
      </c>
      <c r="L22" s="211" t="s">
        <v>726</v>
      </c>
      <c r="M22" s="327">
        <v>2.17</v>
      </c>
      <c r="N22" s="211" t="s">
        <v>726</v>
      </c>
      <c r="O22" s="327">
        <v>2.54</v>
      </c>
      <c r="P22" s="211" t="s">
        <v>726</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3429675</v>
      </c>
      <c r="H25" s="398"/>
      <c r="I25" s="398">
        <v>2626378</v>
      </c>
      <c r="J25" s="398"/>
      <c r="K25" s="398">
        <v>2423215</v>
      </c>
      <c r="L25" s="398"/>
      <c r="M25" s="398">
        <v>2464778</v>
      </c>
      <c r="N25" s="398"/>
      <c r="O25" s="398">
        <v>2462059</v>
      </c>
      <c r="P25" s="398"/>
      <c r="Q25" s="398">
        <v>-2719</v>
      </c>
      <c r="R25" s="398"/>
      <c r="S25" s="398">
        <v>-0.1</v>
      </c>
      <c r="T25" s="398"/>
      <c r="U25" s="398">
        <v>-8</v>
      </c>
      <c r="V25" s="511"/>
    </row>
    <row r="26" spans="1:22" ht="15" customHeight="1" thickBot="1">
      <c r="A26" s="453" t="s">
        <v>85</v>
      </c>
      <c r="B26" s="454"/>
      <c r="C26" s="454"/>
      <c r="D26" s="454"/>
      <c r="E26" s="481"/>
      <c r="F26" s="3" t="s">
        <v>76</v>
      </c>
      <c r="G26" s="468">
        <v>3076677</v>
      </c>
      <c r="H26" s="468"/>
      <c r="I26" s="468">
        <v>1845949</v>
      </c>
      <c r="J26" s="468"/>
      <c r="K26" s="468">
        <v>598495</v>
      </c>
      <c r="L26" s="468"/>
      <c r="M26" s="468">
        <v>1430920</v>
      </c>
      <c r="N26" s="468"/>
      <c r="O26" s="468">
        <v>1769971</v>
      </c>
      <c r="P26" s="468"/>
      <c r="Q26" s="468">
        <v>339051</v>
      </c>
      <c r="R26" s="468"/>
      <c r="S26" s="468">
        <v>23.7</v>
      </c>
      <c r="T26" s="468"/>
      <c r="U26" s="468">
        <v>-12.9</v>
      </c>
      <c r="V26" s="505"/>
    </row>
    <row r="27" spans="1:22" ht="15" customHeight="1" thickTop="1">
      <c r="A27" s="455" t="s">
        <v>86</v>
      </c>
      <c r="B27" s="456"/>
      <c r="C27" s="456"/>
      <c r="D27" s="456"/>
      <c r="E27" s="481"/>
      <c r="F27" s="2" t="s">
        <v>703</v>
      </c>
      <c r="G27" s="468">
        <v>-220157</v>
      </c>
      <c r="H27" s="468"/>
      <c r="I27" s="468">
        <v>634372</v>
      </c>
      <c r="J27" s="468"/>
      <c r="K27" s="468">
        <v>121167</v>
      </c>
      <c r="L27" s="468"/>
      <c r="M27" s="468">
        <v>365430</v>
      </c>
      <c r="N27" s="468"/>
      <c r="O27" s="468">
        <v>1102490</v>
      </c>
      <c r="P27" s="468"/>
      <c r="Q27" s="468">
        <v>737060</v>
      </c>
      <c r="R27" s="468"/>
      <c r="S27" s="468">
        <v>201.7</v>
      </c>
      <c r="T27" s="468"/>
      <c r="U27" s="468" t="s">
        <v>730</v>
      </c>
      <c r="V27" s="505"/>
    </row>
    <row r="28" spans="1:22" ht="18" customHeight="1" thickBot="1">
      <c r="A28" s="517" t="s">
        <v>831</v>
      </c>
      <c r="B28" s="518"/>
      <c r="C28" s="518"/>
      <c r="D28" s="519"/>
      <c r="E28" s="481"/>
      <c r="F28" s="4" t="s">
        <v>78</v>
      </c>
      <c r="G28" s="395">
        <v>-528316</v>
      </c>
      <c r="H28" s="395"/>
      <c r="I28" s="395">
        <v>97111</v>
      </c>
      <c r="J28" s="395"/>
      <c r="K28" s="395">
        <v>-198847</v>
      </c>
      <c r="L28" s="395"/>
      <c r="M28" s="395">
        <v>64098</v>
      </c>
      <c r="N28" s="395"/>
      <c r="O28" s="395">
        <v>789656</v>
      </c>
      <c r="P28" s="395"/>
      <c r="Q28" s="395" t="s">
        <v>730</v>
      </c>
      <c r="R28" s="395"/>
      <c r="S28" s="395">
        <v>1132</v>
      </c>
      <c r="T28" s="395"/>
      <c r="U28" s="395" t="s">
        <v>730</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c r="H30" s="448"/>
      <c r="I30" s="448"/>
      <c r="J30" s="448"/>
      <c r="K30" s="448"/>
      <c r="L30" s="448"/>
      <c r="M30" s="448"/>
      <c r="N30" s="448"/>
      <c r="O30" s="448"/>
      <c r="P30" s="448"/>
      <c r="Q30" s="396" t="s">
        <v>79</v>
      </c>
      <c r="R30" s="396"/>
      <c r="S30" s="396" t="s">
        <v>729</v>
      </c>
      <c r="T30" s="396"/>
      <c r="U30" s="515" t="s">
        <v>81</v>
      </c>
      <c r="V30" s="516"/>
    </row>
    <row r="31" spans="1:22" ht="18" customHeight="1">
      <c r="A31" s="428" t="s">
        <v>88</v>
      </c>
      <c r="B31" s="429"/>
      <c r="C31" s="429"/>
      <c r="D31" s="429"/>
      <c r="E31" s="481"/>
      <c r="F31" s="32" t="s">
        <v>71</v>
      </c>
      <c r="G31" s="828">
        <v>99671116</v>
      </c>
      <c r="H31" s="828"/>
      <c r="I31" s="828">
        <v>98769912</v>
      </c>
      <c r="J31" s="828"/>
      <c r="K31" s="828">
        <v>97980874</v>
      </c>
      <c r="L31" s="828"/>
      <c r="M31" s="828">
        <v>96444023</v>
      </c>
      <c r="N31" s="828"/>
      <c r="O31" s="828">
        <v>95032195</v>
      </c>
      <c r="P31" s="828"/>
      <c r="Q31" s="398">
        <v>1411828</v>
      </c>
      <c r="R31" s="398"/>
      <c r="S31" s="398">
        <v>-1.5</v>
      </c>
      <c r="T31" s="398"/>
      <c r="U31" s="398">
        <v>-1.2</v>
      </c>
      <c r="V31" s="511"/>
    </row>
    <row r="32" spans="1:22" ht="18" customHeight="1">
      <c r="A32" s="432" t="s">
        <v>166</v>
      </c>
      <c r="B32" s="433"/>
      <c r="C32" s="433"/>
      <c r="D32" s="433"/>
      <c r="E32" s="481"/>
      <c r="F32" s="3" t="s">
        <v>70</v>
      </c>
      <c r="G32" s="827">
        <v>33773051</v>
      </c>
      <c r="H32" s="827"/>
      <c r="I32" s="827">
        <v>32774736</v>
      </c>
      <c r="J32" s="827"/>
      <c r="K32" s="827">
        <v>32184545</v>
      </c>
      <c r="L32" s="827"/>
      <c r="M32" s="827">
        <v>30583596</v>
      </c>
      <c r="N32" s="827"/>
      <c r="O32" s="827">
        <v>28172084</v>
      </c>
      <c r="P32" s="827"/>
      <c r="Q32" s="468">
        <v>2411512</v>
      </c>
      <c r="R32" s="468"/>
      <c r="S32" s="468">
        <v>-7.9</v>
      </c>
      <c r="T32" s="468"/>
      <c r="U32" s="468">
        <v>-4.4000000000000004</v>
      </c>
      <c r="V32" s="505"/>
    </row>
    <row r="33" spans="1:22" ht="18" customHeight="1">
      <c r="A33" s="428" t="s">
        <v>155</v>
      </c>
      <c r="B33" s="429"/>
      <c r="C33" s="429"/>
      <c r="D33" s="429"/>
      <c r="E33" s="481"/>
      <c r="F33" s="2" t="s">
        <v>72</v>
      </c>
      <c r="G33" s="827">
        <v>65898065</v>
      </c>
      <c r="H33" s="827"/>
      <c r="I33" s="827">
        <v>65995176</v>
      </c>
      <c r="J33" s="827"/>
      <c r="K33" s="827">
        <v>65796329</v>
      </c>
      <c r="L33" s="827"/>
      <c r="M33" s="827">
        <v>65860427</v>
      </c>
      <c r="N33" s="827"/>
      <c r="O33" s="827">
        <v>66860111</v>
      </c>
      <c r="P33" s="827"/>
      <c r="Q33" s="468">
        <v>999684</v>
      </c>
      <c r="R33" s="468"/>
      <c r="S33" s="468">
        <v>1.5</v>
      </c>
      <c r="T33" s="468"/>
      <c r="U33" s="468">
        <v>0.4</v>
      </c>
      <c r="V33" s="505"/>
    </row>
    <row r="34" spans="1:22" ht="18" customHeight="1">
      <c r="A34" s="430" t="s">
        <v>456</v>
      </c>
      <c r="B34" s="431"/>
      <c r="C34" s="431"/>
      <c r="D34" s="431"/>
      <c r="E34" s="481"/>
      <c r="F34" s="3" t="s">
        <v>73</v>
      </c>
      <c r="G34" s="827">
        <v>99671116</v>
      </c>
      <c r="H34" s="827"/>
      <c r="I34" s="827">
        <v>98769912</v>
      </c>
      <c r="J34" s="827"/>
      <c r="K34" s="827">
        <v>97980874</v>
      </c>
      <c r="L34" s="827"/>
      <c r="M34" s="827">
        <v>96444023</v>
      </c>
      <c r="N34" s="827"/>
      <c r="O34" s="827">
        <v>95032195</v>
      </c>
      <c r="P34" s="827"/>
      <c r="Q34" s="468">
        <v>-1411828</v>
      </c>
      <c r="R34" s="468"/>
      <c r="S34" s="468">
        <v>-1.5</v>
      </c>
      <c r="T34" s="468"/>
      <c r="U34" s="468">
        <v>-1.2</v>
      </c>
      <c r="V34" s="505"/>
    </row>
    <row r="35" spans="1:22" ht="18" customHeight="1" thickBot="1">
      <c r="A35" s="428" t="s">
        <v>90</v>
      </c>
      <c r="B35" s="429"/>
      <c r="C35" s="429"/>
      <c r="D35" s="429"/>
      <c r="E35" s="481"/>
      <c r="F35" s="5" t="s">
        <v>212</v>
      </c>
      <c r="G35" s="826">
        <v>65898065</v>
      </c>
      <c r="H35" s="826"/>
      <c r="I35" s="826">
        <v>65995176</v>
      </c>
      <c r="J35" s="826"/>
      <c r="K35" s="826">
        <v>65796329</v>
      </c>
      <c r="L35" s="826"/>
      <c r="M35" s="826">
        <v>65860427</v>
      </c>
      <c r="N35" s="826"/>
      <c r="O35" s="826">
        <v>66860111</v>
      </c>
      <c r="P35" s="826"/>
      <c r="Q35" s="395">
        <v>999684</v>
      </c>
      <c r="R35" s="395"/>
      <c r="S35" s="395">
        <v>1.5</v>
      </c>
      <c r="T35" s="395"/>
      <c r="U35" s="395">
        <v>0.4</v>
      </c>
      <c r="V35" s="493"/>
    </row>
    <row r="36" spans="1:22" ht="18" customHeight="1" thickBot="1">
      <c r="A36" s="432" t="s">
        <v>832</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t="s">
        <v>833</v>
      </c>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1</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834</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835</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836</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837</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838</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45" t="s">
        <v>839</v>
      </c>
      <c r="B59" s="745"/>
      <c r="C59" s="745"/>
      <c r="D59" s="923"/>
      <c r="E59" s="482"/>
      <c r="F59" s="486"/>
      <c r="G59" s="370"/>
      <c r="H59" s="370"/>
      <c r="I59" s="370"/>
      <c r="J59" s="370"/>
      <c r="K59" s="370"/>
      <c r="L59" s="370"/>
      <c r="M59" s="370"/>
      <c r="N59" s="370"/>
      <c r="O59" s="370"/>
      <c r="P59" s="370"/>
      <c r="Q59" s="370"/>
      <c r="R59" s="370"/>
      <c r="S59" s="370"/>
      <c r="T59" s="370"/>
      <c r="U59" s="370"/>
      <c r="V59" s="487"/>
    </row>
    <row r="60" spans="1:22" ht="36.75" customHeight="1" thickBot="1">
      <c r="A60" s="924"/>
      <c r="B60" s="924"/>
      <c r="C60" s="924"/>
      <c r="D60" s="925"/>
      <c r="E60" s="483"/>
      <c r="F60" s="488"/>
      <c r="G60" s="371"/>
      <c r="H60" s="371"/>
      <c r="I60" s="371"/>
      <c r="J60" s="371"/>
      <c r="K60" s="371"/>
      <c r="L60" s="371"/>
      <c r="M60" s="371"/>
      <c r="N60" s="371"/>
      <c r="O60" s="371"/>
      <c r="P60" s="371"/>
      <c r="Q60" s="371"/>
      <c r="R60" s="371"/>
      <c r="S60" s="371"/>
      <c r="T60" s="371"/>
      <c r="U60" s="371"/>
      <c r="V60" s="489"/>
    </row>
    <row r="61" spans="1:22" ht="18" customHeight="1">
      <c r="A61" s="926" t="s">
        <v>840</v>
      </c>
      <c r="B61" s="926"/>
      <c r="C61" s="926"/>
      <c r="D61" s="926"/>
    </row>
    <row r="62" spans="1:22" ht="45" customHeight="1">
      <c r="A62" s="926"/>
      <c r="B62" s="926"/>
      <c r="C62" s="926"/>
      <c r="D62" s="926"/>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TmzIfr/f3F9+6SIHpD7ko6Qnjl5FA+DNZyYf5ChmHPipUCkIFoMTlIHIUqJY0g4MPgLj8I3CMWyym7DvDITKGg==" saltValue="ElNDU1EDPL3BXsrcHnhRww==" spinCount="100000" sheet="1" objects="1" scenarios="1"/>
  <mergeCells count="147">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60"/>
    <mergeCell ref="A61:D62"/>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46" operator="equal" id="{75A451CE-9778-4D0B-AA99-222473C0CBEB}">
            <xm:f>'\Users\iva.vukovic\Documents\HOE CHECK TOOL 2022\[20240120 50 dodatih 20221108 SOEHCT-v1-0-Beta Montenegro - guarantees.xlsm]Risk Tables'!#REF!</xm:f>
            <x14:dxf>
              <font>
                <color theme="1"/>
              </font>
              <fill>
                <patternFill>
                  <bgColor theme="7"/>
                </patternFill>
              </fill>
            </x14:dxf>
          </x14:cfRule>
          <x14:cfRule type="cellIs" priority="47" operator="equal" id="{0E12F395-A5B9-4B39-9728-6E7E092637D5}">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EEEE80ED-6CE8-4B2E-85A8-EEFCDA4CC00B}">
            <xm:f>'\Users\iva.vukovic\Documents\HOE CHECK TOOL 2022\[20240120 50 dodatih 20221108 SOEHCT-v1-0-Beta Montenegro - guarantees.xlsm]Risk Tables'!#REF!</xm:f>
            <x14:dxf>
              <font>
                <color theme="1"/>
              </font>
              <fill>
                <patternFill>
                  <bgColor theme="5"/>
                </patternFill>
              </fill>
            </x14:dxf>
          </x14:cfRule>
          <x14:cfRule type="cellIs" priority="49" operator="equal" id="{919FC35D-E91E-4607-9967-B375783CBC74}">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7F357D07-86B0-4F2D-A2B9-A4B67BD9A354}">
            <xm:f>'\Users\iva.vukovic\Documents\HOE CHECK TOOL 2022\[20240120 50 dodatih 20221108 SOEHCT-v1-0-Beta Montenegro - guarantees.xlsm]Risk Tables'!#REF!</xm:f>
            <x14:dxf>
              <font>
                <color theme="0"/>
              </font>
              <fill>
                <patternFill>
                  <bgColor rgb="FFA20000"/>
                </patternFill>
              </fill>
            </x14:dxf>
          </x14:cfRule>
          <xm:sqref>J12</xm:sqref>
        </x14:conditionalFormatting>
        <x14:conditionalFormatting xmlns:xm="http://schemas.microsoft.com/office/excel/2006/main">
          <x14:cfRule type="cellIs" priority="41" operator="equal" id="{FA378F49-838A-4125-907E-0FA9E370FAF7}">
            <xm:f>'\Users\iva.vukovic\Documents\HOE CHECK TOOL 2022\[20240120 50 dodatih 20221108 SOEHCT-v1-0-Beta Montenegro - guarantees.xlsm]Risk Tables'!#REF!</xm:f>
            <x14:dxf>
              <font>
                <color theme="1"/>
              </font>
              <fill>
                <patternFill>
                  <bgColor theme="7"/>
                </patternFill>
              </fill>
            </x14:dxf>
          </x14:cfRule>
          <x14:cfRule type="cellIs" priority="42" operator="equal" id="{C2A49EE9-9271-4C3F-A7FC-D2898F67D65C}">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B1B7A3C5-4F48-4261-974D-7B09495A59F8}">
            <xm:f>'\Users\iva.vukovic\Documents\HOE CHECK TOOL 2022\[20240120 50 dodatih 20221108 SOEHCT-v1-0-Beta Montenegro - guarantees.xlsm]Risk Tables'!#REF!</xm:f>
            <x14:dxf>
              <font>
                <color theme="1"/>
              </font>
              <fill>
                <patternFill>
                  <bgColor theme="5"/>
                </patternFill>
              </fill>
            </x14:dxf>
          </x14:cfRule>
          <x14:cfRule type="cellIs" priority="44" operator="equal" id="{358BB9B3-7C1A-43DB-9AB6-2DE1653878D7}">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BD294ACC-479D-46AF-BBF2-947D62375D57}">
            <xm:f>'\Users\iva.vukovic\Documents\HOE CHECK TOOL 2022\[20240120 50 dodatih 20221108 SOEHCT-v1-0-Beta Montenegro - guarantees.xlsm]Risk Tables'!#REF!</xm:f>
            <x14:dxf>
              <font>
                <color theme="0"/>
              </font>
              <fill>
                <patternFill>
                  <bgColor rgb="FFA20000"/>
                </patternFill>
              </fill>
            </x14:dxf>
          </x14:cfRule>
          <xm:sqref>J6</xm:sqref>
        </x14:conditionalFormatting>
        <x14:conditionalFormatting xmlns:xm="http://schemas.microsoft.com/office/excel/2006/main">
          <x14:cfRule type="cellIs" priority="36" operator="equal" id="{C6867722-2A05-47E6-B20F-FBA612FE7C77}">
            <xm:f>'\Users\iva.vukovic\Documents\HOE CHECK TOOL 2022\[20240120 50 dodatih 20221108 SOEHCT-v1-0-Beta Montenegro - guarantees.xlsm]Risk Tables'!#REF!</xm:f>
            <x14:dxf>
              <font>
                <color theme="1"/>
              </font>
              <fill>
                <patternFill>
                  <bgColor theme="7"/>
                </patternFill>
              </fill>
            </x14:dxf>
          </x14:cfRule>
          <x14:cfRule type="cellIs" priority="37" operator="equal" id="{3FB10B26-3551-4576-985B-1C5A16806EDD}">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2622132B-D598-46CE-AAD7-3898A88558ED}">
            <xm:f>'\Users\iva.vukovic\Documents\HOE CHECK TOOL 2022\[20240120 50 dodatih 20221108 SOEHCT-v1-0-Beta Montenegro - guarantees.xlsm]Risk Tables'!#REF!</xm:f>
            <x14:dxf>
              <font>
                <color theme="1"/>
              </font>
              <fill>
                <patternFill>
                  <bgColor theme="5"/>
                </patternFill>
              </fill>
            </x14:dxf>
          </x14:cfRule>
          <x14:cfRule type="cellIs" priority="39" operator="equal" id="{BE03593C-CAE4-4042-B089-CDDEC09D76AD}">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FE7FFB52-1942-4E8F-9CB6-A23A5A6FE359}">
            <xm:f>'\Users\iva.vukovic\Documents\HOE CHECK TOOL 2022\[20240120 50 dodatih 20221108 SOEHCT-v1-0-Beta Montenegro - guarantees.xlsm]Risk Tables'!#REF!</xm:f>
            <x14:dxf>
              <font>
                <color theme="0"/>
              </font>
              <fill>
                <patternFill>
                  <bgColor rgb="FFA20000"/>
                </patternFill>
              </fill>
            </x14:dxf>
          </x14:cfRule>
          <xm:sqref>J5</xm:sqref>
        </x14:conditionalFormatting>
        <x14:conditionalFormatting xmlns:xm="http://schemas.microsoft.com/office/excel/2006/main">
          <x14:cfRule type="cellIs" priority="31" operator="equal" id="{1A3BF4AF-7939-4D52-9C56-A73A1F698A38}">
            <xm:f>'\Users\iva.vukovic\Documents\HOE CHECK TOOL 2022\[20240120 50 dodatih 20221108 SOEHCT-v1-0-Beta Montenegro - guarantees.xlsm]Risk Tables'!#REF!</xm:f>
            <x14:dxf>
              <font>
                <color theme="1"/>
              </font>
              <fill>
                <patternFill>
                  <bgColor theme="7"/>
                </patternFill>
              </fill>
            </x14:dxf>
          </x14:cfRule>
          <x14:cfRule type="cellIs" priority="32" operator="equal" id="{505EFAC2-2D2E-4B82-8305-5C3A61E97D38}">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7D3BEA5F-343C-4B4E-8472-B4CF87D6F817}">
            <xm:f>'\Users\iva.vukovic\Documents\HOE CHECK TOOL 2022\[20240120 50 dodatih 20221108 SOEHCT-v1-0-Beta Montenegro - guarantees.xlsm]Risk Tables'!#REF!</xm:f>
            <x14:dxf>
              <font>
                <color theme="1"/>
              </font>
              <fill>
                <patternFill>
                  <bgColor theme="5"/>
                </patternFill>
              </fill>
            </x14:dxf>
          </x14:cfRule>
          <x14:cfRule type="cellIs" priority="34" operator="equal" id="{06FB217D-071C-4121-871A-B01381601EEE}">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2F7A3870-D9CD-43E3-8D7C-349CA97F9FC6}">
            <xm:f>'\Users\iva.vukovic\Documents\HOE CHECK TOOL 2022\[20240120 50 dodatih 20221108 SOEHCT-v1-0-Beta Montenegro - guarantees.xlsm]Risk Tables'!#REF!</xm:f>
            <x14:dxf>
              <font>
                <color theme="0"/>
              </font>
              <fill>
                <patternFill>
                  <bgColor rgb="FFA20000"/>
                </patternFill>
              </fill>
            </x14:dxf>
          </x14:cfRule>
          <xm:sqref>N5:N6</xm:sqref>
        </x14:conditionalFormatting>
        <x14:conditionalFormatting xmlns:xm="http://schemas.microsoft.com/office/excel/2006/main">
          <x14:cfRule type="cellIs" priority="26" operator="equal" id="{30257995-A7AA-412A-A223-416306D0B10C}">
            <xm:f>'\Users\iva.vukovic\Documents\HOE CHECK TOOL 2022\[20240120 50 dodatih 20221108 SOEHCT-v1-0-Beta Montenegro - guarantees.xlsm]Risk Tables'!#REF!</xm:f>
            <x14:dxf>
              <font>
                <color theme="1"/>
              </font>
              <fill>
                <patternFill>
                  <bgColor theme="7"/>
                </patternFill>
              </fill>
            </x14:dxf>
          </x14:cfRule>
          <x14:cfRule type="cellIs" priority="27" operator="equal" id="{53566477-E33A-4346-A68C-53080AD67E74}">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DC98F344-9DA5-4BAB-9D86-F1E1B85DE228}">
            <xm:f>'\Users\iva.vukovic\Documents\HOE CHECK TOOL 2022\[20240120 50 dodatih 20221108 SOEHCT-v1-0-Beta Montenegro - guarantees.xlsm]Risk Tables'!#REF!</xm:f>
            <x14:dxf>
              <font>
                <color theme="1"/>
              </font>
              <fill>
                <patternFill>
                  <bgColor theme="5"/>
                </patternFill>
              </fill>
            </x14:dxf>
          </x14:cfRule>
          <x14:cfRule type="cellIs" priority="29" operator="equal" id="{B067D8B7-FE35-4E45-9A48-DF1788A1846F}">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00FFF7DD-146E-4B24-9B9C-45EDC02FC9FD}">
            <xm:f>'\Users\iva.vukovic\Documents\HOE CHECK TOOL 2022\[20240120 50 dodatih 20221108 SOEHCT-v1-0-Beta Montenegro - guarantees.xlsm]Risk Tables'!#REF!</xm:f>
            <x14:dxf>
              <font>
                <color theme="0"/>
              </font>
              <fill>
                <patternFill>
                  <bgColor rgb="FFA20000"/>
                </patternFill>
              </fill>
            </x14:dxf>
          </x14:cfRule>
          <xm:sqref>P5:P6</xm:sqref>
        </x14:conditionalFormatting>
        <x14:conditionalFormatting xmlns:xm="http://schemas.microsoft.com/office/excel/2006/main">
          <x14:cfRule type="cellIs" priority="21" operator="equal" id="{E1D9FAB6-AF57-4513-BF19-E410B61A34B8}">
            <xm:f>'\Users\iva.vukovic\Documents\HOE CHECK TOOL 2022\[20240120 50 dodatih 20221108 SOEHCT-v1-0-Beta Montenegro - guarantees.xlsm]Risk Tables'!#REF!</xm:f>
            <x14:dxf>
              <font>
                <color theme="1"/>
              </font>
              <fill>
                <patternFill>
                  <bgColor theme="7"/>
                </patternFill>
              </fill>
            </x14:dxf>
          </x14:cfRule>
          <x14:cfRule type="cellIs" priority="22" operator="equal" id="{2C52AAFF-D7EF-4E0F-8E35-CEF6F3EC808A}">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A2716594-767C-44A7-96BD-12C83D767006}">
            <xm:f>'\Users\iva.vukovic\Documents\HOE CHECK TOOL 2022\[20240120 50 dodatih 20221108 SOEHCT-v1-0-Beta Montenegro - guarantees.xlsm]Risk Tables'!#REF!</xm:f>
            <x14:dxf>
              <font>
                <color theme="1"/>
              </font>
              <fill>
                <patternFill>
                  <bgColor theme="5"/>
                </patternFill>
              </fill>
            </x14:dxf>
          </x14:cfRule>
          <x14:cfRule type="cellIs" priority="24" operator="equal" id="{0A5E92EE-F363-45F5-9EBE-4DE1244E1BE1}">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127737BE-FCF0-4891-948B-0AF502694130}">
            <xm:f>'\Users\iva.vukovic\Documents\HOE CHECK TOOL 2022\[20240120 50 dodatih 20221108 SOEHCT-v1-0-Beta Montenegro - guarantees.xlsm]Risk Tables'!#REF!</xm:f>
            <x14:dxf>
              <font>
                <color theme="0"/>
              </font>
              <fill>
                <patternFill>
                  <bgColor rgb="FFA20000"/>
                </patternFill>
              </fill>
            </x14:dxf>
          </x14:cfRule>
          <xm:sqref>N21:N22</xm:sqref>
        </x14:conditionalFormatting>
        <x14:conditionalFormatting xmlns:xm="http://schemas.microsoft.com/office/excel/2006/main">
          <x14:cfRule type="cellIs" priority="16" operator="equal" id="{D84A9CB9-D0F4-4E00-B603-715699C753DC}">
            <xm:f>'\Users\iva.vukovic\Documents\HOE CHECK TOOL 2022\[20240120 50 dodatih 20221108 SOEHCT-v1-0-Beta Montenegro - guarantees.xlsm]Risk Tables'!#REF!</xm:f>
            <x14:dxf>
              <font>
                <color theme="1"/>
              </font>
              <fill>
                <patternFill>
                  <bgColor theme="7"/>
                </patternFill>
              </fill>
            </x14:dxf>
          </x14:cfRule>
          <x14:cfRule type="cellIs" priority="17" operator="equal" id="{B9D61EA4-E4C7-4E4B-80F6-E6CD7EEA8E2F}">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1C2AFDF5-1ADC-444A-A41D-474815123172}">
            <xm:f>'\Users\iva.vukovic\Documents\HOE CHECK TOOL 2022\[20240120 50 dodatih 20221108 SOEHCT-v1-0-Beta Montenegro - guarantees.xlsm]Risk Tables'!#REF!</xm:f>
            <x14:dxf>
              <font>
                <color theme="1"/>
              </font>
              <fill>
                <patternFill>
                  <bgColor theme="5"/>
                </patternFill>
              </fill>
            </x14:dxf>
          </x14:cfRule>
          <x14:cfRule type="cellIs" priority="19" operator="equal" id="{BDFBACDC-7FFF-4F77-9E5A-CF322B8B7074}">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1D4AF140-AB39-4057-BD03-B6A0C6AF86F1}">
            <xm:f>'\Users\iva.vukovic\Documents\HOE CHECK TOOL 2022\[20240120 50 dodatih 20221108 SOEHCT-v1-0-Beta Montenegro - guarantees.xlsm]Risk Tables'!#REF!</xm:f>
            <x14:dxf>
              <font>
                <color theme="0"/>
              </font>
              <fill>
                <patternFill>
                  <bgColor rgb="FFA20000"/>
                </patternFill>
              </fill>
            </x14:dxf>
          </x14:cfRule>
          <xm:sqref>P21:P22</xm:sqref>
        </x14:conditionalFormatting>
        <x14:conditionalFormatting xmlns:xm="http://schemas.microsoft.com/office/excel/2006/main">
          <x14:cfRule type="cellIs" priority="11" operator="equal" id="{F7FD1DC2-F50B-4061-823C-561947A1DC74}">
            <xm:f>'\Users\iva.vukovic\Documents\HOE CHECK TOOL 2022\[20240120 50 dodatih 20221108 SOEHCT-v1-0-Beta Montenegro - guarantees.xlsm]Risk Tables'!#REF!</xm:f>
            <x14:dxf>
              <font>
                <color theme="1"/>
              </font>
              <fill>
                <patternFill>
                  <bgColor theme="7"/>
                </patternFill>
              </fill>
            </x14:dxf>
          </x14:cfRule>
          <x14:cfRule type="cellIs" priority="12" operator="equal" id="{E8863B54-5DDC-41F8-A118-194547DC9B73}">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185760A8-3D95-4FF2-B612-0753F8A43205}">
            <xm:f>'\Users\iva.vukovic\Documents\HOE CHECK TOOL 2022\[20240120 50 dodatih 20221108 SOEHCT-v1-0-Beta Montenegro - guarantees.xlsm]Risk Tables'!#REF!</xm:f>
            <x14:dxf>
              <font>
                <color theme="1"/>
              </font>
              <fill>
                <patternFill>
                  <bgColor theme="5"/>
                </patternFill>
              </fill>
            </x14:dxf>
          </x14:cfRule>
          <x14:cfRule type="cellIs" priority="14" operator="equal" id="{C5B54665-D6B2-4BBB-B76E-686910DF31BA}">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20B36B4A-C7EE-46A9-9653-5B5F30959B5A}">
            <xm:f>'\Users\iva.vukovic\Documents\HOE CHECK TOOL 2022\[20240120 50 dodatih 20221108 SOEHCT-v1-0-Beta Montenegro - guarantees.xlsm]Risk Tables'!#REF!</xm:f>
            <x14:dxf>
              <font>
                <color theme="0"/>
              </font>
              <fill>
                <patternFill>
                  <bgColor rgb="FFA20000"/>
                </patternFill>
              </fill>
            </x14:dxf>
          </x14:cfRule>
          <xm:sqref>J22</xm:sqref>
        </x14:conditionalFormatting>
        <x14:conditionalFormatting xmlns:xm="http://schemas.microsoft.com/office/excel/2006/main">
          <x14:cfRule type="cellIs" priority="6" operator="equal" id="{245225B9-7F96-41A0-BAE9-56E017D35681}">
            <xm:f>'\Users\iva.vukovic\Documents\HOE CHECK TOOL 2022\[20240120 50 dodatih 20221108 SOEHCT-v1-0-Beta Montenegro - guarantees.xlsm]Risk Tables'!#REF!</xm:f>
            <x14:dxf>
              <font>
                <color theme="1"/>
              </font>
              <fill>
                <patternFill>
                  <bgColor theme="7"/>
                </patternFill>
              </fill>
            </x14:dxf>
          </x14:cfRule>
          <x14:cfRule type="cellIs" priority="7" operator="equal" id="{76ACBF15-00AF-4F54-8F0E-64EF7532B627}">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652B4169-6179-482B-A2DD-0B02A52D1A6A}">
            <xm:f>'\Users\iva.vukovic\Documents\HOE CHECK TOOL 2022\[20240120 50 dodatih 20221108 SOEHCT-v1-0-Beta Montenegro - guarantees.xlsm]Risk Tables'!#REF!</xm:f>
            <x14:dxf>
              <font>
                <color theme="1"/>
              </font>
              <fill>
                <patternFill>
                  <bgColor theme="5"/>
                </patternFill>
              </fill>
            </x14:dxf>
          </x14:cfRule>
          <x14:cfRule type="cellIs" priority="9" operator="equal" id="{FA380BFC-C913-4137-A648-C703E80F0292}">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0E1A1146-8E98-422C-B205-7E9312CA08BF}">
            <xm:f>'\Users\iva.vukovic\Documents\HOE CHECK TOOL 2022\[20240120 50 dodatih 20221108 SOEHCT-v1-0-Beta Montenegro - guarantees.xlsm]Risk Tables'!#REF!</xm:f>
            <x14:dxf>
              <font>
                <color theme="0"/>
              </font>
              <fill>
                <patternFill>
                  <bgColor rgb="FFA20000"/>
                </patternFill>
              </fill>
            </x14:dxf>
          </x14:cfRule>
          <xm:sqref>H22</xm:sqref>
        </x14:conditionalFormatting>
        <x14:conditionalFormatting xmlns:xm="http://schemas.microsoft.com/office/excel/2006/main">
          <x14:cfRule type="cellIs" priority="1" operator="equal" id="{5854A506-9060-4D6C-87FB-C3F93C9F3228}">
            <xm:f>'\Users\iva.vukovic\Documents\HOE CHECK TOOL 2022\[20240120 50 dodatih 20221108 SOEHCT-v1-0-Beta Montenegro - guarantees.xlsm]Risk Tables'!#REF!</xm:f>
            <x14:dxf>
              <font>
                <color theme="1"/>
              </font>
              <fill>
                <patternFill>
                  <bgColor theme="7"/>
                </patternFill>
              </fill>
            </x14:dxf>
          </x14:cfRule>
          <x14:cfRule type="cellIs" priority="2" operator="equal" id="{C1D8BACF-DCCD-407A-A4BD-0E8DD701B0EB}">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379403BA-D604-4734-AC51-A414D20A851F}">
            <xm:f>'\Users\iva.vukovic\Documents\HOE CHECK TOOL 2022\[20240120 50 dodatih 20221108 SOEHCT-v1-0-Beta Montenegro - guarantees.xlsm]Risk Tables'!#REF!</xm:f>
            <x14:dxf>
              <font>
                <color theme="1"/>
              </font>
              <fill>
                <patternFill>
                  <bgColor theme="5"/>
                </patternFill>
              </fill>
            </x14:dxf>
          </x14:cfRule>
          <x14:cfRule type="cellIs" priority="4" operator="equal" id="{8F82B106-365F-451C-A394-A8A981320C6E}">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9438AB33-7362-42F3-AFA0-1A6D837B35AE}">
            <xm:f>'\Users\iva.vukovic\Documents\HOE CHECK TOOL 2022\[20240120 50 dodatih 20221108 SOEHCT-v1-0-Beta Montenegro - guarantees.xlsm]Risk Tables'!#REF!</xm:f>
            <x14:dxf>
              <font>
                <color theme="0"/>
              </font>
              <fill>
                <patternFill>
                  <bgColor rgb="FFA20000"/>
                </patternFill>
              </fill>
            </x14:dxf>
          </x14:cfRule>
          <xm:sqref>L22</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35BB7-3ECB-437F-ABC0-98AF2DC5C06B}">
  <dimension ref="A1:V11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7"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79"/>
      <c r="I4" s="379"/>
      <c r="J4" s="379"/>
      <c r="K4" s="379"/>
      <c r="L4" s="379"/>
      <c r="M4" s="379"/>
      <c r="N4" s="379"/>
      <c r="O4" s="379"/>
      <c r="P4" s="380"/>
    </row>
    <row r="5" spans="1:16" ht="21" customHeight="1">
      <c r="A5" s="450"/>
      <c r="B5" s="370"/>
      <c r="C5" s="370"/>
      <c r="D5" s="370"/>
      <c r="E5" s="482"/>
      <c r="F5" s="24" t="s">
        <v>48</v>
      </c>
      <c r="G5" s="48">
        <v>8.8037743334623386E-2</v>
      </c>
      <c r="H5" s="9" t="s">
        <v>61</v>
      </c>
      <c r="I5" s="48">
        <v>0.11967743925671119</v>
      </c>
      <c r="J5" s="9" t="s">
        <v>61</v>
      </c>
      <c r="K5" s="48">
        <v>0.15280119020514515</v>
      </c>
      <c r="L5" s="9" t="s">
        <v>61</v>
      </c>
      <c r="M5" s="48">
        <v>4.3534001582813731E-2</v>
      </c>
      <c r="N5" s="9" t="s">
        <v>61</v>
      </c>
      <c r="O5" s="48">
        <v>7.6094248898091368E-2</v>
      </c>
      <c r="P5" s="9" t="s">
        <v>61</v>
      </c>
    </row>
    <row r="6" spans="1:16" ht="25.5" customHeight="1">
      <c r="A6" s="450"/>
      <c r="B6" s="370"/>
      <c r="C6" s="370"/>
      <c r="D6" s="370"/>
      <c r="E6" s="482"/>
      <c r="F6" s="25" t="s">
        <v>49</v>
      </c>
      <c r="G6" s="49">
        <v>0.16103233594203564</v>
      </c>
      <c r="H6" s="9" t="s">
        <v>61</v>
      </c>
      <c r="I6" s="49">
        <v>0.19327874318627569</v>
      </c>
      <c r="J6" s="9" t="s">
        <v>61</v>
      </c>
      <c r="K6" s="49">
        <v>0.21637752451697587</v>
      </c>
      <c r="L6" s="9" t="s">
        <v>61</v>
      </c>
      <c r="M6" s="49">
        <v>6.7931049184444925E-2</v>
      </c>
      <c r="N6" s="9" t="s">
        <v>61</v>
      </c>
      <c r="O6" s="49">
        <v>0.12177550975317573</v>
      </c>
      <c r="P6" s="9" t="s">
        <v>61</v>
      </c>
    </row>
    <row r="7" spans="1:16" ht="25.5">
      <c r="A7" s="450"/>
      <c r="B7" s="370"/>
      <c r="C7" s="370"/>
      <c r="D7" s="370"/>
      <c r="E7" s="482"/>
      <c r="F7" s="26" t="s">
        <v>50</v>
      </c>
      <c r="G7" s="48">
        <v>1.244989068349686</v>
      </c>
      <c r="H7" s="97" t="s">
        <v>65</v>
      </c>
      <c r="I7" s="48">
        <v>1.1887974047508882</v>
      </c>
      <c r="J7" s="97" t="s">
        <v>65</v>
      </c>
      <c r="K7" s="48">
        <v>1.3372060695646502</v>
      </c>
      <c r="L7" s="15" t="s">
        <v>62</v>
      </c>
      <c r="M7" s="48">
        <v>1.1672235860385776</v>
      </c>
      <c r="N7" s="97" t="s">
        <v>65</v>
      </c>
      <c r="O7" s="48">
        <v>1.1476350884651907</v>
      </c>
      <c r="P7" s="97" t="s">
        <v>65</v>
      </c>
    </row>
    <row r="8" spans="1:16" ht="19.5" customHeight="1">
      <c r="A8" s="450"/>
      <c r="B8" s="370"/>
      <c r="C8" s="370"/>
      <c r="D8" s="370"/>
      <c r="E8" s="482"/>
      <c r="F8" s="27" t="s">
        <v>46</v>
      </c>
      <c r="G8" s="61"/>
      <c r="H8" s="373"/>
      <c r="I8" s="373"/>
      <c r="J8" s="373"/>
      <c r="K8" s="373"/>
      <c r="L8" s="373"/>
      <c r="M8" s="373"/>
      <c r="N8" s="373"/>
      <c r="O8" s="373"/>
      <c r="P8" s="374"/>
    </row>
    <row r="9" spans="1:16" ht="23.25" customHeight="1" thickBot="1">
      <c r="A9" s="450"/>
      <c r="B9" s="370"/>
      <c r="C9" s="370"/>
      <c r="D9" s="370"/>
      <c r="E9" s="482"/>
      <c r="F9" s="24" t="s">
        <v>51</v>
      </c>
      <c r="G9" s="48">
        <v>0.74465769789749359</v>
      </c>
      <c r="H9" s="16" t="s">
        <v>64</v>
      </c>
      <c r="I9" s="48">
        <v>1.1139932887003587</v>
      </c>
      <c r="J9" s="21" t="s">
        <v>63</v>
      </c>
      <c r="K9" s="48">
        <v>1.2703308947478098</v>
      </c>
      <c r="L9" s="78" t="s">
        <v>65</v>
      </c>
      <c r="M9" s="48">
        <v>0.86467150455306074</v>
      </c>
      <c r="N9" s="16" t="s">
        <v>64</v>
      </c>
      <c r="O9" s="48">
        <v>1.0485244512964447</v>
      </c>
      <c r="P9" s="21" t="s">
        <v>63</v>
      </c>
    </row>
    <row r="10" spans="1:16" ht="21" customHeight="1">
      <c r="A10" s="450"/>
      <c r="B10" s="370"/>
      <c r="C10" s="370"/>
      <c r="D10" s="370"/>
      <c r="E10" s="482"/>
      <c r="F10" s="25" t="s">
        <v>52</v>
      </c>
      <c r="G10" s="49">
        <v>0.5414766279220713</v>
      </c>
      <c r="H10" s="16" t="s">
        <v>64</v>
      </c>
      <c r="I10" s="49">
        <v>0.88434999373625223</v>
      </c>
      <c r="J10" s="97" t="s">
        <v>65</v>
      </c>
      <c r="K10" s="49">
        <v>1.0129433180278327</v>
      </c>
      <c r="L10" s="15" t="s">
        <v>62</v>
      </c>
      <c r="M10" s="49">
        <v>0.70476249800698232</v>
      </c>
      <c r="N10" s="21" t="s">
        <v>63</v>
      </c>
      <c r="O10" s="49">
        <v>0.84338902609074773</v>
      </c>
      <c r="P10" s="97" t="s">
        <v>65</v>
      </c>
    </row>
    <row r="11" spans="1:16" ht="22.5" customHeight="1">
      <c r="A11" s="450"/>
      <c r="B11" s="370"/>
      <c r="C11" s="370"/>
      <c r="D11" s="370"/>
      <c r="E11" s="482"/>
      <c r="F11" s="24" t="s">
        <v>53</v>
      </c>
      <c r="G11" s="48">
        <v>43.352736965603185</v>
      </c>
      <c r="H11" s="97" t="s">
        <v>65</v>
      </c>
      <c r="I11" s="48">
        <v>2.6556395418826395</v>
      </c>
      <c r="J11" s="95" t="s">
        <v>61</v>
      </c>
      <c r="K11" s="81">
        <v>2.2434433752125211</v>
      </c>
      <c r="L11" s="9" t="s">
        <v>61</v>
      </c>
      <c r="M11" s="81">
        <v>1.5325626728156985</v>
      </c>
      <c r="N11" s="9" t="s">
        <v>61</v>
      </c>
      <c r="O11" s="81">
        <v>5.6614066159707095</v>
      </c>
      <c r="P11" s="95" t="s">
        <v>61</v>
      </c>
    </row>
    <row r="12" spans="1:16" ht="25.5" customHeight="1" thickBot="1">
      <c r="A12" s="451"/>
      <c r="B12" s="452"/>
      <c r="C12" s="452"/>
      <c r="D12" s="452"/>
      <c r="E12" s="482"/>
      <c r="F12" s="28" t="s">
        <v>54</v>
      </c>
      <c r="G12" s="49">
        <v>23283.271814483182</v>
      </c>
      <c r="H12" s="96" t="s">
        <v>64</v>
      </c>
      <c r="I12" s="49">
        <v>123.37018505329486</v>
      </c>
      <c r="J12" s="16" t="s">
        <v>64</v>
      </c>
      <c r="K12" s="49">
        <v>138.8205876519423</v>
      </c>
      <c r="L12" s="16" t="s">
        <v>64</v>
      </c>
      <c r="M12" s="49">
        <v>114.63405099337902</v>
      </c>
      <c r="N12" s="21" t="s">
        <v>63</v>
      </c>
      <c r="O12" s="49">
        <v>216.06106022567525</v>
      </c>
      <c r="P12" s="16" t="s">
        <v>64</v>
      </c>
    </row>
    <row r="13" spans="1:16" ht="20.25" customHeight="1" thickTop="1" thickBot="1">
      <c r="A13" s="457" t="s">
        <v>161</v>
      </c>
      <c r="B13" s="458"/>
      <c r="C13" s="458"/>
      <c r="D13" s="458"/>
      <c r="E13" s="482"/>
      <c r="F13" s="29" t="s">
        <v>47</v>
      </c>
      <c r="G13" s="64"/>
      <c r="H13" s="376"/>
      <c r="I13" s="376"/>
      <c r="J13" s="376"/>
      <c r="K13" s="376"/>
      <c r="L13" s="376"/>
      <c r="M13" s="376"/>
      <c r="N13" s="376"/>
      <c r="O13" s="376"/>
      <c r="P13" s="377"/>
    </row>
    <row r="14" spans="1:16" ht="32.25" customHeight="1" thickTop="1">
      <c r="A14" s="459" t="s">
        <v>362</v>
      </c>
      <c r="B14" s="460"/>
      <c r="C14" s="460"/>
      <c r="D14" s="754"/>
      <c r="E14" s="482"/>
      <c r="F14" s="25" t="s">
        <v>55</v>
      </c>
      <c r="G14" s="49">
        <v>0.45329152173316928</v>
      </c>
      <c r="H14" s="15" t="s">
        <v>62</v>
      </c>
      <c r="I14" s="49">
        <v>0.38080392450932898</v>
      </c>
      <c r="J14" s="15" t="s">
        <v>62</v>
      </c>
      <c r="K14" s="49">
        <v>0.29382134051932385</v>
      </c>
      <c r="L14" s="15" t="s">
        <v>62</v>
      </c>
      <c r="M14" s="49">
        <v>0.35914427783072883</v>
      </c>
      <c r="N14" s="15" t="s">
        <v>62</v>
      </c>
      <c r="O14" s="49">
        <v>0.37512682925881213</v>
      </c>
      <c r="P14" s="15" t="s">
        <v>62</v>
      </c>
    </row>
    <row r="15" spans="1:16" ht="26.25" customHeight="1">
      <c r="A15" s="461"/>
      <c r="B15" s="462"/>
      <c r="C15" s="462"/>
      <c r="D15" s="695"/>
      <c r="E15" s="482"/>
      <c r="F15" s="24" t="s">
        <v>56</v>
      </c>
      <c r="G15" s="48">
        <v>0.8291283924664733</v>
      </c>
      <c r="H15" s="15" t="s">
        <v>62</v>
      </c>
      <c r="I15" s="48">
        <v>0.61499731600780505</v>
      </c>
      <c r="J15" s="15" t="s">
        <v>62</v>
      </c>
      <c r="K15" s="48">
        <v>0.41607224542214305</v>
      </c>
      <c r="L15" s="9" t="s">
        <v>61</v>
      </c>
      <c r="M15" s="48">
        <v>0.56041362416963325</v>
      </c>
      <c r="N15" s="15" t="s">
        <v>62</v>
      </c>
      <c r="O15" s="48">
        <v>0.60032474880279896</v>
      </c>
      <c r="P15" s="15" t="s">
        <v>62</v>
      </c>
    </row>
    <row r="16" spans="1:16" ht="25.5" customHeight="1">
      <c r="A16" s="461"/>
      <c r="B16" s="462"/>
      <c r="C16" s="462"/>
      <c r="D16" s="695"/>
      <c r="E16" s="482"/>
      <c r="F16" s="30" t="s">
        <v>57</v>
      </c>
      <c r="G16" s="49">
        <v>2.5811346078813888</v>
      </c>
      <c r="H16" s="97" t="s">
        <v>65</v>
      </c>
      <c r="I16" s="49">
        <v>1.3352377841281424</v>
      </c>
      <c r="J16" s="9" t="s">
        <v>61</v>
      </c>
      <c r="K16" s="49">
        <v>1.2869233994064599</v>
      </c>
      <c r="L16" s="9" t="s">
        <v>61</v>
      </c>
      <c r="M16" s="49">
        <v>2.6548268418804066</v>
      </c>
      <c r="N16" s="97" t="s">
        <v>65</v>
      </c>
      <c r="O16" s="49">
        <v>2.4160605688056442</v>
      </c>
      <c r="P16" s="97" t="s">
        <v>65</v>
      </c>
    </row>
    <row r="17" spans="1:22" ht="26.25" customHeight="1">
      <c r="A17" s="461"/>
      <c r="B17" s="462"/>
      <c r="C17" s="462"/>
      <c r="D17" s="695"/>
      <c r="E17" s="482"/>
      <c r="F17" s="24" t="s">
        <v>58</v>
      </c>
      <c r="G17" s="48">
        <v>13.574723975999548</v>
      </c>
      <c r="H17" s="95" t="s">
        <v>61</v>
      </c>
      <c r="I17" s="52" t="s">
        <v>44</v>
      </c>
      <c r="J17" s="38"/>
      <c r="K17" s="52">
        <v>31.174657071669476</v>
      </c>
      <c r="L17" s="9" t="s">
        <v>61</v>
      </c>
      <c r="M17" s="52">
        <v>58.855141628782427</v>
      </c>
      <c r="N17" s="95" t="s">
        <v>61</v>
      </c>
      <c r="O17" s="52">
        <v>123.13882010331747</v>
      </c>
      <c r="P17" s="95" t="s">
        <v>61</v>
      </c>
    </row>
    <row r="18" spans="1:22" ht="22.5" customHeight="1">
      <c r="A18" s="461"/>
      <c r="B18" s="462"/>
      <c r="C18" s="462"/>
      <c r="D18" s="695"/>
      <c r="E18" s="482"/>
      <c r="F18" s="25" t="s">
        <v>59</v>
      </c>
      <c r="G18" s="49">
        <v>20.588749318168993</v>
      </c>
      <c r="H18" s="9" t="s">
        <v>61</v>
      </c>
      <c r="I18" s="49" t="s">
        <v>44</v>
      </c>
      <c r="J18" s="13"/>
      <c r="K18" s="49">
        <v>40.680601301267814</v>
      </c>
      <c r="L18" s="9" t="s">
        <v>61</v>
      </c>
      <c r="M18" s="49">
        <v>94.243871666700954</v>
      </c>
      <c r="N18" s="9" t="s">
        <v>61</v>
      </c>
      <c r="O18" s="49">
        <v>178.5618931025848</v>
      </c>
      <c r="P18" s="9" t="s">
        <v>61</v>
      </c>
    </row>
    <row r="19" spans="1:22" ht="27" customHeight="1" thickBot="1">
      <c r="A19" s="461" t="s">
        <v>361</v>
      </c>
      <c r="B19" s="462"/>
      <c r="C19" s="462"/>
      <c r="D19" s="695"/>
      <c r="E19" s="482"/>
      <c r="F19" s="187" t="s">
        <v>60</v>
      </c>
      <c r="G19" s="201">
        <v>2.6179451779862908</v>
      </c>
      <c r="H19" s="202" t="s">
        <v>61</v>
      </c>
      <c r="I19" s="203">
        <v>8.1789353476989159</v>
      </c>
      <c r="J19" s="202" t="s">
        <v>61</v>
      </c>
      <c r="K19" s="203">
        <v>35.64102886210167</v>
      </c>
      <c r="L19" s="202" t="s">
        <v>61</v>
      </c>
      <c r="M19" s="203">
        <v>22.662032395926765</v>
      </c>
      <c r="N19" s="202" t="s">
        <v>61</v>
      </c>
      <c r="O19" s="203">
        <v>32.282861631792777</v>
      </c>
      <c r="P19" s="202" t="s">
        <v>61</v>
      </c>
    </row>
    <row r="20" spans="1:22" ht="30.75" customHeight="1" thickBot="1">
      <c r="A20" s="461"/>
      <c r="B20" s="462"/>
      <c r="C20" s="462"/>
      <c r="D20" s="695"/>
      <c r="E20" s="482"/>
      <c r="F20" s="246" t="s">
        <v>700</v>
      </c>
      <c r="G20" s="629" t="s">
        <v>65</v>
      </c>
      <c r="H20" s="630"/>
      <c r="I20" s="928" t="s">
        <v>62</v>
      </c>
      <c r="J20" s="929"/>
      <c r="K20" s="928" t="s">
        <v>62</v>
      </c>
      <c r="L20" s="929"/>
      <c r="M20" s="928" t="s">
        <v>62</v>
      </c>
      <c r="N20" s="929"/>
      <c r="O20" s="927" t="s">
        <v>62</v>
      </c>
      <c r="P20" s="921"/>
    </row>
    <row r="21" spans="1:22" ht="21.75" customHeight="1" thickBot="1">
      <c r="A21" s="461" t="s">
        <v>360</v>
      </c>
      <c r="B21" s="462"/>
      <c r="C21" s="462"/>
      <c r="D21" s="695"/>
      <c r="E21" s="482"/>
      <c r="F21" s="254" t="s">
        <v>182</v>
      </c>
      <c r="G21" s="204">
        <v>1.8980578573897231</v>
      </c>
      <c r="H21" s="205" t="s">
        <v>65</v>
      </c>
      <c r="I21" s="206">
        <v>3.3224690271587933</v>
      </c>
      <c r="J21" s="207" t="s">
        <v>62</v>
      </c>
      <c r="K21" s="206">
        <v>4.9348619185565443</v>
      </c>
      <c r="L21" s="207" t="s">
        <v>62</v>
      </c>
      <c r="M21" s="206">
        <v>2.7630966138067303</v>
      </c>
      <c r="N21" s="207" t="s">
        <v>62</v>
      </c>
      <c r="O21" s="206">
        <v>3.211465651543314</v>
      </c>
      <c r="P21" s="207" t="s">
        <v>62</v>
      </c>
      <c r="Q21" s="40"/>
      <c r="R21" s="40"/>
      <c r="S21" s="40"/>
      <c r="T21" s="40"/>
      <c r="U21" s="40"/>
      <c r="V21" s="40"/>
    </row>
    <row r="22" spans="1:22" ht="15" customHeight="1">
      <c r="A22" s="461"/>
      <c r="B22" s="462"/>
      <c r="C22" s="462"/>
      <c r="D22" s="695"/>
      <c r="E22" s="482"/>
      <c r="Q22" s="6"/>
    </row>
    <row r="23" spans="1:22" ht="15" customHeight="1" thickBot="1">
      <c r="A23" s="461"/>
      <c r="B23" s="462"/>
      <c r="C23" s="462"/>
      <c r="D23" s="695"/>
      <c r="E23" s="481"/>
    </row>
    <row r="24" spans="1:22" ht="44.25" customHeight="1" thickTop="1" thickBot="1">
      <c r="A24" s="461" t="s">
        <v>363</v>
      </c>
      <c r="B24" s="462"/>
      <c r="C24" s="462"/>
      <c r="D24" s="695"/>
      <c r="E24" s="481"/>
      <c r="F24" s="31" t="s">
        <v>69</v>
      </c>
      <c r="G24" s="448">
        <v>2018</v>
      </c>
      <c r="H24" s="448"/>
      <c r="I24" s="448">
        <v>2019</v>
      </c>
      <c r="J24" s="448"/>
      <c r="K24" s="448">
        <v>2020</v>
      </c>
      <c r="L24" s="448"/>
      <c r="M24" s="448">
        <v>2021</v>
      </c>
      <c r="N24" s="448"/>
      <c r="O24" s="448">
        <v>2022</v>
      </c>
      <c r="P24" s="448"/>
      <c r="Q24" s="785" t="s">
        <v>704</v>
      </c>
      <c r="R24" s="785"/>
      <c r="S24" s="785" t="s">
        <v>701</v>
      </c>
      <c r="T24" s="785"/>
      <c r="U24" s="785" t="s">
        <v>699</v>
      </c>
      <c r="V24" s="786"/>
    </row>
    <row r="25" spans="1:22" ht="15" customHeight="1">
      <c r="A25" s="463"/>
      <c r="B25" s="464"/>
      <c r="C25" s="464"/>
      <c r="D25" s="696"/>
      <c r="E25" s="481"/>
      <c r="F25" s="32" t="s">
        <v>75</v>
      </c>
      <c r="G25" s="541">
        <v>42911199</v>
      </c>
      <c r="H25" s="541"/>
      <c r="I25" s="541">
        <v>33529251</v>
      </c>
      <c r="J25" s="541"/>
      <c r="K25" s="541">
        <v>36318082</v>
      </c>
      <c r="L25" s="541"/>
      <c r="M25" s="541">
        <v>33586161</v>
      </c>
      <c r="N25" s="541"/>
      <c r="O25" s="541">
        <v>40109007</v>
      </c>
      <c r="P25" s="541"/>
      <c r="Q25" s="541">
        <v>6522846</v>
      </c>
      <c r="R25" s="541"/>
      <c r="S25" s="566">
        <v>0.19421231262483385</v>
      </c>
      <c r="T25" s="566"/>
      <c r="U25" s="566">
        <v>-1.6741260731864327E-2</v>
      </c>
      <c r="V25" s="567"/>
    </row>
    <row r="26" spans="1:22" ht="15" customHeight="1" thickBot="1">
      <c r="A26" s="453" t="s">
        <v>85</v>
      </c>
      <c r="B26" s="454"/>
      <c r="C26" s="454"/>
      <c r="D26" s="454"/>
      <c r="E26" s="481"/>
      <c r="F26" s="3" t="s">
        <v>76</v>
      </c>
      <c r="G26" s="547">
        <v>8660511</v>
      </c>
      <c r="H26" s="547"/>
      <c r="I26" s="547">
        <v>10972405</v>
      </c>
      <c r="J26" s="547"/>
      <c r="K26" s="547">
        <v>15001962</v>
      </c>
      <c r="L26" s="547"/>
      <c r="M26" s="547">
        <v>8583375</v>
      </c>
      <c r="N26" s="547"/>
      <c r="O26" s="547">
        <v>13277197</v>
      </c>
      <c r="P26" s="547"/>
      <c r="Q26" s="547">
        <v>4693822</v>
      </c>
      <c r="R26" s="547"/>
      <c r="S26" s="469">
        <v>0.54685039393012658</v>
      </c>
      <c r="T26" s="469"/>
      <c r="U26" s="469">
        <v>0.11273236557698163</v>
      </c>
      <c r="V26" s="470"/>
    </row>
    <row r="27" spans="1:22" ht="15" customHeight="1" thickTop="1">
      <c r="A27" s="455" t="s">
        <v>86</v>
      </c>
      <c r="B27" s="456"/>
      <c r="C27" s="456"/>
      <c r="D27" s="456"/>
      <c r="E27" s="481"/>
      <c r="F27" s="2" t="s">
        <v>703</v>
      </c>
      <c r="G27" s="572">
        <v>7452755</v>
      </c>
      <c r="H27" s="572"/>
      <c r="I27" s="572">
        <v>10475380</v>
      </c>
      <c r="J27" s="572"/>
      <c r="K27" s="572">
        <v>14458575</v>
      </c>
      <c r="L27" s="572"/>
      <c r="M27" s="572">
        <v>5469696</v>
      </c>
      <c r="N27" s="572"/>
      <c r="O27" s="572">
        <v>12589714</v>
      </c>
      <c r="P27" s="572"/>
      <c r="Q27" s="572">
        <v>7120018</v>
      </c>
      <c r="R27" s="572"/>
      <c r="S27" s="564">
        <v>1.3017209731582891</v>
      </c>
      <c r="T27" s="564"/>
      <c r="U27" s="564">
        <v>0.14005224712376485</v>
      </c>
      <c r="V27" s="565"/>
    </row>
    <row r="28" spans="1:22" ht="18" customHeight="1" thickBot="1">
      <c r="A28" s="471" t="s">
        <v>364</v>
      </c>
      <c r="B28" s="472"/>
      <c r="C28" s="472"/>
      <c r="D28" s="473"/>
      <c r="E28" s="481"/>
      <c r="F28" s="4" t="s">
        <v>78</v>
      </c>
      <c r="G28" s="570">
        <v>6584828</v>
      </c>
      <c r="H28" s="570"/>
      <c r="I28" s="570">
        <v>9557388</v>
      </c>
      <c r="J28" s="570"/>
      <c r="K28" s="570">
        <v>13101766</v>
      </c>
      <c r="L28" s="570"/>
      <c r="M28" s="570">
        <v>4423058</v>
      </c>
      <c r="N28" s="570"/>
      <c r="O28" s="570">
        <v>9435865</v>
      </c>
      <c r="P28" s="570"/>
      <c r="Q28" s="570">
        <v>5012807</v>
      </c>
      <c r="R28" s="570"/>
      <c r="S28" s="390">
        <v>1.1333351269641954</v>
      </c>
      <c r="T28" s="390"/>
      <c r="U28" s="390">
        <v>9.4105801383929544E-2</v>
      </c>
      <c r="V28" s="391"/>
    </row>
    <row r="29" spans="1:22" ht="15.75" customHeight="1" thickBot="1">
      <c r="A29" s="474"/>
      <c r="B29" s="475"/>
      <c r="C29" s="475"/>
      <c r="D29" s="476"/>
      <c r="E29" s="481"/>
    </row>
    <row r="30" spans="1:22" ht="46.5"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785" t="s">
        <v>704</v>
      </c>
      <c r="R30" s="785"/>
      <c r="S30" s="785" t="s">
        <v>701</v>
      </c>
      <c r="T30" s="785"/>
      <c r="U30" s="785" t="s">
        <v>699</v>
      </c>
      <c r="V30" s="786"/>
    </row>
    <row r="31" spans="1:22" ht="18" customHeight="1">
      <c r="A31" s="428" t="s">
        <v>88</v>
      </c>
      <c r="B31" s="429"/>
      <c r="C31" s="429"/>
      <c r="D31" s="429"/>
      <c r="E31" s="481"/>
      <c r="F31" s="32" t="s">
        <v>71</v>
      </c>
      <c r="G31" s="541">
        <v>74795511</v>
      </c>
      <c r="H31" s="541"/>
      <c r="I31" s="541">
        <v>79859563</v>
      </c>
      <c r="J31" s="541"/>
      <c r="K31" s="541">
        <v>85743874</v>
      </c>
      <c r="L31" s="541"/>
      <c r="M31" s="541">
        <v>101600079</v>
      </c>
      <c r="N31" s="541"/>
      <c r="O31" s="541">
        <v>124002341</v>
      </c>
      <c r="P31" s="541"/>
      <c r="Q31" s="541">
        <v>22402262</v>
      </c>
      <c r="R31" s="541"/>
      <c r="S31" s="566">
        <v>0.22049453327688839</v>
      </c>
      <c r="T31" s="566"/>
      <c r="U31" s="566">
        <v>0.13471968136894108</v>
      </c>
      <c r="V31" s="567"/>
    </row>
    <row r="32" spans="1:22" ht="18" customHeight="1">
      <c r="A32" s="432" t="s">
        <v>89</v>
      </c>
      <c r="B32" s="433"/>
      <c r="C32" s="433"/>
      <c r="D32" s="433"/>
      <c r="E32" s="481"/>
      <c r="F32" s="3" t="s">
        <v>70</v>
      </c>
      <c r="G32" s="547">
        <v>33904171</v>
      </c>
      <c r="H32" s="547"/>
      <c r="I32" s="547">
        <v>30410835</v>
      </c>
      <c r="J32" s="547"/>
      <c r="K32" s="547">
        <v>25193380</v>
      </c>
      <c r="L32" s="547"/>
      <c r="M32" s="547">
        <v>36489087</v>
      </c>
      <c r="N32" s="547"/>
      <c r="O32" s="547">
        <v>46516605</v>
      </c>
      <c r="P32" s="547"/>
      <c r="Q32" s="547">
        <v>10027518</v>
      </c>
      <c r="R32" s="547"/>
      <c r="S32" s="469">
        <v>0.27480868458013208</v>
      </c>
      <c r="T32" s="469"/>
      <c r="U32" s="469">
        <v>8.2277725191559403E-2</v>
      </c>
      <c r="V32" s="470"/>
    </row>
    <row r="33" spans="1:22" ht="18" customHeight="1">
      <c r="A33" s="428" t="s">
        <v>155</v>
      </c>
      <c r="B33" s="429"/>
      <c r="C33" s="429"/>
      <c r="D33" s="429"/>
      <c r="E33" s="481"/>
      <c r="F33" s="2" t="s">
        <v>72</v>
      </c>
      <c r="G33" s="572">
        <v>40891340</v>
      </c>
      <c r="H33" s="572"/>
      <c r="I33" s="572">
        <v>49448728</v>
      </c>
      <c r="J33" s="572"/>
      <c r="K33" s="572">
        <v>60550494</v>
      </c>
      <c r="L33" s="572"/>
      <c r="M33" s="572">
        <v>65110992</v>
      </c>
      <c r="N33" s="572"/>
      <c r="O33" s="572">
        <v>77485736</v>
      </c>
      <c r="P33" s="572"/>
      <c r="Q33" s="572">
        <v>12374744</v>
      </c>
      <c r="R33" s="572"/>
      <c r="S33" s="564">
        <v>0.19005614290133988</v>
      </c>
      <c r="T33" s="564"/>
      <c r="U33" s="564">
        <v>0.17326902450537074</v>
      </c>
      <c r="V33" s="565"/>
    </row>
    <row r="34" spans="1:22" ht="18" customHeight="1">
      <c r="A34" s="430" t="s">
        <v>144</v>
      </c>
      <c r="B34" s="431"/>
      <c r="C34" s="431"/>
      <c r="D34" s="431"/>
      <c r="E34" s="481"/>
      <c r="F34" s="3" t="s">
        <v>73</v>
      </c>
      <c r="G34" s="547">
        <v>74795511</v>
      </c>
      <c r="H34" s="547"/>
      <c r="I34" s="547">
        <v>79859563</v>
      </c>
      <c r="J34" s="547"/>
      <c r="K34" s="547">
        <v>85743874</v>
      </c>
      <c r="L34" s="547"/>
      <c r="M34" s="547">
        <v>101600079</v>
      </c>
      <c r="N34" s="547"/>
      <c r="O34" s="547">
        <v>124002341</v>
      </c>
      <c r="P34" s="547"/>
      <c r="Q34" s="547">
        <v>22402262</v>
      </c>
      <c r="R34" s="547"/>
      <c r="S34" s="469">
        <v>0.22049453327688839</v>
      </c>
      <c r="T34" s="469"/>
      <c r="U34" s="469">
        <v>0.13471968136894108</v>
      </c>
      <c r="V34" s="470"/>
    </row>
    <row r="35" spans="1:22" ht="18" customHeight="1" thickBot="1">
      <c r="A35" s="428" t="s">
        <v>90</v>
      </c>
      <c r="B35" s="429"/>
      <c r="C35" s="429"/>
      <c r="D35" s="429"/>
      <c r="E35" s="481"/>
      <c r="F35" s="5" t="s">
        <v>212</v>
      </c>
      <c r="G35" s="758">
        <v>40891340</v>
      </c>
      <c r="H35" s="758"/>
      <c r="I35" s="758">
        <v>49448728</v>
      </c>
      <c r="J35" s="758"/>
      <c r="K35" s="758">
        <v>60550494</v>
      </c>
      <c r="L35" s="758"/>
      <c r="M35" s="758">
        <v>65110992</v>
      </c>
      <c r="N35" s="758"/>
      <c r="O35" s="758">
        <v>77485736</v>
      </c>
      <c r="P35" s="758"/>
      <c r="Q35" s="758">
        <v>12374744</v>
      </c>
      <c r="R35" s="758"/>
      <c r="S35" s="550">
        <v>0.19005614290133988</v>
      </c>
      <c r="T35" s="550"/>
      <c r="U35" s="550">
        <v>0.17326902450537074</v>
      </c>
      <c r="V35" s="551"/>
    </row>
    <row r="36" spans="1:22" ht="18" customHeight="1" thickBot="1">
      <c r="A36" s="432" t="s">
        <v>365</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t="s">
        <v>426</v>
      </c>
      <c r="B38" s="435"/>
      <c r="C38" s="435"/>
      <c r="D38" s="435"/>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558" t="s">
        <v>264</v>
      </c>
      <c r="B40" s="559"/>
      <c r="C40" s="834">
        <v>1</v>
      </c>
      <c r="D40" s="834"/>
      <c r="E40" s="481"/>
      <c r="F40" s="370"/>
      <c r="G40" s="370"/>
      <c r="H40" s="370"/>
      <c r="I40" s="370"/>
      <c r="J40" s="370"/>
      <c r="K40" s="370"/>
      <c r="L40" s="370"/>
      <c r="M40" s="370"/>
      <c r="N40" s="370"/>
      <c r="O40" s="370"/>
      <c r="P40" s="370"/>
      <c r="Q40" s="370"/>
      <c r="R40" s="370"/>
      <c r="S40" s="370"/>
      <c r="T40" s="370"/>
      <c r="U40" s="370"/>
      <c r="V40" s="370"/>
    </row>
    <row r="41" spans="1:22" ht="18" customHeight="1">
      <c r="A41" s="442" t="s">
        <v>94</v>
      </c>
      <c r="B41" s="443"/>
      <c r="C41" s="443"/>
      <c r="D41" s="443"/>
      <c r="E41" s="481"/>
      <c r="F41" s="370"/>
      <c r="G41" s="370"/>
      <c r="H41" s="370"/>
      <c r="I41" s="370"/>
      <c r="J41" s="370"/>
      <c r="K41" s="370"/>
      <c r="L41" s="370"/>
      <c r="M41" s="370"/>
      <c r="N41" s="370"/>
      <c r="O41" s="370"/>
      <c r="P41" s="370"/>
      <c r="Q41" s="370"/>
      <c r="R41" s="370"/>
      <c r="S41" s="370"/>
      <c r="T41" s="370"/>
      <c r="U41" s="370"/>
      <c r="V41" s="370"/>
    </row>
    <row r="42" spans="1:22" ht="18" customHeight="1" thickBot="1">
      <c r="A42" s="440" t="s">
        <v>366</v>
      </c>
      <c r="B42" s="441"/>
      <c r="C42" s="441"/>
      <c r="D42" s="441"/>
      <c r="E42" s="481"/>
      <c r="F42" s="370"/>
      <c r="G42" s="370"/>
      <c r="H42" s="370"/>
      <c r="I42" s="370"/>
      <c r="J42" s="370"/>
      <c r="K42" s="370"/>
      <c r="L42" s="370"/>
      <c r="M42" s="370"/>
      <c r="N42" s="370"/>
      <c r="O42" s="370"/>
      <c r="P42" s="370"/>
      <c r="Q42" s="370"/>
      <c r="R42" s="370"/>
      <c r="S42" s="370"/>
      <c r="T42" s="370"/>
      <c r="U42" s="370"/>
      <c r="V42" s="370"/>
    </row>
    <row r="43" spans="1:22" ht="18" customHeight="1" thickTop="1" thickBot="1">
      <c r="A43" s="404" t="s">
        <v>154</v>
      </c>
      <c r="B43" s="405"/>
      <c r="C43" s="405"/>
      <c r="D43" s="405"/>
      <c r="E43" s="481"/>
      <c r="F43" s="370"/>
      <c r="G43" s="370"/>
      <c r="H43" s="370"/>
      <c r="I43" s="370"/>
      <c r="J43" s="370"/>
      <c r="K43" s="370"/>
      <c r="L43" s="370"/>
      <c r="M43" s="370"/>
      <c r="N43" s="370"/>
      <c r="O43" s="370"/>
      <c r="P43" s="370"/>
      <c r="Q43" s="370"/>
      <c r="R43" s="370"/>
      <c r="S43" s="370"/>
      <c r="T43" s="370"/>
      <c r="U43" s="370"/>
      <c r="V43" s="370"/>
    </row>
    <row r="44" spans="1:22" ht="18" customHeight="1" thickTop="1">
      <c r="A44" s="406" t="s">
        <v>95</v>
      </c>
      <c r="B44" s="407"/>
      <c r="C44" s="407"/>
      <c r="D44" s="408"/>
      <c r="E44" s="481"/>
      <c r="F44" s="370"/>
      <c r="G44" s="370"/>
      <c r="H44" s="370"/>
      <c r="I44" s="370"/>
      <c r="J44" s="370"/>
      <c r="K44" s="370"/>
      <c r="L44" s="370"/>
      <c r="M44" s="370"/>
      <c r="N44" s="370"/>
      <c r="O44" s="370"/>
      <c r="P44" s="370"/>
      <c r="Q44" s="370"/>
      <c r="R44" s="370"/>
      <c r="S44" s="370"/>
      <c r="T44" s="370"/>
      <c r="U44" s="370"/>
      <c r="V44" s="370"/>
    </row>
    <row r="45" spans="1:22" ht="18" customHeight="1">
      <c r="A45" s="655" t="s">
        <v>367</v>
      </c>
      <c r="B45" s="542"/>
      <c r="C45" s="542"/>
      <c r="D45" s="656"/>
      <c r="E45" s="481"/>
      <c r="F45" s="370"/>
      <c r="G45" s="370"/>
      <c r="H45" s="370"/>
      <c r="I45" s="370"/>
      <c r="J45" s="370"/>
      <c r="K45" s="370"/>
      <c r="L45" s="370"/>
      <c r="M45" s="370"/>
      <c r="N45" s="370"/>
      <c r="O45" s="370"/>
      <c r="P45" s="370"/>
      <c r="Q45" s="370"/>
      <c r="R45" s="370"/>
      <c r="S45" s="370"/>
      <c r="T45" s="370"/>
      <c r="U45" s="370"/>
      <c r="V45" s="370"/>
    </row>
    <row r="46" spans="1:22" ht="18" customHeight="1">
      <c r="A46" s="409" t="s">
        <v>96</v>
      </c>
      <c r="B46" s="410"/>
      <c r="C46" s="410"/>
      <c r="D46" s="411"/>
      <c r="E46" s="481"/>
      <c r="F46" s="370"/>
      <c r="G46" s="370"/>
      <c r="H46" s="370"/>
      <c r="I46" s="370"/>
      <c r="J46" s="370"/>
      <c r="K46" s="370"/>
      <c r="L46" s="370"/>
      <c r="M46" s="370"/>
      <c r="N46" s="370"/>
      <c r="O46" s="370"/>
      <c r="P46" s="370"/>
      <c r="Q46" s="370"/>
      <c r="R46" s="370"/>
      <c r="S46" s="370"/>
      <c r="T46" s="370"/>
      <c r="U46" s="370"/>
      <c r="V46" s="370"/>
    </row>
    <row r="47" spans="1:22" ht="18" customHeight="1">
      <c r="A47" s="422" t="s">
        <v>368</v>
      </c>
      <c r="B47" s="423"/>
      <c r="C47" s="423"/>
      <c r="D47" s="424"/>
      <c r="E47" s="481"/>
      <c r="F47" s="370"/>
      <c r="G47" s="370"/>
      <c r="H47" s="370"/>
      <c r="I47" s="370"/>
      <c r="J47" s="370"/>
      <c r="K47" s="370"/>
      <c r="L47" s="370"/>
      <c r="M47" s="370"/>
      <c r="N47" s="370"/>
      <c r="O47" s="370"/>
      <c r="P47" s="370"/>
      <c r="Q47" s="370"/>
      <c r="R47" s="370"/>
      <c r="S47" s="370"/>
      <c r="T47" s="370"/>
      <c r="U47" s="370"/>
      <c r="V47" s="370"/>
    </row>
    <row r="48" spans="1:22" ht="18" customHeight="1">
      <c r="A48" s="422" t="s">
        <v>369</v>
      </c>
      <c r="B48" s="423"/>
      <c r="C48" s="423"/>
      <c r="D48" s="424"/>
      <c r="E48" s="481"/>
      <c r="F48" s="370"/>
      <c r="G48" s="370"/>
      <c r="H48" s="370"/>
      <c r="I48" s="370"/>
      <c r="J48" s="370"/>
      <c r="K48" s="370"/>
      <c r="L48" s="370"/>
      <c r="M48" s="370"/>
      <c r="N48" s="370"/>
      <c r="O48" s="370"/>
      <c r="P48" s="370"/>
      <c r="Q48" s="370"/>
      <c r="R48" s="370"/>
      <c r="S48" s="370"/>
      <c r="T48" s="370"/>
      <c r="U48" s="370"/>
      <c r="V48" s="370"/>
    </row>
    <row r="49" spans="1:22" ht="18" customHeight="1">
      <c r="A49" s="422" t="s">
        <v>371</v>
      </c>
      <c r="B49" s="423"/>
      <c r="C49" s="423"/>
      <c r="D49" s="424"/>
      <c r="E49" s="481"/>
      <c r="F49" s="370"/>
      <c r="G49" s="370"/>
      <c r="H49" s="370"/>
      <c r="I49" s="370"/>
      <c r="J49" s="370"/>
      <c r="K49" s="370"/>
      <c r="L49" s="370"/>
      <c r="M49" s="370"/>
      <c r="N49" s="370"/>
      <c r="O49" s="370"/>
      <c r="P49" s="370"/>
      <c r="Q49" s="370"/>
      <c r="R49" s="370"/>
      <c r="S49" s="370"/>
      <c r="T49" s="370"/>
      <c r="U49" s="370"/>
      <c r="V49" s="370"/>
    </row>
    <row r="50" spans="1:22" ht="18" customHeight="1">
      <c r="A50" s="422" t="s">
        <v>372</v>
      </c>
      <c r="B50" s="423"/>
      <c r="C50" s="423"/>
      <c r="D50" s="424"/>
      <c r="E50" s="482"/>
      <c r="F50" s="370"/>
      <c r="G50" s="370"/>
      <c r="H50" s="370"/>
      <c r="I50" s="370"/>
      <c r="J50" s="370"/>
      <c r="K50" s="370"/>
      <c r="L50" s="370"/>
      <c r="M50" s="370"/>
      <c r="N50" s="370"/>
      <c r="O50" s="370"/>
      <c r="P50" s="370"/>
      <c r="Q50" s="370"/>
      <c r="R50" s="370"/>
      <c r="S50" s="370"/>
      <c r="T50" s="370"/>
      <c r="U50" s="370"/>
      <c r="V50" s="370"/>
    </row>
    <row r="51" spans="1:22" ht="18" customHeight="1">
      <c r="A51" s="425" t="s">
        <v>370</v>
      </c>
      <c r="B51" s="426"/>
      <c r="C51" s="426"/>
      <c r="D51" s="427"/>
      <c r="E51" s="482"/>
      <c r="F51" s="370"/>
      <c r="G51" s="370"/>
      <c r="H51" s="370"/>
      <c r="I51" s="370"/>
      <c r="J51" s="370"/>
      <c r="K51" s="370"/>
      <c r="L51" s="370"/>
      <c r="M51" s="370"/>
      <c r="N51" s="370"/>
      <c r="O51" s="370"/>
      <c r="P51" s="370"/>
      <c r="Q51" s="370"/>
      <c r="R51" s="370"/>
      <c r="S51" s="370"/>
      <c r="T51" s="370"/>
      <c r="U51" s="370"/>
      <c r="V51" s="370"/>
    </row>
    <row r="52" spans="1:22" ht="18" customHeight="1">
      <c r="A52" s="409" t="s">
        <v>97</v>
      </c>
      <c r="B52" s="410"/>
      <c r="C52" s="410"/>
      <c r="D52" s="411"/>
      <c r="E52" s="482"/>
      <c r="F52" s="370"/>
      <c r="G52" s="370"/>
      <c r="H52" s="370"/>
      <c r="I52" s="370"/>
      <c r="J52" s="370"/>
      <c r="K52" s="370"/>
      <c r="L52" s="370"/>
      <c r="M52" s="370"/>
      <c r="N52" s="370"/>
      <c r="O52" s="370"/>
      <c r="P52" s="370"/>
      <c r="Q52" s="370"/>
      <c r="R52" s="370"/>
      <c r="S52" s="370"/>
      <c r="T52" s="370"/>
      <c r="U52" s="370"/>
      <c r="V52" s="370"/>
    </row>
    <row r="53" spans="1:22" ht="18" customHeight="1">
      <c r="A53" s="422" t="s">
        <v>373</v>
      </c>
      <c r="B53" s="423"/>
      <c r="C53" s="423"/>
      <c r="D53" s="424"/>
      <c r="E53" s="482"/>
      <c r="F53" s="370"/>
      <c r="G53" s="370"/>
      <c r="H53" s="370"/>
      <c r="I53" s="370"/>
      <c r="J53" s="370"/>
      <c r="K53" s="370"/>
      <c r="L53" s="370"/>
      <c r="M53" s="370"/>
      <c r="N53" s="370"/>
      <c r="O53" s="370"/>
      <c r="P53" s="370"/>
      <c r="Q53" s="370"/>
      <c r="R53" s="370"/>
      <c r="S53" s="370"/>
      <c r="T53" s="370"/>
      <c r="U53" s="370"/>
      <c r="V53" s="370"/>
    </row>
    <row r="54" spans="1:22" ht="18" customHeight="1">
      <c r="A54" s="422" t="s">
        <v>374</v>
      </c>
      <c r="B54" s="423"/>
      <c r="C54" s="423"/>
      <c r="D54" s="424"/>
      <c r="E54" s="482"/>
      <c r="F54" s="370"/>
      <c r="G54" s="370"/>
      <c r="H54" s="370"/>
      <c r="I54" s="370"/>
      <c r="J54" s="370"/>
      <c r="K54" s="370"/>
      <c r="L54" s="370"/>
      <c r="M54" s="370"/>
      <c r="N54" s="370"/>
      <c r="O54" s="370"/>
      <c r="P54" s="370"/>
      <c r="Q54" s="370"/>
      <c r="R54" s="370"/>
      <c r="S54" s="370"/>
      <c r="T54" s="370"/>
      <c r="U54" s="370"/>
      <c r="V54" s="370"/>
    </row>
    <row r="55" spans="1:22" ht="18" customHeight="1" thickBot="1">
      <c r="A55" s="400" t="s">
        <v>375</v>
      </c>
      <c r="B55" s="401"/>
      <c r="C55" s="401"/>
      <c r="D55" s="402"/>
      <c r="E55" s="482"/>
      <c r="F55" s="370"/>
      <c r="G55" s="370"/>
      <c r="H55" s="370"/>
      <c r="I55" s="370"/>
      <c r="J55" s="370"/>
      <c r="K55" s="370"/>
      <c r="L55" s="370"/>
      <c r="M55" s="370"/>
      <c r="N55" s="370"/>
      <c r="O55" s="370"/>
      <c r="P55" s="370"/>
      <c r="Q55" s="370"/>
      <c r="R55" s="370"/>
      <c r="S55" s="370"/>
      <c r="T55" s="370"/>
      <c r="U55" s="370"/>
      <c r="V55" s="370"/>
    </row>
    <row r="56" spans="1:22" ht="18" customHeight="1" thickTop="1" thickBot="1">
      <c r="A56" s="412" t="s">
        <v>98</v>
      </c>
      <c r="B56" s="413"/>
      <c r="C56" s="413"/>
      <c r="D56" s="414"/>
      <c r="E56" s="482"/>
      <c r="F56" s="370"/>
      <c r="G56" s="370"/>
      <c r="H56" s="370"/>
      <c r="I56" s="370"/>
      <c r="J56" s="370"/>
      <c r="K56" s="370"/>
      <c r="L56" s="370"/>
      <c r="M56" s="370"/>
      <c r="N56" s="370"/>
      <c r="O56" s="370"/>
      <c r="P56" s="370"/>
      <c r="Q56" s="370"/>
      <c r="R56" s="370"/>
      <c r="S56" s="370"/>
      <c r="T56" s="370"/>
      <c r="U56" s="370"/>
      <c r="V56" s="370"/>
    </row>
    <row r="57" spans="1:22" ht="18" customHeight="1" thickTop="1">
      <c r="A57" s="406" t="s">
        <v>99</v>
      </c>
      <c r="B57" s="407"/>
      <c r="C57" s="407"/>
      <c r="D57" s="408"/>
      <c r="E57" s="482"/>
      <c r="F57" s="370"/>
      <c r="G57" s="370"/>
      <c r="H57" s="370"/>
      <c r="I57" s="370"/>
      <c r="J57" s="370"/>
      <c r="K57" s="370"/>
      <c r="L57" s="370"/>
      <c r="M57" s="370"/>
      <c r="N57" s="370"/>
      <c r="O57" s="370"/>
      <c r="P57" s="370"/>
      <c r="Q57" s="370"/>
      <c r="R57" s="370"/>
      <c r="S57" s="370"/>
      <c r="T57" s="370"/>
      <c r="U57" s="370"/>
      <c r="V57" s="370"/>
    </row>
    <row r="58" spans="1:22" ht="36.75" customHeight="1">
      <c r="A58" s="744" t="s">
        <v>688</v>
      </c>
      <c r="B58" s="745"/>
      <c r="C58" s="745"/>
      <c r="D58" s="746"/>
      <c r="E58" s="573"/>
      <c r="F58" s="370"/>
      <c r="G58" s="370"/>
      <c r="H58" s="370"/>
      <c r="I58" s="370"/>
      <c r="J58" s="370"/>
      <c r="K58" s="370"/>
      <c r="L58" s="370"/>
      <c r="M58" s="370"/>
      <c r="N58" s="370"/>
      <c r="O58" s="370"/>
      <c r="P58" s="370"/>
      <c r="Q58" s="370"/>
      <c r="R58" s="370"/>
      <c r="S58" s="370"/>
      <c r="T58" s="370"/>
      <c r="U58" s="370"/>
      <c r="V58" s="370"/>
    </row>
    <row r="59" spans="1:22" ht="46.5" customHeight="1" thickBot="1">
      <c r="A59" s="747"/>
      <c r="B59" s="748"/>
      <c r="C59" s="748"/>
      <c r="D59" s="749"/>
      <c r="E59" s="575"/>
      <c r="F59" s="370"/>
      <c r="G59" s="370"/>
      <c r="H59" s="370"/>
      <c r="I59" s="370"/>
      <c r="J59" s="370"/>
      <c r="K59" s="370"/>
      <c r="L59" s="370"/>
      <c r="M59" s="370"/>
      <c r="N59" s="370"/>
      <c r="O59" s="370"/>
      <c r="P59" s="370"/>
      <c r="Q59" s="370"/>
      <c r="R59" s="370"/>
      <c r="S59" s="370"/>
      <c r="T59" s="370"/>
      <c r="U59" s="370"/>
      <c r="V59" s="370"/>
    </row>
    <row r="60" spans="1:22" ht="15.75" thickBot="1">
      <c r="C60" s="830"/>
      <c r="D60" s="830"/>
      <c r="E60" s="79"/>
      <c r="J60" s="69"/>
      <c r="K60" s="71"/>
    </row>
    <row r="61" spans="1:22" ht="15.75" thickBot="1">
      <c r="C61" s="829"/>
      <c r="D61" s="829"/>
      <c r="E61" s="79"/>
      <c r="J61" s="69"/>
      <c r="K61" s="71"/>
    </row>
    <row r="62" spans="1:22" ht="15.75" thickBot="1">
      <c r="C62" s="831"/>
      <c r="D62" s="831"/>
      <c r="E62" s="79"/>
      <c r="J62" s="69"/>
      <c r="K62" s="71"/>
    </row>
    <row r="63" spans="1:22" ht="15.75" thickBot="1">
      <c r="C63" s="829"/>
      <c r="D63" s="829"/>
      <c r="E63" s="79"/>
      <c r="J63" s="69"/>
      <c r="K63" s="71"/>
    </row>
    <row r="64" spans="1:22" ht="15.75" thickBot="1">
      <c r="C64" s="829"/>
      <c r="D64" s="829"/>
      <c r="E64" s="79"/>
      <c r="J64" s="69"/>
      <c r="K64" s="71"/>
    </row>
    <row r="65" spans="3:11" ht="15.75" thickBot="1">
      <c r="C65" s="6"/>
      <c r="D65" s="6"/>
      <c r="E65" s="79"/>
      <c r="J65" s="69"/>
      <c r="K65" s="71"/>
    </row>
    <row r="66" spans="3:11">
      <c r="E66" s="79"/>
      <c r="K66" s="70"/>
    </row>
    <row r="67" spans="3:11" ht="21.75" customHeight="1">
      <c r="E67" s="79"/>
    </row>
    <row r="68" spans="3:11" ht="23.25" customHeight="1">
      <c r="E68" s="79"/>
    </row>
    <row r="69" spans="3:11" ht="27.75" customHeight="1">
      <c r="E69" s="79"/>
    </row>
    <row r="70" spans="3:11" ht="30" customHeight="1">
      <c r="E70" s="79"/>
    </row>
    <row r="71" spans="3:11">
      <c r="E71" s="79"/>
    </row>
    <row r="72" spans="3:11" ht="22.5" customHeight="1">
      <c r="E72" s="79"/>
    </row>
    <row r="73" spans="3:11" ht="21" customHeight="1">
      <c r="E73" s="79"/>
    </row>
    <row r="74" spans="3:11" ht="24.75" customHeight="1">
      <c r="E74" s="79"/>
    </row>
    <row r="75" spans="3:11" ht="21" customHeight="1">
      <c r="E75" s="79"/>
    </row>
    <row r="76" spans="3:11">
      <c r="E76" s="79"/>
    </row>
    <row r="77" spans="3:11" ht="20.25" customHeight="1">
      <c r="E77" s="79"/>
    </row>
    <row r="78" spans="3:11">
      <c r="E78" s="79"/>
    </row>
    <row r="79" spans="3:11">
      <c r="E79" s="79"/>
    </row>
    <row r="80" spans="3:11">
      <c r="E80" s="79"/>
    </row>
    <row r="81" spans="5:5" ht="52.5" customHeight="1">
      <c r="E81" s="79"/>
    </row>
    <row r="82" spans="5:5">
      <c r="E82" s="79"/>
    </row>
    <row r="83" spans="5:5">
      <c r="E83" s="79"/>
    </row>
    <row r="84" spans="5:5">
      <c r="E84" s="79"/>
    </row>
    <row r="85" spans="5:5">
      <c r="E85" s="79"/>
    </row>
    <row r="86" spans="5:5">
      <c r="E86" s="79"/>
    </row>
    <row r="87" spans="5:5">
      <c r="E87" s="79"/>
    </row>
    <row r="88" spans="5:5">
      <c r="E88" s="79"/>
    </row>
    <row r="89" spans="5:5">
      <c r="E89" s="79"/>
    </row>
    <row r="90" spans="5:5">
      <c r="E90" s="79"/>
    </row>
    <row r="91" spans="5:5">
      <c r="E91" s="79"/>
    </row>
    <row r="92" spans="5:5">
      <c r="E92" s="79"/>
    </row>
    <row r="93" spans="5:5">
      <c r="E93" s="79"/>
    </row>
    <row r="94" spans="5:5">
      <c r="E94" s="79"/>
    </row>
    <row r="95" spans="5:5">
      <c r="E95" s="79"/>
    </row>
    <row r="96" spans="5:5">
      <c r="E96" s="79"/>
    </row>
    <row r="97" spans="5:5">
      <c r="E97" s="79"/>
    </row>
    <row r="98" spans="5:5">
      <c r="E98" s="79"/>
    </row>
    <row r="99" spans="5:5">
      <c r="E99" s="79"/>
    </row>
    <row r="100" spans="5:5">
      <c r="E100" s="79"/>
    </row>
    <row r="101" spans="5:5">
      <c r="E101" s="79"/>
    </row>
    <row r="102" spans="5:5">
      <c r="E102" s="79"/>
    </row>
    <row r="103" spans="5:5">
      <c r="E103" s="79"/>
    </row>
    <row r="104" spans="5:5">
      <c r="E104" s="79"/>
    </row>
    <row r="105" spans="5:5">
      <c r="E105" s="79"/>
    </row>
    <row r="106" spans="5:5">
      <c r="E106" s="79"/>
    </row>
    <row r="107" spans="5:5">
      <c r="E107" s="79"/>
    </row>
    <row r="108" spans="5:5">
      <c r="E108" s="79"/>
    </row>
    <row r="109" spans="5:5">
      <c r="E109" s="79"/>
    </row>
    <row r="110" spans="5:5">
      <c r="E110" s="79"/>
    </row>
    <row r="111" spans="5:5">
      <c r="E111" s="79"/>
    </row>
    <row r="112" spans="5:5">
      <c r="E112" s="79"/>
    </row>
    <row r="113" spans="5:5">
      <c r="E113" s="79"/>
    </row>
    <row r="114" spans="5:5">
      <c r="E114" s="79"/>
    </row>
    <row r="115" spans="5:5" ht="15.75" thickBot="1">
      <c r="E115" s="80"/>
    </row>
  </sheetData>
  <sheetProtection algorithmName="SHA-512" hashValue="rLcn4szkPLT6YfLxwSB559d/gAIlFqIk7cdfY96c3RxSshyYKAZ5NcZxwvq5e7utaulwyVyA4ePP6nBjSvNP3Q==" saltValue="LYt3Ru3DgIJH6RSf78m3bA==" spinCount="100000" sheet="1" objects="1" scenarios="1"/>
  <mergeCells count="149">
    <mergeCell ref="A1:D2"/>
    <mergeCell ref="E1:E59"/>
    <mergeCell ref="F1:P2"/>
    <mergeCell ref="G3:H3"/>
    <mergeCell ref="I3:J3"/>
    <mergeCell ref="K3:L3"/>
    <mergeCell ref="M3:N3"/>
    <mergeCell ref="O3:P3"/>
    <mergeCell ref="A4:D12"/>
    <mergeCell ref="G4:P4"/>
    <mergeCell ref="O20:P20"/>
    <mergeCell ref="A24:D25"/>
    <mergeCell ref="G24:H24"/>
    <mergeCell ref="I24:J24"/>
    <mergeCell ref="K24:L24"/>
    <mergeCell ref="M24:N24"/>
    <mergeCell ref="O24:P24"/>
    <mergeCell ref="H8:P8"/>
    <mergeCell ref="A13:D13"/>
    <mergeCell ref="H13:P13"/>
    <mergeCell ref="A14:D18"/>
    <mergeCell ref="A19:D20"/>
    <mergeCell ref="A21:D23"/>
    <mergeCell ref="G20:H20"/>
    <mergeCell ref="I20:J20"/>
    <mergeCell ref="K20:L20"/>
    <mergeCell ref="M20:N20"/>
    <mergeCell ref="Q24:R24"/>
    <mergeCell ref="S24:T24"/>
    <mergeCell ref="U24:V24"/>
    <mergeCell ref="G25:H25"/>
    <mergeCell ref="I25:J25"/>
    <mergeCell ref="K25:L25"/>
    <mergeCell ref="M25:N25"/>
    <mergeCell ref="O25:P25"/>
    <mergeCell ref="Q25:R25"/>
    <mergeCell ref="S25:T25"/>
    <mergeCell ref="U25:V25"/>
    <mergeCell ref="A26:D26"/>
    <mergeCell ref="G26:H26"/>
    <mergeCell ref="I26:J26"/>
    <mergeCell ref="K26:L26"/>
    <mergeCell ref="M26:N26"/>
    <mergeCell ref="O26:P26"/>
    <mergeCell ref="Q26:R26"/>
    <mergeCell ref="S26:T26"/>
    <mergeCell ref="U26:V26"/>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46:D46"/>
    <mergeCell ref="A47:D47"/>
    <mergeCell ref="A48:D48"/>
    <mergeCell ref="A49:D49"/>
    <mergeCell ref="A50:D50"/>
    <mergeCell ref="A51:D51"/>
    <mergeCell ref="A38:D38"/>
    <mergeCell ref="F38:V59"/>
    <mergeCell ref="A39:D39"/>
    <mergeCell ref="A40:B40"/>
    <mergeCell ref="C40:D40"/>
    <mergeCell ref="A41:D41"/>
    <mergeCell ref="A42:D42"/>
    <mergeCell ref="A43:D43"/>
    <mergeCell ref="A44:D44"/>
    <mergeCell ref="A45:D45"/>
    <mergeCell ref="A58:D59"/>
    <mergeCell ref="C60:D60"/>
    <mergeCell ref="C61:D61"/>
    <mergeCell ref="C62:D62"/>
    <mergeCell ref="C63:D63"/>
    <mergeCell ref="C64:D64"/>
    <mergeCell ref="A52:D52"/>
    <mergeCell ref="A53:D53"/>
    <mergeCell ref="A54:D54"/>
    <mergeCell ref="A55:D55"/>
    <mergeCell ref="A56:D56"/>
    <mergeCell ref="A57:D57"/>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2514-6BDF-4FB3-8C43-435542A479C5}">
  <dimension ref="A1:V85"/>
  <sheetViews>
    <sheetView topLeftCell="A17" workbookViewId="0">
      <selection activeCell="A1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5703125" customWidth="1"/>
    <col min="8" max="8" width="12" customWidth="1"/>
    <col min="9" max="9" width="7.5703125" customWidth="1"/>
    <col min="10" max="10" width="10.85546875" customWidth="1"/>
    <col min="11" max="11" width="10.140625" customWidth="1"/>
    <col min="12" max="12" width="11.42578125" customWidth="1"/>
    <col min="13" max="13" width="8.140625" customWidth="1"/>
    <col min="14" max="14" width="11.28515625" customWidth="1"/>
    <col min="15" max="15" width="12.1406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73"/>
      <c r="J4" s="102"/>
      <c r="K4" s="101"/>
      <c r="L4" s="102"/>
      <c r="M4" s="378"/>
      <c r="N4" s="380"/>
      <c r="O4" s="101"/>
      <c r="P4" s="102"/>
    </row>
    <row r="5" spans="1:16" ht="21" customHeight="1">
      <c r="A5" s="450"/>
      <c r="B5" s="370"/>
      <c r="C5" s="370"/>
      <c r="D5" s="615"/>
      <c r="E5" s="482"/>
      <c r="F5" s="24" t="s">
        <v>48</v>
      </c>
      <c r="G5" s="8">
        <v>-0.17973558809186452</v>
      </c>
      <c r="H5" s="16" t="s">
        <v>64</v>
      </c>
      <c r="I5" s="8">
        <v>-0.32566447307227236</v>
      </c>
      <c r="J5" s="16" t="s">
        <v>64</v>
      </c>
      <c r="K5" s="156">
        <v>0.58403949198341132</v>
      </c>
      <c r="L5" s="14" t="s">
        <v>61</v>
      </c>
      <c r="M5" s="19">
        <v>-1.132857012748496E-2</v>
      </c>
      <c r="N5" s="21" t="s">
        <v>63</v>
      </c>
      <c r="O5" s="19">
        <v>-0.22932623580058553</v>
      </c>
      <c r="P5" s="16" t="s">
        <v>64</v>
      </c>
    </row>
    <row r="6" spans="1:16" ht="25.5" customHeight="1">
      <c r="A6" s="450"/>
      <c r="B6" s="370"/>
      <c r="C6" s="370"/>
      <c r="D6" s="615"/>
      <c r="E6" s="482"/>
      <c r="F6" s="25" t="s">
        <v>49</v>
      </c>
      <c r="G6" s="10">
        <v>-0.74885610981345796</v>
      </c>
      <c r="H6" s="16" t="s">
        <v>64</v>
      </c>
      <c r="I6" s="10" t="s">
        <v>466</v>
      </c>
      <c r="J6" s="16" t="s">
        <v>64</v>
      </c>
      <c r="K6" s="156">
        <v>1.2152282631837359</v>
      </c>
      <c r="L6" s="14" t="s">
        <v>61</v>
      </c>
      <c r="M6" s="20">
        <v>-7.3695161320420241E-2</v>
      </c>
      <c r="N6" s="21" t="s">
        <v>63</v>
      </c>
      <c r="O6" s="20">
        <v>-10.247233653406493</v>
      </c>
      <c r="P6" s="16" t="s">
        <v>64</v>
      </c>
    </row>
    <row r="7" spans="1:16" ht="25.5">
      <c r="A7" s="450"/>
      <c r="B7" s="370"/>
      <c r="C7" s="370"/>
      <c r="D7" s="615"/>
      <c r="E7" s="482"/>
      <c r="F7" s="26" t="s">
        <v>50</v>
      </c>
      <c r="G7" s="8">
        <v>4.3536887376946602E-3</v>
      </c>
      <c r="H7" s="16" t="s">
        <v>64</v>
      </c>
      <c r="I7" s="39">
        <v>0.16905631145253849</v>
      </c>
      <c r="J7" s="16" t="s">
        <v>64</v>
      </c>
      <c r="K7" s="156">
        <v>0.2474480560504852</v>
      </c>
      <c r="L7" s="16" t="s">
        <v>64</v>
      </c>
      <c r="M7" s="19">
        <v>0.52051179735918685</v>
      </c>
      <c r="N7" s="16" t="s">
        <v>64</v>
      </c>
      <c r="O7" s="19">
        <v>0.59818633387154652</v>
      </c>
      <c r="P7" s="16" t="s">
        <v>64</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v>1.0901268688011883</v>
      </c>
      <c r="H9" s="21" t="s">
        <v>63</v>
      </c>
      <c r="I9" s="8">
        <v>0.79500984590379142</v>
      </c>
      <c r="J9" s="16" t="s">
        <v>64</v>
      </c>
      <c r="K9" s="8">
        <v>2.7729344729344731</v>
      </c>
      <c r="L9" s="14" t="s">
        <v>61</v>
      </c>
      <c r="M9" s="19">
        <v>9.2194636655148834</v>
      </c>
      <c r="N9" s="14" t="s">
        <v>61</v>
      </c>
      <c r="O9" s="19">
        <v>2.0492681769465513</v>
      </c>
      <c r="P9" s="14" t="s">
        <v>61</v>
      </c>
    </row>
    <row r="10" spans="1:16" ht="21" customHeight="1">
      <c r="A10" s="450"/>
      <c r="B10" s="370"/>
      <c r="C10" s="370"/>
      <c r="D10" s="615"/>
      <c r="E10" s="482"/>
      <c r="F10" s="25" t="s">
        <v>52</v>
      </c>
      <c r="G10" s="10">
        <v>0.94967183876395123</v>
      </c>
      <c r="H10" s="18" t="s">
        <v>65</v>
      </c>
      <c r="I10" s="10">
        <v>0.65220126277623225</v>
      </c>
      <c r="J10" s="16" t="s">
        <v>64</v>
      </c>
      <c r="K10" s="10">
        <v>2.2366244228313192</v>
      </c>
      <c r="L10" s="14" t="s">
        <v>61</v>
      </c>
      <c r="M10" s="134">
        <v>8.8829088906456803</v>
      </c>
      <c r="N10" s="14" t="s">
        <v>61</v>
      </c>
      <c r="O10" s="20">
        <v>1.7634358458303676</v>
      </c>
      <c r="P10" s="14" t="s">
        <v>61</v>
      </c>
    </row>
    <row r="11" spans="1:16" ht="22.5" customHeight="1">
      <c r="A11" s="450"/>
      <c r="B11" s="370"/>
      <c r="C11" s="370"/>
      <c r="D11" s="615"/>
      <c r="E11" s="482"/>
      <c r="F11" s="24" t="s">
        <v>53</v>
      </c>
      <c r="G11" s="33">
        <v>0</v>
      </c>
      <c r="H11" s="14" t="s">
        <v>61</v>
      </c>
      <c r="I11" s="135">
        <v>169.16946081175445</v>
      </c>
      <c r="J11" s="16" t="s">
        <v>64</v>
      </c>
      <c r="K11" s="33">
        <v>17.101480976799227</v>
      </c>
      <c r="L11" s="14" t="s">
        <v>61</v>
      </c>
      <c r="M11" s="34">
        <v>32.546339745784678</v>
      </c>
      <c r="N11" s="11" t="s">
        <v>62</v>
      </c>
      <c r="O11" s="34">
        <v>17.768458058451337</v>
      </c>
      <c r="P11" s="14" t="s">
        <v>61</v>
      </c>
    </row>
    <row r="12" spans="1:16" ht="25.5" customHeight="1" thickBot="1">
      <c r="A12" s="451"/>
      <c r="B12" s="452"/>
      <c r="C12" s="452"/>
      <c r="D12" s="616"/>
      <c r="E12" s="482"/>
      <c r="F12" s="28" t="s">
        <v>54</v>
      </c>
      <c r="G12" s="17">
        <v>37784.918699186994</v>
      </c>
      <c r="H12" s="16" t="s">
        <v>64</v>
      </c>
      <c r="I12" s="17">
        <v>289.13760755031649</v>
      </c>
      <c r="J12" s="16" t="s">
        <v>64</v>
      </c>
      <c r="K12" s="17">
        <v>56.791226376962229</v>
      </c>
      <c r="L12" s="11" t="s">
        <v>62</v>
      </c>
      <c r="M12" s="35">
        <v>77.582405460529571</v>
      </c>
      <c r="N12" s="18" t="s">
        <v>65</v>
      </c>
      <c r="O12" s="35">
        <v>145.00262506099406</v>
      </c>
      <c r="P12" s="16" t="s">
        <v>64</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878" t="s">
        <v>626</v>
      </c>
      <c r="B14" s="878"/>
      <c r="C14" s="878"/>
      <c r="D14" s="878"/>
      <c r="E14" s="573"/>
      <c r="F14" s="25" t="s">
        <v>55</v>
      </c>
      <c r="G14" s="10">
        <v>0.75998648373632538</v>
      </c>
      <c r="H14" s="21" t="s">
        <v>63</v>
      </c>
      <c r="I14" s="10">
        <v>1.143983699190773</v>
      </c>
      <c r="J14" s="16" t="s">
        <v>64</v>
      </c>
      <c r="K14" s="10">
        <v>0.51939935098834367</v>
      </c>
      <c r="L14" s="18" t="s">
        <v>65</v>
      </c>
      <c r="M14" s="20">
        <v>0.84627796554743517</v>
      </c>
      <c r="N14" s="21" t="s">
        <v>63</v>
      </c>
      <c r="O14" s="20">
        <v>0.97762066880124754</v>
      </c>
      <c r="P14" s="21" t="s">
        <v>63</v>
      </c>
    </row>
    <row r="15" spans="1:16" ht="18.75" customHeight="1">
      <c r="A15" s="879"/>
      <c r="B15" s="879"/>
      <c r="C15" s="879"/>
      <c r="D15" s="879"/>
      <c r="E15" s="573"/>
      <c r="F15" s="24" t="s">
        <v>56</v>
      </c>
      <c r="G15" s="8">
        <v>3.1664320225258376</v>
      </c>
      <c r="H15" s="16" t="s">
        <v>64</v>
      </c>
      <c r="I15" s="8" t="s">
        <v>466</v>
      </c>
      <c r="J15" s="16" t="s">
        <v>64</v>
      </c>
      <c r="K15" s="172">
        <v>1.0807296079530395</v>
      </c>
      <c r="L15" s="18" t="s">
        <v>65</v>
      </c>
      <c r="M15" s="19">
        <v>5.5052482785646308</v>
      </c>
      <c r="N15" s="16" t="s">
        <v>64</v>
      </c>
      <c r="O15" s="19">
        <v>43.684087791495202</v>
      </c>
      <c r="P15" s="16" t="s">
        <v>64</v>
      </c>
    </row>
    <row r="16" spans="1:16" ht="19.5" customHeight="1">
      <c r="A16" s="879"/>
      <c r="B16" s="879"/>
      <c r="C16" s="879"/>
      <c r="D16" s="879"/>
      <c r="E16" s="573"/>
      <c r="F16" s="30" t="s">
        <v>57</v>
      </c>
      <c r="G16" s="10">
        <v>-4.1939523648075943</v>
      </c>
      <c r="H16" s="16" t="s">
        <v>64</v>
      </c>
      <c r="I16" s="10">
        <v>2.773708172412821</v>
      </c>
      <c r="J16" s="18" t="s">
        <v>65</v>
      </c>
      <c r="K16" s="10">
        <v>0.73510106010408938</v>
      </c>
      <c r="L16" s="14" t="s">
        <v>61</v>
      </c>
      <c r="M16" s="20">
        <v>36.397600394793656</v>
      </c>
      <c r="N16" s="16" t="s">
        <v>64</v>
      </c>
      <c r="O16" s="20">
        <v>-7.0973256073100064</v>
      </c>
      <c r="P16" s="16" t="s">
        <v>64</v>
      </c>
    </row>
    <row r="17" spans="1:22" ht="21.75" customHeight="1">
      <c r="A17" s="879"/>
      <c r="B17" s="879"/>
      <c r="C17" s="879"/>
      <c r="D17" s="879"/>
      <c r="E17" s="573"/>
      <c r="F17" s="24" t="s">
        <v>58</v>
      </c>
      <c r="G17" s="8" t="s">
        <v>44</v>
      </c>
      <c r="H17" s="37"/>
      <c r="I17" s="8" t="s">
        <v>44</v>
      </c>
      <c r="J17" s="37"/>
      <c r="K17" s="8">
        <v>1194.056</v>
      </c>
      <c r="L17" s="14" t="s">
        <v>61</v>
      </c>
      <c r="M17" s="19">
        <v>-183.02325581395348</v>
      </c>
      <c r="N17" s="16" t="s">
        <v>64</v>
      </c>
      <c r="O17" s="19">
        <v>-52302.5</v>
      </c>
      <c r="P17" s="16" t="s">
        <v>64</v>
      </c>
    </row>
    <row r="18" spans="1:22" ht="18.75" customHeight="1">
      <c r="A18" s="879"/>
      <c r="B18" s="879"/>
      <c r="C18" s="879"/>
      <c r="D18" s="879"/>
      <c r="E18" s="573"/>
      <c r="F18" s="25" t="s">
        <v>59</v>
      </c>
      <c r="G18" s="10" t="s">
        <v>44</v>
      </c>
      <c r="H18" s="37"/>
      <c r="I18" s="10" t="s">
        <v>44</v>
      </c>
      <c r="J18" s="37"/>
      <c r="K18" s="10">
        <v>1353.452</v>
      </c>
      <c r="L18" s="14" t="s">
        <v>61</v>
      </c>
      <c r="M18" s="20">
        <v>377</v>
      </c>
      <c r="N18" s="14" t="s">
        <v>61</v>
      </c>
      <c r="O18" s="20">
        <v>-33652.5</v>
      </c>
      <c r="P18" s="16" t="s">
        <v>64</v>
      </c>
    </row>
    <row r="19" spans="1:22" ht="18" customHeight="1" thickBot="1">
      <c r="A19" s="879"/>
      <c r="B19" s="879"/>
      <c r="C19" s="879"/>
      <c r="D19" s="879"/>
      <c r="E19" s="573"/>
      <c r="F19" s="137" t="s">
        <v>60</v>
      </c>
      <c r="G19" s="138" t="s">
        <v>44</v>
      </c>
      <c r="H19" s="37"/>
      <c r="I19" s="138" t="s">
        <v>44</v>
      </c>
      <c r="J19" s="37"/>
      <c r="K19" s="138" t="s">
        <v>44</v>
      </c>
      <c r="L19" s="37"/>
      <c r="M19" s="140" t="s">
        <v>44</v>
      </c>
      <c r="N19" s="37"/>
      <c r="O19" s="140"/>
      <c r="P19" s="37"/>
    </row>
    <row r="20" spans="1:22" ht="30" customHeight="1" thickBot="1">
      <c r="A20" s="879"/>
      <c r="B20" s="879"/>
      <c r="C20" s="879"/>
      <c r="D20" s="879"/>
      <c r="E20" s="482"/>
      <c r="F20" s="246" t="s">
        <v>700</v>
      </c>
      <c r="G20" s="790" t="s">
        <v>63</v>
      </c>
      <c r="H20" s="791"/>
      <c r="I20" s="845" t="s">
        <v>64</v>
      </c>
      <c r="J20" s="846"/>
      <c r="K20" s="738" t="s">
        <v>62</v>
      </c>
      <c r="L20" s="739"/>
      <c r="M20" s="792" t="s">
        <v>65</v>
      </c>
      <c r="N20" s="793"/>
      <c r="O20" s="790" t="s">
        <v>63</v>
      </c>
      <c r="P20" s="791"/>
      <c r="Q20" s="6"/>
      <c r="R20" s="6"/>
      <c r="S20" s="6"/>
      <c r="T20" s="6"/>
      <c r="U20" s="6"/>
      <c r="V20" s="6"/>
    </row>
    <row r="21" spans="1:22" ht="18.75" customHeight="1" thickBot="1">
      <c r="A21" s="879"/>
      <c r="B21" s="879"/>
      <c r="C21" s="879"/>
      <c r="D21" s="879"/>
      <c r="E21" s="573"/>
      <c r="F21" s="254" t="s">
        <v>182</v>
      </c>
      <c r="G21" s="141">
        <v>-1.0338796302530613</v>
      </c>
      <c r="H21" s="21" t="s">
        <v>63</v>
      </c>
      <c r="I21" s="88">
        <v>-4.832773126537961</v>
      </c>
      <c r="J21" s="21" t="s">
        <v>63</v>
      </c>
      <c r="K21" s="165">
        <v>8.4505896362070381</v>
      </c>
      <c r="L21" s="11" t="s">
        <v>62</v>
      </c>
      <c r="M21" s="165">
        <v>4.7120088413555496</v>
      </c>
      <c r="N21" s="11" t="s">
        <v>62</v>
      </c>
      <c r="O21" s="165">
        <v>1.3248821896391448E-2</v>
      </c>
      <c r="P21" s="21" t="s">
        <v>63</v>
      </c>
      <c r="Q21" s="40"/>
      <c r="R21" s="40"/>
      <c r="S21" s="40"/>
      <c r="T21" s="40"/>
      <c r="U21" s="40"/>
      <c r="V21" s="40"/>
    </row>
    <row r="22" spans="1:22" ht="15" customHeight="1">
      <c r="A22" s="879"/>
      <c r="B22" s="879"/>
      <c r="C22" s="879"/>
      <c r="D22" s="879"/>
      <c r="E22" s="573"/>
      <c r="Q22" s="6"/>
      <c r="R22" s="6"/>
      <c r="S22" s="6"/>
      <c r="T22" s="6"/>
      <c r="U22" s="6"/>
      <c r="V22" s="6"/>
    </row>
    <row r="23" spans="1:22" ht="15" customHeight="1" thickBot="1">
      <c r="A23" s="879"/>
      <c r="B23" s="879"/>
      <c r="C23" s="879"/>
      <c r="D23" s="879"/>
      <c r="E23" s="573"/>
    </row>
    <row r="24" spans="1:22" ht="36.75" customHeight="1" thickBot="1">
      <c r="A24" s="879"/>
      <c r="B24" s="879"/>
      <c r="C24" s="879"/>
      <c r="D24" s="879"/>
      <c r="E24" s="573"/>
      <c r="F24" s="143" t="s">
        <v>69</v>
      </c>
      <c r="G24" s="607">
        <v>2018</v>
      </c>
      <c r="H24" s="607"/>
      <c r="I24" s="607">
        <v>2019</v>
      </c>
      <c r="J24" s="607"/>
      <c r="K24" s="607">
        <v>2020</v>
      </c>
      <c r="L24" s="607"/>
      <c r="M24" s="607">
        <v>2021</v>
      </c>
      <c r="N24" s="607"/>
      <c r="O24" s="607">
        <v>2022</v>
      </c>
      <c r="P24" s="607"/>
      <c r="Q24" s="785" t="s">
        <v>704</v>
      </c>
      <c r="R24" s="785"/>
      <c r="S24" s="785" t="s">
        <v>701</v>
      </c>
      <c r="T24" s="785"/>
      <c r="U24" s="785" t="s">
        <v>699</v>
      </c>
      <c r="V24" s="786"/>
    </row>
    <row r="25" spans="1:22">
      <c r="A25" s="880"/>
      <c r="B25" s="880"/>
      <c r="C25" s="880"/>
      <c r="D25" s="880"/>
      <c r="E25" s="573"/>
      <c r="F25" s="2" t="s">
        <v>75</v>
      </c>
      <c r="G25" s="468">
        <v>371</v>
      </c>
      <c r="H25" s="468"/>
      <c r="I25" s="468">
        <v>14981</v>
      </c>
      <c r="J25" s="468"/>
      <c r="K25" s="468">
        <v>157643</v>
      </c>
      <c r="L25" s="468"/>
      <c r="M25" s="468">
        <v>499254</v>
      </c>
      <c r="N25" s="468"/>
      <c r="O25" s="468">
        <v>743171</v>
      </c>
      <c r="P25" s="468"/>
      <c r="Q25" s="468">
        <v>243917</v>
      </c>
      <c r="R25" s="468"/>
      <c r="S25" s="468">
        <v>0.48856293590036337</v>
      </c>
      <c r="T25" s="468"/>
      <c r="U25" s="468">
        <v>5.6900399496221423</v>
      </c>
      <c r="V25" s="505"/>
    </row>
    <row r="26" spans="1:22" ht="15" customHeight="1" thickBot="1">
      <c r="A26" s="453" t="s">
        <v>85</v>
      </c>
      <c r="B26" s="454"/>
      <c r="C26" s="454"/>
      <c r="D26" s="578"/>
      <c r="E26" s="482"/>
      <c r="F26" s="3" t="s">
        <v>76</v>
      </c>
      <c r="G26" s="468">
        <v>-47291</v>
      </c>
      <c r="H26" s="468"/>
      <c r="I26" s="468">
        <v>-112039</v>
      </c>
      <c r="J26" s="468"/>
      <c r="K26" s="468">
        <v>298514</v>
      </c>
      <c r="L26" s="468"/>
      <c r="M26" s="468">
        <v>-15740</v>
      </c>
      <c r="N26" s="468"/>
      <c r="O26" s="468">
        <v>-209210</v>
      </c>
      <c r="P26" s="468"/>
      <c r="Q26" s="603">
        <v>-193470</v>
      </c>
      <c r="R26" s="603"/>
      <c r="S26" s="468">
        <v>-12.291613722998729</v>
      </c>
      <c r="T26" s="468"/>
      <c r="U26" s="468" t="s">
        <v>178</v>
      </c>
      <c r="V26" s="505"/>
    </row>
    <row r="27" spans="1:22" ht="15" customHeight="1" thickTop="1">
      <c r="A27" s="455" t="s">
        <v>86</v>
      </c>
      <c r="B27" s="456"/>
      <c r="C27" s="456"/>
      <c r="D27" s="606"/>
      <c r="E27" s="482"/>
      <c r="F27" s="2" t="s">
        <v>703</v>
      </c>
      <c r="G27" s="468">
        <v>-46808</v>
      </c>
      <c r="H27" s="468"/>
      <c r="I27" s="468">
        <v>-112039</v>
      </c>
      <c r="J27" s="468"/>
      <c r="K27" s="468">
        <v>298264</v>
      </c>
      <c r="L27" s="468"/>
      <c r="M27" s="468">
        <v>-15797</v>
      </c>
      <c r="N27" s="468"/>
      <c r="O27" s="468">
        <v>-224107</v>
      </c>
      <c r="P27" s="468"/>
      <c r="Q27" s="603">
        <v>-208310</v>
      </c>
      <c r="R27" s="603"/>
      <c r="S27" s="468">
        <v>-13.186681015382668</v>
      </c>
      <c r="T27" s="468"/>
      <c r="U27" s="468" t="s">
        <v>178</v>
      </c>
      <c r="V27" s="505"/>
    </row>
    <row r="28" spans="1:22" ht="18" customHeight="1" thickBot="1">
      <c r="A28" s="471" t="s">
        <v>627</v>
      </c>
      <c r="B28" s="472"/>
      <c r="C28" s="472"/>
      <c r="D28" s="473"/>
      <c r="E28" s="482"/>
      <c r="F28" s="4" t="s">
        <v>78</v>
      </c>
      <c r="G28" s="395">
        <v>-46808</v>
      </c>
      <c r="H28" s="395"/>
      <c r="I28" s="395">
        <v>-112039</v>
      </c>
      <c r="J28" s="395"/>
      <c r="K28" s="604">
        <v>279686</v>
      </c>
      <c r="L28" s="604"/>
      <c r="M28" s="395">
        <v>-15797</v>
      </c>
      <c r="N28" s="395"/>
      <c r="O28" s="395">
        <v>-224107</v>
      </c>
      <c r="P28" s="395"/>
      <c r="Q28" s="605">
        <v>-208310</v>
      </c>
      <c r="R28" s="605"/>
      <c r="S28" s="395">
        <v>-13.186681015382668</v>
      </c>
      <c r="T28" s="395"/>
      <c r="U28" s="395" t="s">
        <v>178</v>
      </c>
      <c r="V28" s="493"/>
    </row>
    <row r="29" spans="1:22" ht="15.75" customHeight="1" thickBot="1">
      <c r="A29" s="474"/>
      <c r="B29" s="475"/>
      <c r="C29" s="475"/>
      <c r="D29" s="476"/>
      <c r="E29" s="482"/>
    </row>
    <row r="30" spans="1:22" ht="45"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v>260427</v>
      </c>
      <c r="H31" s="398"/>
      <c r="I31" s="398">
        <v>344032</v>
      </c>
      <c r="J31" s="398"/>
      <c r="K31" s="398">
        <v>478882</v>
      </c>
      <c r="L31" s="398"/>
      <c r="M31" s="867">
        <v>1394439</v>
      </c>
      <c r="N31" s="867"/>
      <c r="O31" s="867">
        <v>977241</v>
      </c>
      <c r="P31" s="867"/>
      <c r="Q31" s="867">
        <v>-417198</v>
      </c>
      <c r="R31" s="867"/>
      <c r="S31" s="867">
        <v>-0.29918698487348699</v>
      </c>
      <c r="T31" s="867"/>
      <c r="U31" s="398">
        <v>0.39180668406750274</v>
      </c>
      <c r="V31" s="511"/>
    </row>
    <row r="32" spans="1:22" ht="18" customHeight="1">
      <c r="A32" s="432" t="s">
        <v>166</v>
      </c>
      <c r="B32" s="433"/>
      <c r="C32" s="433"/>
      <c r="D32" s="433"/>
      <c r="E32" s="482"/>
      <c r="F32" s="3" t="s">
        <v>70</v>
      </c>
      <c r="G32" s="599">
        <v>197921</v>
      </c>
      <c r="H32" s="599"/>
      <c r="I32" s="468">
        <v>393567</v>
      </c>
      <c r="J32" s="468"/>
      <c r="K32" s="468">
        <v>248731</v>
      </c>
      <c r="L32" s="468"/>
      <c r="M32" s="468">
        <v>1180083</v>
      </c>
      <c r="N32" s="468"/>
      <c r="O32" s="468">
        <v>-224712</v>
      </c>
      <c r="P32" s="468"/>
      <c r="Q32" s="468">
        <v>-224712</v>
      </c>
      <c r="R32" s="468"/>
      <c r="S32" s="468">
        <v>-0.19042050432045876</v>
      </c>
      <c r="T32" s="468"/>
      <c r="U32" s="468">
        <v>0.48224517199255335</v>
      </c>
      <c r="V32" s="505"/>
    </row>
    <row r="33" spans="1:22" ht="18" customHeight="1">
      <c r="A33" s="428" t="s">
        <v>155</v>
      </c>
      <c r="B33" s="429"/>
      <c r="C33" s="429"/>
      <c r="D33" s="429"/>
      <c r="E33" s="482"/>
      <c r="F33" s="2" t="s">
        <v>72</v>
      </c>
      <c r="G33" s="468">
        <v>62506</v>
      </c>
      <c r="H33" s="468"/>
      <c r="I33" s="468">
        <v>-49535</v>
      </c>
      <c r="J33" s="468"/>
      <c r="K33" s="468">
        <v>230151</v>
      </c>
      <c r="L33" s="468"/>
      <c r="M33" s="468">
        <v>214356</v>
      </c>
      <c r="N33" s="468"/>
      <c r="O33" s="468">
        <v>-192486</v>
      </c>
      <c r="P33" s="468"/>
      <c r="Q33" s="468">
        <v>-192486</v>
      </c>
      <c r="R33" s="468"/>
      <c r="S33" s="468">
        <v>-0.8979734647035772</v>
      </c>
      <c r="T33" s="468"/>
      <c r="U33" s="468">
        <v>-0.2309018461780068</v>
      </c>
      <c r="V33" s="505"/>
    </row>
    <row r="34" spans="1:22" ht="18" customHeight="1">
      <c r="A34" s="430" t="s">
        <v>145</v>
      </c>
      <c r="B34" s="431"/>
      <c r="C34" s="431"/>
      <c r="D34" s="431"/>
      <c r="E34" s="482"/>
      <c r="F34" s="3" t="s">
        <v>73</v>
      </c>
      <c r="G34" s="468">
        <v>260427</v>
      </c>
      <c r="H34" s="468"/>
      <c r="I34" s="468">
        <v>344032</v>
      </c>
      <c r="J34" s="468"/>
      <c r="K34" s="468">
        <v>478882</v>
      </c>
      <c r="L34" s="468"/>
      <c r="M34" s="468">
        <v>1394439</v>
      </c>
      <c r="N34" s="468"/>
      <c r="O34" s="468">
        <v>977241</v>
      </c>
      <c r="P34" s="468"/>
      <c r="Q34" s="599">
        <v>-417198</v>
      </c>
      <c r="R34" s="599"/>
      <c r="S34" s="599">
        <v>-0.29918698487348699</v>
      </c>
      <c r="T34" s="599"/>
      <c r="U34" s="468">
        <v>0.39180668406750274</v>
      </c>
      <c r="V34" s="505"/>
    </row>
    <row r="35" spans="1:22" ht="18" customHeight="1" thickBot="1">
      <c r="A35" s="428" t="s">
        <v>90</v>
      </c>
      <c r="B35" s="429"/>
      <c r="C35" s="429"/>
      <c r="D35" s="429"/>
      <c r="E35" s="482"/>
      <c r="F35" s="5" t="s">
        <v>212</v>
      </c>
      <c r="G35" s="395">
        <v>62506</v>
      </c>
      <c r="H35" s="395"/>
      <c r="I35" s="395">
        <v>-49535</v>
      </c>
      <c r="J35" s="395"/>
      <c r="K35" s="395">
        <v>230151</v>
      </c>
      <c r="L35" s="395"/>
      <c r="M35" s="395">
        <v>214356</v>
      </c>
      <c r="N35" s="395"/>
      <c r="O35" s="395">
        <v>-192486</v>
      </c>
      <c r="P35" s="395"/>
      <c r="Q35" s="395">
        <v>-192486</v>
      </c>
      <c r="R35" s="395"/>
      <c r="S35" s="395">
        <v>-0.8979734647035772</v>
      </c>
      <c r="T35" s="395"/>
      <c r="U35" s="395">
        <v>-0.2309018461780068</v>
      </c>
      <c r="V35" s="493"/>
    </row>
    <row r="36" spans="1:22" ht="18" customHeight="1" thickBot="1">
      <c r="A36" s="432" t="s">
        <v>628</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6820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683" t="s">
        <v>382</v>
      </c>
      <c r="B40" s="858"/>
      <c r="C40" s="807">
        <v>1</v>
      </c>
      <c r="D40" s="808"/>
      <c r="E40" s="573"/>
      <c r="F40" s="370"/>
      <c r="G40" s="370"/>
      <c r="H40" s="370"/>
      <c r="I40" s="370"/>
      <c r="J40" s="370"/>
      <c r="K40" s="370"/>
      <c r="L40" s="370"/>
      <c r="M40" s="370"/>
      <c r="N40" s="370"/>
      <c r="O40" s="370"/>
      <c r="P40" s="370"/>
      <c r="Q40" s="370"/>
      <c r="R40" s="370"/>
      <c r="S40" s="370"/>
      <c r="T40" s="370"/>
      <c r="U40" s="370"/>
      <c r="V40" s="370"/>
    </row>
    <row r="41" spans="1:22" ht="18" customHeight="1">
      <c r="A41" s="859"/>
      <c r="B41" s="860"/>
      <c r="C41" s="862"/>
      <c r="D41" s="863"/>
      <c r="E41" s="482"/>
      <c r="F41" s="370"/>
      <c r="G41" s="370"/>
      <c r="H41" s="370"/>
      <c r="I41" s="370"/>
      <c r="J41" s="370"/>
      <c r="K41" s="370"/>
      <c r="L41" s="370"/>
      <c r="M41" s="370"/>
      <c r="N41" s="370"/>
      <c r="O41" s="370"/>
      <c r="P41" s="370"/>
      <c r="Q41" s="370"/>
      <c r="R41" s="370"/>
      <c r="S41" s="370"/>
      <c r="T41" s="370"/>
      <c r="U41" s="370"/>
      <c r="V41" s="370"/>
    </row>
    <row r="42" spans="1:22" ht="18" customHeight="1">
      <c r="A42" s="685"/>
      <c r="B42" s="861"/>
      <c r="C42" s="809"/>
      <c r="D42" s="810"/>
      <c r="E42" s="573"/>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798"/>
      <c r="E43" s="482"/>
      <c r="F43" s="370"/>
      <c r="G43" s="370"/>
      <c r="H43" s="370"/>
      <c r="I43" s="370"/>
      <c r="J43" s="370"/>
      <c r="K43" s="370"/>
      <c r="L43" s="370"/>
      <c r="M43" s="370"/>
      <c r="N43" s="370"/>
      <c r="O43" s="370"/>
      <c r="P43" s="370"/>
      <c r="Q43" s="370"/>
      <c r="R43" s="370"/>
      <c r="S43" s="370"/>
      <c r="T43" s="370"/>
      <c r="U43" s="370"/>
      <c r="V43" s="370"/>
    </row>
    <row r="44" spans="1:22" ht="18" customHeight="1" thickBot="1">
      <c r="A44" s="913">
        <v>110000</v>
      </c>
      <c r="B44" s="914"/>
      <c r="C44" s="914"/>
      <c r="D44" s="915"/>
      <c r="E44" s="482"/>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802"/>
      <c r="E45" s="482"/>
      <c r="F45" s="370"/>
      <c r="G45" s="370"/>
      <c r="H45" s="370"/>
      <c r="I45" s="370"/>
      <c r="J45" s="370"/>
      <c r="K45" s="370"/>
      <c r="L45" s="370"/>
      <c r="M45" s="370"/>
      <c r="N45" s="370"/>
      <c r="O45" s="370"/>
      <c r="P45" s="370"/>
      <c r="Q45" s="370"/>
      <c r="R45" s="370"/>
      <c r="S45" s="370"/>
      <c r="T45" s="370"/>
      <c r="U45" s="370"/>
      <c r="V45" s="370"/>
    </row>
    <row r="46" spans="1:22" ht="18" customHeight="1" thickTop="1">
      <c r="A46" s="455" t="s">
        <v>95</v>
      </c>
      <c r="B46" s="456"/>
      <c r="C46" s="456"/>
      <c r="D46" s="606"/>
      <c r="E46" s="482"/>
      <c r="F46" s="370"/>
      <c r="G46" s="370"/>
      <c r="H46" s="370"/>
      <c r="I46" s="370"/>
      <c r="J46" s="370"/>
      <c r="K46" s="370"/>
      <c r="L46" s="370"/>
      <c r="M46" s="370"/>
      <c r="N46" s="370"/>
      <c r="O46" s="370"/>
      <c r="P46" s="370"/>
      <c r="Q46" s="370"/>
      <c r="R46" s="370"/>
      <c r="S46" s="370"/>
      <c r="T46" s="370"/>
      <c r="U46" s="370"/>
      <c r="V46" s="370"/>
    </row>
    <row r="47" spans="1:22" ht="18" customHeight="1">
      <c r="A47" s="558" t="s">
        <v>629</v>
      </c>
      <c r="B47" s="559"/>
      <c r="C47" s="559"/>
      <c r="D47" s="812"/>
      <c r="E47" s="482"/>
      <c r="F47" s="370"/>
      <c r="G47" s="370"/>
      <c r="H47" s="370"/>
      <c r="I47" s="370"/>
      <c r="J47" s="370"/>
      <c r="K47" s="370"/>
      <c r="L47" s="370"/>
      <c r="M47" s="370"/>
      <c r="N47" s="370"/>
      <c r="O47" s="370"/>
      <c r="P47" s="370"/>
      <c r="Q47" s="370"/>
      <c r="R47" s="370"/>
      <c r="S47" s="370"/>
      <c r="T47" s="370"/>
      <c r="U47" s="370"/>
      <c r="V47" s="370"/>
    </row>
    <row r="48" spans="1:22" ht="18" customHeight="1">
      <c r="A48" s="442" t="s">
        <v>96</v>
      </c>
      <c r="B48" s="443"/>
      <c r="C48" s="443"/>
      <c r="D48" s="798"/>
      <c r="E48" s="482"/>
      <c r="F48" s="370"/>
      <c r="G48" s="370"/>
      <c r="H48" s="370"/>
      <c r="I48" s="370"/>
      <c r="J48" s="370"/>
      <c r="K48" s="370"/>
      <c r="L48" s="370"/>
      <c r="M48" s="370"/>
      <c r="N48" s="370"/>
      <c r="O48" s="370"/>
      <c r="P48" s="370"/>
      <c r="Q48" s="370"/>
      <c r="R48" s="370"/>
      <c r="S48" s="370"/>
      <c r="T48" s="370"/>
      <c r="U48" s="370"/>
      <c r="V48" s="370"/>
    </row>
    <row r="49" spans="1:22" ht="18" customHeight="1">
      <c r="A49" s="905" t="s">
        <v>630</v>
      </c>
      <c r="B49" s="906"/>
      <c r="C49" s="906"/>
      <c r="D49" s="907"/>
      <c r="E49" s="482"/>
      <c r="F49" s="370"/>
      <c r="G49" s="370"/>
      <c r="H49" s="370"/>
      <c r="I49" s="370"/>
      <c r="J49" s="370"/>
      <c r="K49" s="370"/>
      <c r="L49" s="370"/>
      <c r="M49" s="370"/>
      <c r="N49" s="370"/>
      <c r="O49" s="370"/>
      <c r="P49" s="370"/>
      <c r="Q49" s="370"/>
      <c r="R49" s="370"/>
      <c r="S49" s="370"/>
      <c r="T49" s="370"/>
      <c r="U49" s="370"/>
      <c r="V49" s="370"/>
    </row>
    <row r="50" spans="1:22" ht="18" customHeight="1">
      <c r="A50" s="648" t="s">
        <v>631</v>
      </c>
      <c r="B50" s="649"/>
      <c r="C50" s="649"/>
      <c r="D50" s="743"/>
      <c r="E50" s="482"/>
      <c r="F50" s="370"/>
      <c r="G50" s="370"/>
      <c r="H50" s="370"/>
      <c r="I50" s="370"/>
      <c r="J50" s="370"/>
      <c r="K50" s="370"/>
      <c r="L50" s="370"/>
      <c r="M50" s="370"/>
      <c r="N50" s="370"/>
      <c r="O50" s="370"/>
      <c r="P50" s="370"/>
      <c r="Q50" s="370"/>
      <c r="R50" s="370"/>
      <c r="S50" s="370"/>
      <c r="T50" s="370"/>
      <c r="U50" s="370"/>
      <c r="V50" s="370"/>
    </row>
    <row r="51" spans="1:22" ht="18" customHeight="1">
      <c r="A51" s="899" t="s">
        <v>632</v>
      </c>
      <c r="B51" s="900"/>
      <c r="C51" s="900"/>
      <c r="D51" s="901"/>
      <c r="E51" s="482"/>
      <c r="F51" s="370"/>
      <c r="G51" s="370"/>
      <c r="H51" s="370"/>
      <c r="I51" s="370"/>
      <c r="J51" s="370"/>
      <c r="K51" s="370"/>
      <c r="L51" s="370"/>
      <c r="M51" s="370"/>
      <c r="N51" s="370"/>
      <c r="O51" s="370"/>
      <c r="P51" s="370"/>
      <c r="Q51" s="370"/>
      <c r="R51" s="370"/>
      <c r="S51" s="370"/>
      <c r="T51" s="370"/>
      <c r="U51" s="370"/>
      <c r="V51" s="370"/>
    </row>
    <row r="52" spans="1:22" ht="18" customHeight="1">
      <c r="A52" s="442" t="s">
        <v>97</v>
      </c>
      <c r="B52" s="443"/>
      <c r="C52" s="443"/>
      <c r="D52" s="798"/>
      <c r="E52" s="482"/>
      <c r="F52" s="370"/>
      <c r="G52" s="370"/>
      <c r="H52" s="370"/>
      <c r="I52" s="370"/>
      <c r="J52" s="370"/>
      <c r="K52" s="370"/>
      <c r="L52" s="370"/>
      <c r="M52" s="370"/>
      <c r="N52" s="370"/>
      <c r="O52" s="370"/>
      <c r="P52" s="370"/>
      <c r="Q52" s="370"/>
      <c r="R52" s="370"/>
      <c r="S52" s="370"/>
      <c r="T52" s="370"/>
      <c r="U52" s="370"/>
      <c r="V52" s="370"/>
    </row>
    <row r="53" spans="1:22" ht="18" customHeight="1" thickBot="1">
      <c r="A53" s="875" t="s">
        <v>475</v>
      </c>
      <c r="B53" s="876"/>
      <c r="C53" s="876"/>
      <c r="D53" s="877"/>
      <c r="E53" s="482"/>
      <c r="F53" s="370"/>
      <c r="G53" s="370"/>
      <c r="H53" s="370"/>
      <c r="I53" s="370"/>
      <c r="J53" s="370"/>
      <c r="K53" s="370"/>
      <c r="L53" s="370"/>
      <c r="M53" s="370"/>
      <c r="N53" s="370"/>
      <c r="O53" s="370"/>
      <c r="P53" s="370"/>
      <c r="Q53" s="370"/>
      <c r="R53" s="370"/>
      <c r="S53" s="370"/>
      <c r="T53" s="370"/>
      <c r="U53" s="370"/>
      <c r="V53" s="370"/>
    </row>
    <row r="54" spans="1:22" ht="18" customHeight="1" thickTop="1" thickBot="1">
      <c r="A54" s="875"/>
      <c r="B54" s="876"/>
      <c r="C54" s="876"/>
      <c r="D54" s="877"/>
      <c r="E54" s="482"/>
      <c r="F54" s="370"/>
      <c r="G54" s="370"/>
      <c r="H54" s="370"/>
      <c r="I54" s="370"/>
      <c r="J54" s="370"/>
      <c r="K54" s="370"/>
      <c r="L54" s="370"/>
      <c r="M54" s="370"/>
      <c r="N54" s="370"/>
      <c r="O54" s="370"/>
      <c r="P54" s="370"/>
      <c r="Q54" s="370"/>
      <c r="R54" s="370"/>
      <c r="S54" s="370"/>
      <c r="T54" s="370"/>
      <c r="U54" s="370"/>
      <c r="V54" s="370"/>
    </row>
    <row r="55" spans="1:22" ht="18" customHeight="1" thickTop="1" thickBot="1">
      <c r="A55" s="875"/>
      <c r="B55" s="876"/>
      <c r="C55" s="876"/>
      <c r="D55" s="877"/>
      <c r="E55" s="482"/>
      <c r="F55" s="370"/>
      <c r="G55" s="370"/>
      <c r="H55" s="370"/>
      <c r="I55" s="370"/>
      <c r="J55" s="370"/>
      <c r="K55" s="370"/>
      <c r="L55" s="370"/>
      <c r="M55" s="370"/>
      <c r="N55" s="370"/>
      <c r="O55" s="370"/>
      <c r="P55" s="370"/>
      <c r="Q55" s="370"/>
      <c r="R55" s="370"/>
      <c r="S55" s="370"/>
      <c r="T55" s="370"/>
      <c r="U55" s="370"/>
      <c r="V55" s="370"/>
    </row>
    <row r="56" spans="1:22" ht="18" customHeight="1" thickTop="1" thickBot="1">
      <c r="A56" s="404" t="s">
        <v>98</v>
      </c>
      <c r="B56" s="405"/>
      <c r="C56" s="405"/>
      <c r="D56" s="802"/>
      <c r="E56" s="482"/>
      <c r="F56" s="370"/>
      <c r="G56" s="370"/>
      <c r="H56" s="370"/>
      <c r="I56" s="370"/>
      <c r="J56" s="370"/>
      <c r="K56" s="370"/>
      <c r="L56" s="370"/>
      <c r="M56" s="370"/>
      <c r="N56" s="370"/>
      <c r="O56" s="370"/>
      <c r="P56" s="370"/>
      <c r="Q56" s="370"/>
      <c r="R56" s="370"/>
      <c r="S56" s="370"/>
      <c r="T56" s="370"/>
      <c r="U56" s="370"/>
      <c r="V56" s="370"/>
    </row>
    <row r="57" spans="1:22" ht="18" customHeight="1" thickTop="1">
      <c r="A57" s="455" t="s">
        <v>99</v>
      </c>
      <c r="B57" s="456"/>
      <c r="C57" s="456"/>
      <c r="D57" s="606"/>
      <c r="E57" s="482"/>
      <c r="F57" s="370"/>
      <c r="G57" s="370"/>
      <c r="H57" s="370"/>
      <c r="I57" s="370"/>
      <c r="J57" s="370"/>
      <c r="K57" s="370"/>
      <c r="L57" s="370"/>
      <c r="M57" s="370"/>
      <c r="N57" s="370"/>
      <c r="O57" s="370"/>
      <c r="P57" s="370"/>
      <c r="Q57" s="370"/>
      <c r="R57" s="370"/>
      <c r="S57" s="370"/>
      <c r="T57" s="370"/>
      <c r="U57" s="370"/>
      <c r="V57" s="370"/>
    </row>
    <row r="58" spans="1:22" ht="31.5" customHeight="1">
      <c r="A58" s="588" t="s">
        <v>633</v>
      </c>
      <c r="B58" s="588"/>
      <c r="C58" s="588"/>
      <c r="D58" s="588"/>
      <c r="E58" s="573"/>
      <c r="F58" s="370"/>
      <c r="G58" s="370"/>
      <c r="H58" s="370"/>
      <c r="I58" s="370"/>
      <c r="J58" s="370"/>
      <c r="K58" s="370"/>
      <c r="L58" s="370"/>
      <c r="M58" s="370"/>
      <c r="N58" s="370"/>
      <c r="O58" s="370"/>
      <c r="P58" s="370"/>
      <c r="Q58" s="370"/>
      <c r="R58" s="370"/>
      <c r="S58" s="370"/>
      <c r="T58" s="370"/>
      <c r="U58" s="370"/>
      <c r="V58" s="370"/>
    </row>
    <row r="59" spans="1:22" ht="36.75" customHeight="1">
      <c r="A59" s="588" t="s">
        <v>687</v>
      </c>
      <c r="B59" s="588"/>
      <c r="C59" s="588"/>
      <c r="D59" s="588"/>
      <c r="E59" s="573"/>
      <c r="F59" s="370"/>
      <c r="G59" s="370"/>
      <c r="H59" s="370"/>
      <c r="I59" s="370"/>
      <c r="J59" s="370"/>
      <c r="K59" s="370"/>
      <c r="L59" s="370"/>
      <c r="M59" s="370"/>
      <c r="N59" s="370"/>
      <c r="O59" s="370"/>
      <c r="P59" s="370"/>
      <c r="Q59" s="370"/>
      <c r="R59" s="370"/>
      <c r="S59" s="370"/>
      <c r="T59" s="370"/>
      <c r="U59" s="370"/>
      <c r="V59" s="370"/>
    </row>
    <row r="60" spans="1:22" ht="36.75" customHeight="1" thickBot="1">
      <c r="E60" s="483"/>
      <c r="F60" s="371"/>
      <c r="G60" s="371"/>
      <c r="H60" s="371"/>
      <c r="I60" s="371"/>
      <c r="J60" s="371"/>
      <c r="K60" s="371"/>
      <c r="L60" s="371"/>
      <c r="M60" s="371"/>
      <c r="N60" s="371"/>
      <c r="O60" s="371"/>
      <c r="P60" s="371"/>
      <c r="Q60" s="371"/>
      <c r="R60" s="371"/>
      <c r="S60" s="371"/>
      <c r="T60" s="371"/>
      <c r="U60" s="371"/>
      <c r="V60" s="371"/>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PvhJXjcYqleHUktyunfdBSGchyQKmsK1GO71nRQFtwr8bcHFc05Fk8v5knHVNYVJSHwo1vR4NhZ1GF6lscIeUw==" saltValue="EB1drmiOiFB/w7lHjMphjw==" spinCount="100000" sheet="1" objects="1" scenarios="1"/>
  <mergeCells count="138">
    <mergeCell ref="A1:D2"/>
    <mergeCell ref="E1:E60"/>
    <mergeCell ref="F1:P2"/>
    <mergeCell ref="G3:H3"/>
    <mergeCell ref="I3:J3"/>
    <mergeCell ref="K3:L3"/>
    <mergeCell ref="M3:N3"/>
    <mergeCell ref="O3:P3"/>
    <mergeCell ref="A4:D12"/>
    <mergeCell ref="M4:N4"/>
    <mergeCell ref="A13:D13"/>
    <mergeCell ref="A14:D25"/>
    <mergeCell ref="G20:H20"/>
    <mergeCell ref="I20:J20"/>
    <mergeCell ref="K20:L20"/>
    <mergeCell ref="M20:N20"/>
    <mergeCell ref="O20:P20"/>
    <mergeCell ref="G24:H24"/>
    <mergeCell ref="I24:J24"/>
    <mergeCell ref="G25:H25"/>
    <mergeCell ref="I25:J25"/>
    <mergeCell ref="K25:L25"/>
    <mergeCell ref="M25:N25"/>
    <mergeCell ref="O25:P25"/>
    <mergeCell ref="Q25:R25"/>
    <mergeCell ref="S25:T25"/>
    <mergeCell ref="U25:V25"/>
    <mergeCell ref="K24:L24"/>
    <mergeCell ref="M24:N24"/>
    <mergeCell ref="O24:P24"/>
    <mergeCell ref="Q24:R24"/>
    <mergeCell ref="S24:T24"/>
    <mergeCell ref="U24:V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53:D53"/>
    <mergeCell ref="A54:D54"/>
    <mergeCell ref="A55:D55"/>
    <mergeCell ref="A56:D56"/>
    <mergeCell ref="A57:D57"/>
    <mergeCell ref="A58:D58"/>
    <mergeCell ref="A59:D59"/>
    <mergeCell ref="F38:V60"/>
    <mergeCell ref="A48:D48"/>
    <mergeCell ref="A49:D49"/>
    <mergeCell ref="A50:D50"/>
    <mergeCell ref="A51:D51"/>
    <mergeCell ref="A52:D52"/>
    <mergeCell ref="A38:D38"/>
    <mergeCell ref="A39:D39"/>
    <mergeCell ref="A40:B42"/>
    <mergeCell ref="C40:D42"/>
    <mergeCell ref="A43:D43"/>
    <mergeCell ref="A44:D44"/>
    <mergeCell ref="A45:D45"/>
    <mergeCell ref="A46:D46"/>
    <mergeCell ref="A47:D47"/>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E65E4-4A29-4A5C-B280-A2A4B78C3A67}">
  <dimension ref="A1:V86"/>
  <sheetViews>
    <sheetView topLeftCell="A10" workbookViewId="0">
      <selection activeCell="A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7109375" customWidth="1"/>
    <col min="8" max="8" width="12" customWidth="1"/>
    <col min="9" max="9" width="7.5703125" customWidth="1"/>
    <col min="10" max="10" width="10.85546875" customWidth="1"/>
    <col min="11" max="11" width="7.42578125" customWidth="1"/>
    <col min="12" max="12" width="11.42578125" customWidth="1"/>
    <col min="13" max="13" width="9" customWidth="1"/>
    <col min="14" max="14" width="11.28515625" customWidth="1"/>
    <col min="15" max="15" width="8.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01"/>
      <c r="J4" s="102"/>
      <c r="K4" s="101"/>
      <c r="L4" s="102"/>
      <c r="M4" s="101"/>
      <c r="N4" s="102"/>
      <c r="O4" s="101"/>
      <c r="P4" s="102"/>
    </row>
    <row r="5" spans="1:16" ht="21" customHeight="1">
      <c r="A5" s="450"/>
      <c r="B5" s="370"/>
      <c r="C5" s="370"/>
      <c r="D5" s="615"/>
      <c r="E5" s="482"/>
      <c r="F5" s="24" t="s">
        <v>48</v>
      </c>
      <c r="G5" s="8">
        <v>-1.9803103883196324E-2</v>
      </c>
      <c r="H5" s="21" t="s">
        <v>63</v>
      </c>
      <c r="I5" s="8">
        <v>-1.1027355949213924E-2</v>
      </c>
      <c r="J5" s="21" t="s">
        <v>63</v>
      </c>
      <c r="K5" s="156">
        <v>-2.6071956292248157E-2</v>
      </c>
      <c r="L5" s="21" t="s">
        <v>63</v>
      </c>
      <c r="M5" s="19">
        <v>-2.7956569569339649E-2</v>
      </c>
      <c r="N5" s="21" t="s">
        <v>63</v>
      </c>
      <c r="O5" s="19">
        <v>-2.0392129305658441E-2</v>
      </c>
      <c r="P5" s="21" t="s">
        <v>63</v>
      </c>
    </row>
    <row r="6" spans="1:16" ht="25.5" customHeight="1">
      <c r="A6" s="450"/>
      <c r="B6" s="370"/>
      <c r="C6" s="370"/>
      <c r="D6" s="615"/>
      <c r="E6" s="482"/>
      <c r="F6" s="25" t="s">
        <v>49</v>
      </c>
      <c r="G6" s="10">
        <v>-2.1020469587239802E-2</v>
      </c>
      <c r="H6" s="21" t="s">
        <v>63</v>
      </c>
      <c r="I6" s="10">
        <v>-1.1678833556746435E-2</v>
      </c>
      <c r="J6" s="21" t="s">
        <v>63</v>
      </c>
      <c r="K6" s="156">
        <v>-2.78639949274779E-2</v>
      </c>
      <c r="L6" s="21" t="s">
        <v>63</v>
      </c>
      <c r="M6" s="20">
        <v>-3.0441439739773035E-2</v>
      </c>
      <c r="N6" s="21" t="s">
        <v>63</v>
      </c>
      <c r="O6" s="20">
        <v>-2.231546856930227E-2</v>
      </c>
      <c r="P6" s="21" t="s">
        <v>63</v>
      </c>
    </row>
    <row r="7" spans="1:16" ht="25.5">
      <c r="A7" s="450"/>
      <c r="B7" s="370"/>
      <c r="C7" s="370"/>
      <c r="D7" s="615"/>
      <c r="E7" s="482"/>
      <c r="F7" s="26" t="s">
        <v>50</v>
      </c>
      <c r="G7" s="8">
        <v>0.20490783670699989</v>
      </c>
      <c r="H7" s="16" t="s">
        <v>64</v>
      </c>
      <c r="I7" s="8">
        <v>0.17085051372177909</v>
      </c>
      <c r="J7" s="16" t="s">
        <v>64</v>
      </c>
      <c r="K7" s="156">
        <v>0.11410031647731153</v>
      </c>
      <c r="L7" s="16" t="s">
        <v>64</v>
      </c>
      <c r="M7" s="19">
        <v>0</v>
      </c>
      <c r="N7" s="16" t="s">
        <v>64</v>
      </c>
      <c r="O7" s="19">
        <v>0.32701990168093881</v>
      </c>
      <c r="P7" s="16" t="s">
        <v>64</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v>9.627735394767048E-2</v>
      </c>
      <c r="H9" s="16" t="s">
        <v>64</v>
      </c>
      <c r="I9" s="8">
        <v>7.5526007352916619E-2</v>
      </c>
      <c r="J9" s="16" t="s">
        <v>64</v>
      </c>
      <c r="K9" s="8">
        <v>1.7724020945497455E-2</v>
      </c>
      <c r="L9" s="16" t="s">
        <v>64</v>
      </c>
      <c r="M9" s="19">
        <v>6.5924921190522651E-2</v>
      </c>
      <c r="N9" s="16" t="s">
        <v>64</v>
      </c>
      <c r="O9" s="19">
        <v>3.583747217183144E-2</v>
      </c>
      <c r="P9" s="16" t="s">
        <v>64</v>
      </c>
    </row>
    <row r="10" spans="1:16" ht="21" customHeight="1">
      <c r="A10" s="450"/>
      <c r="B10" s="370"/>
      <c r="C10" s="370"/>
      <c r="D10" s="615"/>
      <c r="E10" s="482"/>
      <c r="F10" s="25" t="s">
        <v>52</v>
      </c>
      <c r="G10" s="10">
        <v>9.627735394767048E-2</v>
      </c>
      <c r="H10" s="16" t="s">
        <v>64</v>
      </c>
      <c r="I10" s="166">
        <v>3.9636294423871267E-2</v>
      </c>
      <c r="J10" s="16" t="s">
        <v>64</v>
      </c>
      <c r="K10" s="10">
        <v>1.6163433881554688E-2</v>
      </c>
      <c r="L10" s="16" t="s">
        <v>64</v>
      </c>
      <c r="M10" s="20">
        <v>6.4683715999087898E-2</v>
      </c>
      <c r="N10" s="16" t="s">
        <v>64</v>
      </c>
      <c r="O10" s="20">
        <v>3.4641681897139391E-2</v>
      </c>
      <c r="P10" s="16" t="s">
        <v>64</v>
      </c>
    </row>
    <row r="11" spans="1:16" ht="22.5" customHeight="1">
      <c r="A11" s="450"/>
      <c r="B11" s="370"/>
      <c r="C11" s="370"/>
      <c r="D11" s="615"/>
      <c r="E11" s="482"/>
      <c r="F11" s="24" t="s">
        <v>53</v>
      </c>
      <c r="G11" s="33">
        <v>126.25490556781948</v>
      </c>
      <c r="H11" s="16" t="s">
        <v>64</v>
      </c>
      <c r="I11" s="135">
        <v>106.97015405158132</v>
      </c>
      <c r="J11" s="16" t="s">
        <v>64</v>
      </c>
      <c r="K11" s="33">
        <v>68.405635151853772</v>
      </c>
      <c r="L11" s="21" t="s">
        <v>63</v>
      </c>
      <c r="M11" s="34" t="s">
        <v>44</v>
      </c>
      <c r="N11" s="37"/>
      <c r="O11" s="34">
        <v>57.346870737990606</v>
      </c>
      <c r="P11" s="21" t="s">
        <v>63</v>
      </c>
    </row>
    <row r="12" spans="1:16" s="162" customFormat="1" ht="25.5" customHeight="1" thickBot="1">
      <c r="A12" s="838"/>
      <c r="B12" s="839"/>
      <c r="C12" s="839"/>
      <c r="D12" s="840"/>
      <c r="E12" s="837"/>
      <c r="F12" s="28" t="s">
        <v>54</v>
      </c>
      <c r="G12" s="17" t="s">
        <v>44</v>
      </c>
      <c r="H12" s="37"/>
      <c r="I12" s="17">
        <v>902.59668225851806</v>
      </c>
      <c r="J12" s="16" t="s">
        <v>64</v>
      </c>
      <c r="K12" s="17">
        <v>1098.4025513001818</v>
      </c>
      <c r="L12" s="16" t="s">
        <v>64</v>
      </c>
      <c r="M12" s="35">
        <v>1258.5257374345042</v>
      </c>
      <c r="N12" s="16" t="s">
        <v>64</v>
      </c>
      <c r="O12" s="35">
        <v>1341.1601851195958</v>
      </c>
      <c r="P12" s="16" t="s">
        <v>64</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878" t="s">
        <v>634</v>
      </c>
      <c r="B14" s="878"/>
      <c r="C14" s="878"/>
      <c r="D14" s="878"/>
      <c r="E14" s="573"/>
      <c r="F14" s="25" t="s">
        <v>55</v>
      </c>
      <c r="G14" s="10">
        <v>5.7913344846609226E-2</v>
      </c>
      <c r="H14" s="9" t="s">
        <v>61</v>
      </c>
      <c r="I14" s="10">
        <v>5.5782763267156657E-2</v>
      </c>
      <c r="J14" s="14" t="s">
        <v>61</v>
      </c>
      <c r="K14" s="10">
        <v>6.4313772662316027E-2</v>
      </c>
      <c r="L14" s="14" t="s">
        <v>61</v>
      </c>
      <c r="M14" s="20">
        <v>8.1627879353774413E-2</v>
      </c>
      <c r="N14" s="14" t="s">
        <v>61</v>
      </c>
      <c r="O14" s="20">
        <v>8.6188612068384976E-2</v>
      </c>
      <c r="P14" s="14" t="s">
        <v>61</v>
      </c>
    </row>
    <row r="15" spans="1:16" ht="18.75" customHeight="1">
      <c r="A15" s="879"/>
      <c r="B15" s="879"/>
      <c r="C15" s="879"/>
      <c r="D15" s="879"/>
      <c r="E15" s="573"/>
      <c r="F15" s="24" t="s">
        <v>56</v>
      </c>
      <c r="G15" s="8">
        <v>6.1473479673883891E-2</v>
      </c>
      <c r="H15" s="9" t="s">
        <v>61</v>
      </c>
      <c r="I15" s="8">
        <v>5.9078314922712878E-2</v>
      </c>
      <c r="J15" s="14" t="s">
        <v>61</v>
      </c>
      <c r="K15" s="8">
        <v>6.8734337199029369E-2</v>
      </c>
      <c r="L15" s="14" t="s">
        <v>61</v>
      </c>
      <c r="M15" s="19">
        <v>8.8883228833575426E-2</v>
      </c>
      <c r="N15" s="14" t="s">
        <v>61</v>
      </c>
      <c r="O15" s="19">
        <v>9.4317725962542828E-2</v>
      </c>
      <c r="P15" s="14" t="s">
        <v>61</v>
      </c>
    </row>
    <row r="16" spans="1:16" ht="19.5" customHeight="1">
      <c r="A16" s="879"/>
      <c r="B16" s="879"/>
      <c r="C16" s="879"/>
      <c r="D16" s="879"/>
      <c r="E16" s="573"/>
      <c r="F16" s="30" t="s">
        <v>57</v>
      </c>
      <c r="G16" s="10">
        <v>-11.958892681076982</v>
      </c>
      <c r="H16" s="16" t="s">
        <v>64</v>
      </c>
      <c r="I16" s="10">
        <v>5.6035963549950418</v>
      </c>
      <c r="J16" s="16" t="s">
        <v>64</v>
      </c>
      <c r="K16" s="10">
        <v>-6.1294143174872975</v>
      </c>
      <c r="L16" s="16" t="s">
        <v>64</v>
      </c>
      <c r="M16" s="20">
        <v>-6.6068150403031671</v>
      </c>
      <c r="N16" s="16" t="s">
        <v>64</v>
      </c>
      <c r="O16" s="20">
        <v>-15.560649844939386</v>
      </c>
      <c r="P16" s="16" t="s">
        <v>64</v>
      </c>
    </row>
    <row r="17" spans="1:22" ht="21.75" customHeight="1">
      <c r="A17" s="879"/>
      <c r="B17" s="879"/>
      <c r="C17" s="879"/>
      <c r="D17" s="879"/>
      <c r="E17" s="573"/>
      <c r="F17" s="24" t="s">
        <v>58</v>
      </c>
      <c r="G17" s="8">
        <v>-238.30530973451329</v>
      </c>
      <c r="H17" s="16" t="s">
        <v>64</v>
      </c>
      <c r="I17" s="8" t="s">
        <v>44</v>
      </c>
      <c r="J17" s="37"/>
      <c r="K17" s="8">
        <v>-175.62724935732649</v>
      </c>
      <c r="L17" s="16" t="s">
        <v>64</v>
      </c>
      <c r="M17" s="19" t="s">
        <v>44</v>
      </c>
      <c r="N17" s="16" t="s">
        <v>64</v>
      </c>
      <c r="O17" s="19" t="s">
        <v>44</v>
      </c>
      <c r="P17" s="16" t="s">
        <v>64</v>
      </c>
    </row>
    <row r="18" spans="1:22" ht="18.75" customHeight="1">
      <c r="A18" s="879"/>
      <c r="B18" s="879"/>
      <c r="C18" s="879"/>
      <c r="D18" s="879"/>
      <c r="E18" s="573"/>
      <c r="F18" s="25" t="s">
        <v>59</v>
      </c>
      <c r="G18" s="10">
        <v>-58.340707964601769</v>
      </c>
      <c r="H18" s="16" t="s">
        <v>64</v>
      </c>
      <c r="I18" s="10" t="s">
        <v>44</v>
      </c>
      <c r="J18" s="37"/>
      <c r="K18" s="10">
        <v>-71.083547557840618</v>
      </c>
      <c r="L18" s="16" t="s">
        <v>64</v>
      </c>
      <c r="M18" s="20" t="s">
        <v>44</v>
      </c>
      <c r="N18" s="16" t="s">
        <v>64</v>
      </c>
      <c r="O18" s="20" t="s">
        <v>44</v>
      </c>
      <c r="P18" s="16" t="s">
        <v>64</v>
      </c>
    </row>
    <row r="19" spans="1:22" ht="18" customHeight="1" thickBot="1">
      <c r="A19" s="879"/>
      <c r="B19" s="879"/>
      <c r="C19" s="879"/>
      <c r="D19" s="879"/>
      <c r="E19" s="573"/>
      <c r="F19" s="187" t="s">
        <v>60</v>
      </c>
      <c r="G19" s="188" t="s">
        <v>44</v>
      </c>
      <c r="H19" s="198"/>
      <c r="I19" s="188" t="s">
        <v>44</v>
      </c>
      <c r="J19" s="189"/>
      <c r="K19" s="188" t="s">
        <v>44</v>
      </c>
      <c r="L19" s="189"/>
      <c r="M19" s="190" t="s">
        <v>44</v>
      </c>
      <c r="N19" s="189"/>
      <c r="O19" s="190" t="s">
        <v>44</v>
      </c>
      <c r="P19" s="189"/>
    </row>
    <row r="20" spans="1:22" ht="27.75" customHeight="1" thickBot="1">
      <c r="A20" s="879"/>
      <c r="B20" s="879"/>
      <c r="C20" s="879"/>
      <c r="D20" s="879"/>
      <c r="E20" s="482"/>
      <c r="F20" s="246" t="s">
        <v>700</v>
      </c>
      <c r="G20" s="790" t="s">
        <v>63</v>
      </c>
      <c r="H20" s="791"/>
      <c r="I20" s="790" t="s">
        <v>63</v>
      </c>
      <c r="J20" s="791"/>
      <c r="K20" s="790" t="s">
        <v>63</v>
      </c>
      <c r="L20" s="791"/>
      <c r="M20" s="790" t="s">
        <v>63</v>
      </c>
      <c r="N20" s="791"/>
      <c r="O20" s="790" t="s">
        <v>63</v>
      </c>
      <c r="P20" s="791"/>
      <c r="Q20" s="6"/>
      <c r="R20" s="6"/>
      <c r="S20" s="6"/>
      <c r="T20" s="6"/>
      <c r="U20" s="6"/>
      <c r="V20" s="6"/>
    </row>
    <row r="21" spans="1:22" ht="23.25" customHeight="1" thickBot="1">
      <c r="A21" s="879"/>
      <c r="B21" s="879"/>
      <c r="C21" s="879"/>
      <c r="D21" s="879"/>
      <c r="E21" s="573"/>
      <c r="F21" s="254" t="s">
        <v>182</v>
      </c>
      <c r="G21" s="141">
        <v>15.845978997890285</v>
      </c>
      <c r="H21" s="199" t="s">
        <v>62</v>
      </c>
      <c r="I21" s="192">
        <v>16.412083479380094</v>
      </c>
      <c r="J21" s="199" t="s">
        <v>62</v>
      </c>
      <c r="K21" s="200">
        <v>13.637487525225572</v>
      </c>
      <c r="L21" s="199" t="s">
        <v>62</v>
      </c>
      <c r="M21" s="200">
        <v>9.9720364972453268</v>
      </c>
      <c r="N21" s="199" t="s">
        <v>62</v>
      </c>
      <c r="O21" s="193">
        <v>9.2108865326829683</v>
      </c>
      <c r="P21" s="199" t="s">
        <v>62</v>
      </c>
      <c r="Q21" s="40"/>
      <c r="R21" s="40"/>
      <c r="S21" s="40"/>
      <c r="T21" s="40"/>
      <c r="U21" s="40"/>
      <c r="V21" s="40"/>
    </row>
    <row r="22" spans="1:22" ht="15" customHeight="1">
      <c r="A22" s="879"/>
      <c r="B22" s="879"/>
      <c r="C22" s="879"/>
      <c r="D22" s="879"/>
      <c r="E22" s="573"/>
      <c r="Q22" s="6"/>
      <c r="R22" s="6"/>
      <c r="S22" s="6"/>
      <c r="T22" s="6"/>
      <c r="U22" s="6"/>
      <c r="V22" s="6"/>
    </row>
    <row r="23" spans="1:22" ht="15" customHeight="1" thickBot="1">
      <c r="A23" s="879"/>
      <c r="B23" s="879"/>
      <c r="C23" s="879"/>
      <c r="D23" s="879"/>
      <c r="E23" s="573"/>
    </row>
    <row r="24" spans="1:22" ht="39.75" customHeight="1" thickBot="1">
      <c r="A24" s="879"/>
      <c r="B24" s="879"/>
      <c r="C24" s="879"/>
      <c r="D24" s="879"/>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ht="15" customHeight="1">
      <c r="A25" s="880"/>
      <c r="B25" s="880"/>
      <c r="C25" s="880"/>
      <c r="D25" s="880"/>
      <c r="E25" s="573"/>
      <c r="F25" s="2" t="s">
        <v>75</v>
      </c>
      <c r="G25" s="468">
        <v>48924</v>
      </c>
      <c r="H25" s="468"/>
      <c r="I25" s="468">
        <v>1318</v>
      </c>
      <c r="J25" s="468"/>
      <c r="K25" s="468">
        <v>-9592</v>
      </c>
      <c r="L25" s="468"/>
      <c r="M25" s="468">
        <v>-41224</v>
      </c>
      <c r="N25" s="468"/>
      <c r="O25" s="468">
        <v>23639</v>
      </c>
      <c r="P25" s="468"/>
      <c r="Q25" s="468">
        <v>64863</v>
      </c>
      <c r="R25" s="468"/>
      <c r="S25" s="468">
        <v>-1.5734281001358432</v>
      </c>
      <c r="T25" s="468"/>
      <c r="U25" s="468">
        <v>-0.16626739521128986</v>
      </c>
      <c r="V25" s="505"/>
    </row>
    <row r="26" spans="1:22" ht="15" customHeight="1" thickBot="1">
      <c r="A26" s="453" t="s">
        <v>85</v>
      </c>
      <c r="B26" s="454"/>
      <c r="C26" s="454"/>
      <c r="D26" s="578"/>
      <c r="E26" s="482"/>
      <c r="F26" s="3" t="s">
        <v>76</v>
      </c>
      <c r="G26" s="468">
        <v>-107714</v>
      </c>
      <c r="H26" s="468"/>
      <c r="I26" s="468">
        <v>-60034</v>
      </c>
      <c r="J26" s="468"/>
      <c r="K26" s="468">
        <v>-136638</v>
      </c>
      <c r="L26" s="468"/>
      <c r="M26" s="468">
        <v>-145692</v>
      </c>
      <c r="N26" s="468"/>
      <c r="O26" s="468">
        <v>-104470</v>
      </c>
      <c r="P26" s="468"/>
      <c r="Q26" s="603">
        <v>41222</v>
      </c>
      <c r="R26" s="603"/>
      <c r="S26" s="468">
        <v>0.28293935150866212</v>
      </c>
      <c r="T26" s="468"/>
      <c r="U26" s="468" t="s">
        <v>178</v>
      </c>
      <c r="V26" s="505"/>
    </row>
    <row r="27" spans="1:22" ht="15" customHeight="1" thickTop="1">
      <c r="A27" s="455" t="s">
        <v>86</v>
      </c>
      <c r="B27" s="456"/>
      <c r="C27" s="456"/>
      <c r="D27" s="606"/>
      <c r="E27" s="482"/>
      <c r="F27" s="2" t="s">
        <v>703</v>
      </c>
      <c r="G27" s="468">
        <v>-107834</v>
      </c>
      <c r="H27" s="468"/>
      <c r="I27" s="468">
        <v>-59201</v>
      </c>
      <c r="J27" s="468"/>
      <c r="K27" s="468">
        <v>-137416</v>
      </c>
      <c r="L27" s="468"/>
      <c r="M27" s="468">
        <v>-145692</v>
      </c>
      <c r="N27" s="468"/>
      <c r="O27" s="468">
        <v>-104470</v>
      </c>
      <c r="P27" s="468"/>
      <c r="Q27" s="603">
        <v>41222</v>
      </c>
      <c r="R27" s="603"/>
      <c r="S27" s="468">
        <v>0.28293935150866212</v>
      </c>
      <c r="T27" s="468"/>
      <c r="U27" s="468" t="s">
        <v>178</v>
      </c>
      <c r="V27" s="505"/>
    </row>
    <row r="28" spans="1:22" ht="18" customHeight="1" thickBot="1">
      <c r="A28" s="517" t="s">
        <v>635</v>
      </c>
      <c r="B28" s="518"/>
      <c r="C28" s="518"/>
      <c r="D28" s="519"/>
      <c r="E28" s="482"/>
      <c r="F28" s="4" t="s">
        <v>78</v>
      </c>
      <c r="G28" s="395">
        <v>-107834</v>
      </c>
      <c r="H28" s="395"/>
      <c r="I28" s="395">
        <v>-59201</v>
      </c>
      <c r="J28" s="395"/>
      <c r="K28" s="395">
        <v>-137416</v>
      </c>
      <c r="L28" s="395"/>
      <c r="M28" s="395">
        <v>-145692</v>
      </c>
      <c r="N28" s="395"/>
      <c r="O28" s="395">
        <v>-104470</v>
      </c>
      <c r="P28" s="395"/>
      <c r="Q28" s="605">
        <v>41222</v>
      </c>
      <c r="R28" s="605"/>
      <c r="S28" s="395">
        <v>0.28293935150866212</v>
      </c>
      <c r="T28" s="395"/>
      <c r="U28" s="395" t="s">
        <v>178</v>
      </c>
      <c r="V28" s="493"/>
    </row>
    <row r="29" spans="1:22" ht="15.75" customHeight="1" thickBot="1">
      <c r="A29" s="520"/>
      <c r="B29" s="521"/>
      <c r="C29" s="521"/>
      <c r="D29" s="522"/>
      <c r="E29" s="482"/>
    </row>
    <row r="30" spans="1:22" ht="40.5" customHeight="1" thickBot="1">
      <c r="A30" s="523"/>
      <c r="B30" s="524"/>
      <c r="C30" s="524"/>
      <c r="D30" s="525"/>
      <c r="E30" s="482"/>
      <c r="F30" s="143" t="s">
        <v>159</v>
      </c>
      <c r="G30" s="607">
        <v>2018</v>
      </c>
      <c r="H30" s="607"/>
      <c r="I30" s="607">
        <v>2019</v>
      </c>
      <c r="J30" s="607"/>
      <c r="K30" s="607">
        <v>2020</v>
      </c>
      <c r="L30" s="607"/>
      <c r="M30" s="607">
        <v>2021</v>
      </c>
      <c r="N30" s="607"/>
      <c r="O30" s="607">
        <v>2022</v>
      </c>
      <c r="P30" s="607"/>
      <c r="Q30" s="785" t="s">
        <v>704</v>
      </c>
      <c r="R30" s="785"/>
      <c r="S30" s="785" t="s">
        <v>701</v>
      </c>
      <c r="T30" s="785"/>
      <c r="U30" s="785" t="s">
        <v>699</v>
      </c>
      <c r="V30" s="786"/>
    </row>
    <row r="31" spans="1:22" ht="18" customHeight="1">
      <c r="A31" s="428" t="s">
        <v>88</v>
      </c>
      <c r="B31" s="429"/>
      <c r="C31" s="429"/>
      <c r="D31" s="429"/>
      <c r="E31" s="482"/>
      <c r="F31" s="2" t="s">
        <v>71</v>
      </c>
      <c r="G31" s="468">
        <v>5445308</v>
      </c>
      <c r="H31" s="468"/>
      <c r="I31" s="468">
        <v>5368558</v>
      </c>
      <c r="J31" s="468"/>
      <c r="K31" s="468">
        <v>5270644</v>
      </c>
      <c r="L31" s="468"/>
      <c r="M31" s="468">
        <v>5211369</v>
      </c>
      <c r="N31" s="468"/>
      <c r="O31" s="468">
        <v>5123055</v>
      </c>
      <c r="P31" s="468"/>
      <c r="Q31" s="468">
        <v>-88314</v>
      </c>
      <c r="R31" s="468"/>
      <c r="S31" s="468">
        <v>-1.6946410818347357E-2</v>
      </c>
      <c r="T31" s="468"/>
      <c r="U31" s="468">
        <v>-1.513513972349112E-2</v>
      </c>
      <c r="V31" s="505"/>
    </row>
    <row r="32" spans="1:22" ht="18" customHeight="1">
      <c r="A32" s="432" t="s">
        <v>166</v>
      </c>
      <c r="B32" s="433"/>
      <c r="C32" s="433"/>
      <c r="D32" s="433"/>
      <c r="E32" s="482"/>
      <c r="F32" s="3" t="s">
        <v>70</v>
      </c>
      <c r="G32" s="599">
        <v>315356</v>
      </c>
      <c r="H32" s="599"/>
      <c r="I32" s="468">
        <v>299473</v>
      </c>
      <c r="J32" s="468"/>
      <c r="K32" s="468">
        <v>338975</v>
      </c>
      <c r="L32" s="468"/>
      <c r="M32" s="468">
        <v>425393</v>
      </c>
      <c r="N32" s="468"/>
      <c r="O32" s="468">
        <v>441549</v>
      </c>
      <c r="P32" s="468"/>
      <c r="Q32" s="468">
        <v>16156</v>
      </c>
      <c r="R32" s="468"/>
      <c r="S32" s="468">
        <v>3.7978998243976658E-2</v>
      </c>
      <c r="T32" s="468"/>
      <c r="U32" s="468">
        <v>8.7788471482991515E-2</v>
      </c>
      <c r="V32" s="505"/>
    </row>
    <row r="33" spans="1:22" ht="18" customHeight="1">
      <c r="A33" s="428" t="s">
        <v>155</v>
      </c>
      <c r="B33" s="429"/>
      <c r="C33" s="429"/>
      <c r="D33" s="429"/>
      <c r="E33" s="482"/>
      <c r="F33" s="2" t="s">
        <v>72</v>
      </c>
      <c r="G33" s="468">
        <v>5129952</v>
      </c>
      <c r="H33" s="468"/>
      <c r="I33" s="468">
        <v>5069085</v>
      </c>
      <c r="J33" s="468"/>
      <c r="K33" s="468">
        <v>4931669</v>
      </c>
      <c r="L33" s="468"/>
      <c r="M33" s="468">
        <v>4785976</v>
      </c>
      <c r="N33" s="468"/>
      <c r="O33" s="468">
        <v>4681506</v>
      </c>
      <c r="P33" s="468"/>
      <c r="Q33" s="468">
        <v>-104470</v>
      </c>
      <c r="R33" s="468"/>
      <c r="S33" s="468">
        <v>-2.1828358520811664E-2</v>
      </c>
      <c r="T33" s="468"/>
      <c r="U33" s="468">
        <v>-2.2609596259846265E-2</v>
      </c>
      <c r="V33" s="505"/>
    </row>
    <row r="34" spans="1:22" ht="18" customHeight="1">
      <c r="A34" s="430" t="s">
        <v>146</v>
      </c>
      <c r="B34" s="431"/>
      <c r="C34" s="431"/>
      <c r="D34" s="431"/>
      <c r="E34" s="482"/>
      <c r="F34" s="3" t="s">
        <v>73</v>
      </c>
      <c r="G34" s="468">
        <v>5445308</v>
      </c>
      <c r="H34" s="468"/>
      <c r="I34" s="468">
        <v>5368558</v>
      </c>
      <c r="J34" s="468"/>
      <c r="K34" s="468">
        <v>5270644</v>
      </c>
      <c r="L34" s="468"/>
      <c r="M34" s="468">
        <v>5211369</v>
      </c>
      <c r="N34" s="468"/>
      <c r="O34" s="468">
        <v>5123055</v>
      </c>
      <c r="P34" s="468"/>
      <c r="Q34" s="468">
        <v>-88314</v>
      </c>
      <c r="R34" s="468"/>
      <c r="S34" s="468">
        <v>-1.6946410818347357E-2</v>
      </c>
      <c r="T34" s="468"/>
      <c r="U34" s="468">
        <v>-1.513513972349112E-2</v>
      </c>
      <c r="V34" s="505"/>
    </row>
    <row r="35" spans="1:22" ht="18" customHeight="1" thickBot="1">
      <c r="A35" s="428" t="s">
        <v>90</v>
      </c>
      <c r="B35" s="429"/>
      <c r="C35" s="429"/>
      <c r="D35" s="429"/>
      <c r="E35" s="482"/>
      <c r="F35" s="5" t="s">
        <v>212</v>
      </c>
      <c r="G35" s="395">
        <v>5129952</v>
      </c>
      <c r="H35" s="395"/>
      <c r="I35" s="395">
        <v>5069085</v>
      </c>
      <c r="J35" s="395"/>
      <c r="K35" s="395">
        <v>4931669</v>
      </c>
      <c r="L35" s="395"/>
      <c r="M35" s="395">
        <v>4785976</v>
      </c>
      <c r="N35" s="395"/>
      <c r="O35" s="395">
        <v>4681506</v>
      </c>
      <c r="P35" s="395"/>
      <c r="Q35" s="395">
        <v>-104470</v>
      </c>
      <c r="R35" s="395"/>
      <c r="S35" s="598">
        <v>-2.1828358520811664E-2</v>
      </c>
      <c r="T35" s="598"/>
      <c r="U35" s="395">
        <v>-2.2609596259846265E-2</v>
      </c>
      <c r="V35" s="493"/>
    </row>
    <row r="36" spans="1:22" ht="18" customHeight="1" thickBot="1">
      <c r="A36" s="432" t="s">
        <v>636</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9311</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444" t="s">
        <v>532</v>
      </c>
      <c r="B40" s="445"/>
      <c r="C40" s="592" t="s">
        <v>637</v>
      </c>
      <c r="D40" s="593"/>
      <c r="E40" s="573"/>
      <c r="F40" s="370"/>
      <c r="G40" s="370"/>
      <c r="H40" s="370"/>
      <c r="I40" s="370"/>
      <c r="J40" s="370"/>
      <c r="K40" s="370"/>
      <c r="L40" s="370"/>
      <c r="M40" s="370"/>
      <c r="N40" s="370"/>
      <c r="O40" s="370"/>
      <c r="P40" s="370"/>
      <c r="Q40" s="370"/>
      <c r="R40" s="370"/>
      <c r="S40" s="370"/>
      <c r="T40" s="370"/>
      <c r="U40" s="370"/>
      <c r="V40" s="370"/>
    </row>
    <row r="41" spans="1:22" ht="18" customHeight="1">
      <c r="A41" s="822" t="s">
        <v>638</v>
      </c>
      <c r="B41" s="823"/>
      <c r="C41" s="594" t="s">
        <v>639</v>
      </c>
      <c r="D41" s="782"/>
      <c r="E41" s="573"/>
      <c r="F41" s="370"/>
      <c r="G41" s="370"/>
      <c r="H41" s="370"/>
      <c r="I41" s="370"/>
      <c r="J41" s="370"/>
      <c r="K41" s="370"/>
      <c r="L41" s="370"/>
      <c r="M41" s="370"/>
      <c r="N41" s="370"/>
      <c r="O41" s="370"/>
      <c r="P41" s="370"/>
      <c r="Q41" s="370"/>
      <c r="R41" s="370"/>
      <c r="S41" s="370"/>
      <c r="T41" s="370"/>
      <c r="U41" s="370"/>
      <c r="V41" s="370"/>
    </row>
    <row r="42" spans="1:22" ht="18" customHeight="1">
      <c r="A42" s="783" t="s">
        <v>640</v>
      </c>
      <c r="B42" s="783"/>
      <c r="C42" s="594" t="s">
        <v>641</v>
      </c>
      <c r="D42" s="595"/>
      <c r="E42" s="482"/>
      <c r="F42" s="370"/>
      <c r="G42" s="370"/>
      <c r="H42" s="370"/>
      <c r="I42" s="370"/>
      <c r="J42" s="370"/>
      <c r="K42" s="370"/>
      <c r="L42" s="370"/>
      <c r="M42" s="370"/>
      <c r="N42" s="370"/>
      <c r="O42" s="370"/>
      <c r="P42" s="370"/>
      <c r="Q42" s="370"/>
      <c r="R42" s="370"/>
      <c r="S42" s="370"/>
      <c r="T42" s="370"/>
      <c r="U42" s="370"/>
      <c r="V42" s="370"/>
    </row>
    <row r="43" spans="1:22" ht="27.75" customHeight="1">
      <c r="A43" s="933" t="s">
        <v>642</v>
      </c>
      <c r="B43" s="933"/>
      <c r="C43" s="930" t="s">
        <v>643</v>
      </c>
      <c r="D43" s="931"/>
      <c r="E43" s="482"/>
      <c r="F43" s="370"/>
      <c r="G43" s="370"/>
      <c r="H43" s="370"/>
      <c r="I43" s="370"/>
      <c r="J43" s="370"/>
      <c r="K43" s="370"/>
      <c r="L43" s="370"/>
      <c r="M43" s="370"/>
      <c r="N43" s="370"/>
      <c r="O43" s="370"/>
      <c r="P43" s="370"/>
      <c r="Q43" s="370"/>
      <c r="R43" s="370"/>
      <c r="S43" s="370"/>
      <c r="T43" s="370"/>
      <c r="U43" s="370"/>
      <c r="V43" s="370"/>
    </row>
    <row r="44" spans="1:22" ht="18" customHeight="1">
      <c r="A44" s="442" t="s">
        <v>94</v>
      </c>
      <c r="B44" s="443"/>
      <c r="C44" s="443"/>
      <c r="D44" s="443"/>
      <c r="E44" s="482"/>
      <c r="F44" s="370"/>
      <c r="G44" s="370"/>
      <c r="H44" s="370"/>
      <c r="I44" s="370"/>
      <c r="J44" s="370"/>
      <c r="K44" s="370"/>
      <c r="L44" s="370"/>
      <c r="M44" s="370"/>
      <c r="N44" s="370"/>
      <c r="O44" s="370"/>
      <c r="P44" s="370"/>
      <c r="Q44" s="370"/>
      <c r="R44" s="370"/>
      <c r="S44" s="370"/>
      <c r="T44" s="370"/>
      <c r="U44" s="370"/>
      <c r="V44" s="370"/>
    </row>
    <row r="45" spans="1:22" ht="18" customHeight="1" thickBot="1">
      <c r="A45" s="596">
        <v>6629410</v>
      </c>
      <c r="B45" s="932"/>
      <c r="C45" s="932"/>
      <c r="D45" s="932"/>
      <c r="E45" s="482"/>
      <c r="F45" s="370"/>
      <c r="G45" s="370"/>
      <c r="H45" s="370"/>
      <c r="I45" s="370"/>
      <c r="J45" s="370"/>
      <c r="K45" s="370"/>
      <c r="L45" s="370"/>
      <c r="M45" s="370"/>
      <c r="N45" s="370"/>
      <c r="O45" s="370"/>
      <c r="P45" s="370"/>
      <c r="Q45" s="370"/>
      <c r="R45" s="370"/>
      <c r="S45" s="370"/>
      <c r="T45" s="370"/>
      <c r="U45" s="370"/>
      <c r="V45" s="370"/>
    </row>
    <row r="46" spans="1:22" ht="18" customHeight="1" thickTop="1" thickBot="1">
      <c r="A46" s="404" t="s">
        <v>154</v>
      </c>
      <c r="B46" s="405"/>
      <c r="C46" s="405"/>
      <c r="D46" s="405"/>
      <c r="E46" s="482"/>
      <c r="F46" s="370"/>
      <c r="G46" s="370"/>
      <c r="H46" s="370"/>
      <c r="I46" s="370"/>
      <c r="J46" s="370"/>
      <c r="K46" s="370"/>
      <c r="L46" s="370"/>
      <c r="M46" s="370"/>
      <c r="N46" s="370"/>
      <c r="O46" s="370"/>
      <c r="P46" s="370"/>
      <c r="Q46" s="370"/>
      <c r="R46" s="370"/>
      <c r="S46" s="370"/>
      <c r="T46" s="370"/>
      <c r="U46" s="370"/>
      <c r="V46" s="370"/>
    </row>
    <row r="47" spans="1:22" ht="18" customHeight="1" thickTop="1">
      <c r="A47" s="406" t="s">
        <v>95</v>
      </c>
      <c r="B47" s="407"/>
      <c r="C47" s="407"/>
      <c r="D47" s="408"/>
      <c r="E47" s="482"/>
      <c r="F47" s="370"/>
      <c r="G47" s="370"/>
      <c r="H47" s="370"/>
      <c r="I47" s="370"/>
      <c r="J47" s="370"/>
      <c r="K47" s="370"/>
      <c r="L47" s="370"/>
      <c r="M47" s="370"/>
      <c r="N47" s="370"/>
      <c r="O47" s="370"/>
      <c r="P47" s="370"/>
      <c r="Q47" s="370"/>
      <c r="R47" s="370"/>
      <c r="S47" s="370"/>
      <c r="T47" s="370"/>
      <c r="U47" s="370"/>
      <c r="V47" s="370"/>
    </row>
    <row r="48" spans="1:22" ht="18" customHeight="1">
      <c r="A48" s="655" t="s">
        <v>644</v>
      </c>
      <c r="B48" s="542"/>
      <c r="C48" s="542"/>
      <c r="D48" s="656"/>
      <c r="E48" s="482"/>
      <c r="F48" s="370"/>
      <c r="G48" s="370"/>
      <c r="H48" s="370"/>
      <c r="I48" s="370"/>
      <c r="J48" s="370"/>
      <c r="K48" s="370"/>
      <c r="L48" s="370"/>
      <c r="M48" s="370"/>
      <c r="N48" s="370"/>
      <c r="O48" s="370"/>
      <c r="P48" s="370"/>
      <c r="Q48" s="370"/>
      <c r="R48" s="370"/>
      <c r="S48" s="370"/>
      <c r="T48" s="370"/>
      <c r="U48" s="370"/>
      <c r="V48" s="370"/>
    </row>
    <row r="49" spans="1:22" ht="18" customHeight="1">
      <c r="A49" s="409" t="s">
        <v>96</v>
      </c>
      <c r="B49" s="410"/>
      <c r="C49" s="410"/>
      <c r="D49" s="411"/>
      <c r="E49" s="482"/>
      <c r="F49" s="370"/>
      <c r="G49" s="370"/>
      <c r="H49" s="370"/>
      <c r="I49" s="370"/>
      <c r="J49" s="370"/>
      <c r="K49" s="370"/>
      <c r="L49" s="370"/>
      <c r="M49" s="370"/>
      <c r="N49" s="370"/>
      <c r="O49" s="370"/>
      <c r="P49" s="370"/>
      <c r="Q49" s="370"/>
      <c r="R49" s="370"/>
      <c r="S49" s="370"/>
      <c r="T49" s="370"/>
      <c r="U49" s="370"/>
      <c r="V49" s="370"/>
    </row>
    <row r="50" spans="1:22" ht="18" customHeight="1">
      <c r="A50" s="422" t="s">
        <v>645</v>
      </c>
      <c r="B50" s="423"/>
      <c r="C50" s="423"/>
      <c r="D50" s="424"/>
      <c r="E50" s="482"/>
      <c r="F50" s="370"/>
      <c r="G50" s="370"/>
      <c r="H50" s="370"/>
      <c r="I50" s="370"/>
      <c r="J50" s="370"/>
      <c r="K50" s="370"/>
      <c r="L50" s="370"/>
      <c r="M50" s="370"/>
      <c r="N50" s="370"/>
      <c r="O50" s="370"/>
      <c r="P50" s="370"/>
      <c r="Q50" s="370"/>
      <c r="R50" s="370"/>
      <c r="S50" s="370"/>
      <c r="T50" s="370"/>
      <c r="U50" s="370"/>
      <c r="V50" s="370"/>
    </row>
    <row r="51" spans="1:22" ht="18" customHeight="1">
      <c r="A51" s="422" t="s">
        <v>646</v>
      </c>
      <c r="B51" s="423"/>
      <c r="C51" s="423"/>
      <c r="D51" s="424"/>
      <c r="E51" s="482"/>
      <c r="F51" s="370"/>
      <c r="G51" s="370"/>
      <c r="H51" s="370"/>
      <c r="I51" s="370"/>
      <c r="J51" s="370"/>
      <c r="K51" s="370"/>
      <c r="L51" s="370"/>
      <c r="M51" s="370"/>
      <c r="N51" s="370"/>
      <c r="O51" s="370"/>
      <c r="P51" s="370"/>
      <c r="Q51" s="370"/>
      <c r="R51" s="370"/>
      <c r="S51" s="370"/>
      <c r="T51" s="370"/>
      <c r="U51" s="370"/>
      <c r="V51" s="370"/>
    </row>
    <row r="52" spans="1:22" ht="18" customHeight="1">
      <c r="A52" s="422" t="s">
        <v>647</v>
      </c>
      <c r="B52" s="423"/>
      <c r="C52" s="423"/>
      <c r="D52" s="424"/>
      <c r="E52" s="482"/>
      <c r="F52" s="370"/>
      <c r="G52" s="370"/>
      <c r="H52" s="370"/>
      <c r="I52" s="370"/>
      <c r="J52" s="370"/>
      <c r="K52" s="370"/>
      <c r="L52" s="370"/>
      <c r="M52" s="370"/>
      <c r="N52" s="370"/>
      <c r="O52" s="370"/>
      <c r="P52" s="370"/>
      <c r="Q52" s="370"/>
      <c r="R52" s="370"/>
      <c r="S52" s="370"/>
      <c r="T52" s="370"/>
      <c r="U52" s="370"/>
      <c r="V52" s="370"/>
    </row>
    <row r="53" spans="1:22" ht="18" customHeight="1">
      <c r="A53" s="409" t="s">
        <v>97</v>
      </c>
      <c r="B53" s="410"/>
      <c r="C53" s="410"/>
      <c r="D53" s="411"/>
      <c r="E53" s="482"/>
      <c r="F53" s="370"/>
      <c r="G53" s="370"/>
      <c r="H53" s="370"/>
      <c r="I53" s="370"/>
      <c r="J53" s="370"/>
      <c r="K53" s="370"/>
      <c r="L53" s="370"/>
      <c r="M53" s="370"/>
      <c r="N53" s="370"/>
      <c r="O53" s="370"/>
      <c r="P53" s="370"/>
      <c r="Q53" s="370"/>
      <c r="R53" s="370"/>
      <c r="S53" s="370"/>
      <c r="T53" s="370"/>
      <c r="U53" s="370"/>
      <c r="V53" s="370"/>
    </row>
    <row r="54" spans="1:22" ht="18" customHeight="1">
      <c r="A54" s="579" t="s">
        <v>177</v>
      </c>
      <c r="B54" s="580"/>
      <c r="C54" s="580"/>
      <c r="D54" s="581"/>
      <c r="E54" s="482"/>
      <c r="F54" s="370"/>
      <c r="G54" s="370"/>
      <c r="H54" s="370"/>
      <c r="I54" s="370"/>
      <c r="J54" s="370"/>
      <c r="K54" s="370"/>
      <c r="L54" s="370"/>
      <c r="M54" s="370"/>
      <c r="N54" s="370"/>
      <c r="O54" s="370"/>
      <c r="P54" s="370"/>
      <c r="Q54" s="370"/>
      <c r="R54" s="370"/>
      <c r="S54" s="370"/>
      <c r="T54" s="370"/>
      <c r="U54" s="370"/>
      <c r="V54" s="370"/>
    </row>
    <row r="55" spans="1:22" ht="18" customHeight="1">
      <c r="A55" s="579" t="s">
        <v>177</v>
      </c>
      <c r="B55" s="580"/>
      <c r="C55" s="580"/>
      <c r="D55" s="581"/>
      <c r="E55" s="482"/>
      <c r="F55" s="370"/>
      <c r="G55" s="370"/>
      <c r="H55" s="370"/>
      <c r="I55" s="370"/>
      <c r="J55" s="370"/>
      <c r="K55" s="370"/>
      <c r="L55" s="370"/>
      <c r="M55" s="370"/>
      <c r="N55" s="370"/>
      <c r="O55" s="370"/>
      <c r="P55" s="370"/>
      <c r="Q55" s="370"/>
      <c r="R55" s="370"/>
      <c r="S55" s="370"/>
      <c r="T55" s="370"/>
      <c r="U55" s="370"/>
      <c r="V55" s="370"/>
    </row>
    <row r="56" spans="1:22" ht="18" customHeight="1" thickBot="1">
      <c r="A56" s="875" t="s">
        <v>177</v>
      </c>
      <c r="B56" s="876"/>
      <c r="C56" s="876"/>
      <c r="D56" s="877"/>
      <c r="E56" s="482"/>
      <c r="F56" s="370"/>
      <c r="G56" s="370"/>
      <c r="H56" s="370"/>
      <c r="I56" s="370"/>
      <c r="J56" s="370"/>
      <c r="K56" s="370"/>
      <c r="L56" s="370"/>
      <c r="M56" s="370"/>
      <c r="N56" s="370"/>
      <c r="O56" s="370"/>
      <c r="P56" s="370"/>
      <c r="Q56" s="370"/>
      <c r="R56" s="370"/>
      <c r="S56" s="370"/>
      <c r="T56" s="370"/>
      <c r="U56" s="370"/>
      <c r="V56" s="370"/>
    </row>
    <row r="57" spans="1:22" ht="18" customHeight="1" thickTop="1" thickBot="1">
      <c r="A57" s="412" t="s">
        <v>98</v>
      </c>
      <c r="B57" s="413"/>
      <c r="C57" s="413"/>
      <c r="D57" s="414"/>
      <c r="E57" s="482"/>
      <c r="F57" s="370"/>
      <c r="G57" s="370"/>
      <c r="H57" s="370"/>
      <c r="I57" s="370"/>
      <c r="J57" s="370"/>
      <c r="K57" s="370"/>
      <c r="L57" s="370"/>
      <c r="M57" s="370"/>
      <c r="N57" s="370"/>
      <c r="O57" s="370"/>
      <c r="P57" s="370"/>
      <c r="Q57" s="370"/>
      <c r="R57" s="370"/>
      <c r="S57" s="370"/>
      <c r="T57" s="370"/>
      <c r="U57" s="370"/>
      <c r="V57" s="370"/>
    </row>
    <row r="58" spans="1:22" ht="18" customHeight="1" thickTop="1">
      <c r="A58" s="406" t="s">
        <v>99</v>
      </c>
      <c r="B58" s="407"/>
      <c r="C58" s="407"/>
      <c r="D58" s="408"/>
      <c r="E58" s="482"/>
      <c r="F58" s="370"/>
      <c r="G58" s="370"/>
      <c r="H58" s="370"/>
      <c r="I58" s="370"/>
      <c r="J58" s="370"/>
      <c r="K58" s="370"/>
      <c r="L58" s="370"/>
      <c r="M58" s="370"/>
      <c r="N58" s="370"/>
      <c r="O58" s="370"/>
      <c r="P58" s="370"/>
      <c r="Q58" s="370"/>
      <c r="R58" s="370"/>
      <c r="S58" s="370"/>
      <c r="T58" s="370"/>
      <c r="U58" s="370"/>
      <c r="V58" s="370"/>
    </row>
    <row r="59" spans="1:22" ht="18" customHeight="1">
      <c r="A59" s="589" t="s">
        <v>685</v>
      </c>
      <c r="B59" s="589"/>
      <c r="C59" s="589"/>
      <c r="D59" s="589"/>
      <c r="E59" s="573"/>
      <c r="F59" s="370"/>
      <c r="G59" s="370"/>
      <c r="H59" s="370"/>
      <c r="I59" s="370"/>
      <c r="J59" s="370"/>
      <c r="K59" s="370"/>
      <c r="L59" s="370"/>
      <c r="M59" s="370"/>
      <c r="N59" s="370"/>
      <c r="O59" s="370"/>
      <c r="P59" s="370"/>
      <c r="Q59" s="370"/>
      <c r="R59" s="370"/>
      <c r="S59" s="370"/>
      <c r="T59" s="370"/>
      <c r="U59" s="370"/>
      <c r="V59" s="370"/>
    </row>
    <row r="60" spans="1:22" ht="36.75" customHeight="1">
      <c r="A60" s="588" t="s">
        <v>686</v>
      </c>
      <c r="B60" s="589"/>
      <c r="C60" s="589"/>
      <c r="D60" s="589"/>
      <c r="E60" s="573"/>
      <c r="F60" s="370"/>
      <c r="G60" s="370"/>
      <c r="H60" s="370"/>
      <c r="I60" s="370"/>
      <c r="J60" s="370"/>
      <c r="K60" s="370"/>
      <c r="L60" s="370"/>
      <c r="M60" s="370"/>
      <c r="N60" s="370"/>
      <c r="O60" s="370"/>
      <c r="P60" s="370"/>
      <c r="Q60" s="370"/>
      <c r="R60" s="370"/>
      <c r="S60" s="370"/>
      <c r="T60" s="370"/>
      <c r="U60" s="370"/>
      <c r="V60" s="370"/>
    </row>
    <row r="61" spans="1:22" ht="36.75" customHeight="1" thickBot="1">
      <c r="E61" s="483"/>
      <c r="F61" s="371"/>
      <c r="G61" s="371"/>
      <c r="H61" s="371"/>
      <c r="I61" s="371"/>
      <c r="J61" s="371"/>
      <c r="K61" s="371"/>
      <c r="L61" s="371"/>
      <c r="M61" s="371"/>
      <c r="N61" s="371"/>
      <c r="O61" s="371"/>
      <c r="P61" s="371"/>
      <c r="Q61" s="371"/>
      <c r="R61" s="371"/>
      <c r="S61" s="371"/>
      <c r="T61" s="371"/>
      <c r="U61" s="371"/>
      <c r="V61" s="371"/>
    </row>
    <row r="62" spans="1:22" ht="18" customHeight="1"/>
    <row r="63" spans="1:22" ht="45" customHeight="1">
      <c r="E63"/>
    </row>
    <row r="64" spans="1:22">
      <c r="E64"/>
    </row>
    <row r="65" spans="5:5">
      <c r="E65"/>
    </row>
    <row r="66" spans="5:5">
      <c r="E66"/>
    </row>
    <row r="67" spans="5:5">
      <c r="E67"/>
    </row>
    <row r="68" spans="5:5">
      <c r="E68"/>
    </row>
    <row r="69" spans="5:5">
      <c r="E69"/>
    </row>
    <row r="70" spans="5:5">
      <c r="E70"/>
    </row>
    <row r="71" spans="5:5">
      <c r="E71"/>
    </row>
    <row r="72" spans="5:5" ht="21.75" customHeight="1">
      <c r="E72"/>
    </row>
    <row r="73" spans="5:5" ht="23.25" customHeight="1">
      <c r="E73"/>
    </row>
    <row r="74" spans="5:5" ht="27.75" customHeight="1">
      <c r="E74"/>
    </row>
    <row r="75" spans="5:5" ht="30" customHeight="1">
      <c r="E75"/>
    </row>
    <row r="76" spans="5:5">
      <c r="E76"/>
    </row>
    <row r="77" spans="5:5" ht="22.5" customHeight="1">
      <c r="E77"/>
    </row>
    <row r="78" spans="5:5" ht="21" customHeight="1"/>
    <row r="79" spans="5:5" ht="24.75" customHeight="1"/>
    <row r="80" spans="5:5" ht="21" customHeight="1"/>
    <row r="82" ht="20.25" customHeight="1"/>
    <row r="86" ht="52.5" customHeight="1"/>
  </sheetData>
  <sheetProtection algorithmName="SHA-512" hashValue="3cnhp4ZU0oNARPOKLwOZYe+TRQAAwrfI8Ql6ImLUXQXaUdjn77UY1cKvTTzPiPemVkNlfQtwcEm2HyRCd+qYmQ==" saltValue="32Ug+38BAEBEoaOwtLUuwQ==" spinCount="100000" sheet="1" objects="1" scenarios="1"/>
  <mergeCells count="143">
    <mergeCell ref="A1:D2"/>
    <mergeCell ref="E1:E61"/>
    <mergeCell ref="F1:P2"/>
    <mergeCell ref="G3:H3"/>
    <mergeCell ref="I3:J3"/>
    <mergeCell ref="K3:L3"/>
    <mergeCell ref="M3:N3"/>
    <mergeCell ref="O3:P3"/>
    <mergeCell ref="A4:D12"/>
    <mergeCell ref="A13:D13"/>
    <mergeCell ref="M24:N24"/>
    <mergeCell ref="O24:P24"/>
    <mergeCell ref="Q24:R24"/>
    <mergeCell ref="S24:T24"/>
    <mergeCell ref="U24:V24"/>
    <mergeCell ref="A14:D25"/>
    <mergeCell ref="G20:H20"/>
    <mergeCell ref="I20:J20"/>
    <mergeCell ref="K20:L20"/>
    <mergeCell ref="M20:N20"/>
    <mergeCell ref="O20:P20"/>
    <mergeCell ref="G24:H24"/>
    <mergeCell ref="I24:J24"/>
    <mergeCell ref="K24:L24"/>
    <mergeCell ref="U25:V25"/>
    <mergeCell ref="A26:D26"/>
    <mergeCell ref="G26:H26"/>
    <mergeCell ref="I26:J26"/>
    <mergeCell ref="K26:L26"/>
    <mergeCell ref="M26:N26"/>
    <mergeCell ref="O26:P26"/>
    <mergeCell ref="Q26:R26"/>
    <mergeCell ref="S26:T26"/>
    <mergeCell ref="U26:V26"/>
    <mergeCell ref="G25:H25"/>
    <mergeCell ref="I25:J25"/>
    <mergeCell ref="K25:L25"/>
    <mergeCell ref="M25:N25"/>
    <mergeCell ref="O25:P25"/>
    <mergeCell ref="Q25:R25"/>
    <mergeCell ref="S25:T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C41:D41"/>
    <mergeCell ref="A42:B42"/>
    <mergeCell ref="C42:D42"/>
    <mergeCell ref="A43:B43"/>
    <mergeCell ref="Q35:R35"/>
    <mergeCell ref="S35:T35"/>
    <mergeCell ref="U35:V35"/>
    <mergeCell ref="A36:D36"/>
    <mergeCell ref="A37:D37"/>
    <mergeCell ref="F37:V37"/>
    <mergeCell ref="A35:D35"/>
    <mergeCell ref="G35:H35"/>
    <mergeCell ref="I35:J35"/>
    <mergeCell ref="K35:L35"/>
    <mergeCell ref="M35:N35"/>
    <mergeCell ref="O35:P35"/>
    <mergeCell ref="A58:D58"/>
    <mergeCell ref="A59:D59"/>
    <mergeCell ref="A60:D60"/>
    <mergeCell ref="F38:V61"/>
    <mergeCell ref="A49:D49"/>
    <mergeCell ref="A50:D50"/>
    <mergeCell ref="A51:D51"/>
    <mergeCell ref="A52:D52"/>
    <mergeCell ref="A53:D53"/>
    <mergeCell ref="A54:D54"/>
    <mergeCell ref="A55:D55"/>
    <mergeCell ref="A56:D56"/>
    <mergeCell ref="A57:D57"/>
    <mergeCell ref="C43:D43"/>
    <mergeCell ref="A44:D44"/>
    <mergeCell ref="A45:D45"/>
    <mergeCell ref="A46:D46"/>
    <mergeCell ref="A47:D47"/>
    <mergeCell ref="A48:D48"/>
    <mergeCell ref="A38:D38"/>
    <mergeCell ref="A39:D39"/>
    <mergeCell ref="A40:B40"/>
    <mergeCell ref="C40:D40"/>
    <mergeCell ref="A41:B4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5B91E-7052-4925-A569-E6326A58DEF5}">
  <dimension ref="A1:Y90"/>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7109375" customWidth="1"/>
    <col min="8" max="8" width="12" customWidth="1"/>
    <col min="9" max="9" width="7.5703125" customWidth="1"/>
    <col min="10" max="10" width="10.85546875" customWidth="1"/>
    <col min="11" max="11" width="8.85546875" customWidth="1"/>
    <col min="12" max="12" width="13.42578125" customWidth="1"/>
    <col min="13" max="13" width="9" customWidth="1"/>
    <col min="14" max="14" width="11.28515625" customWidth="1"/>
    <col min="15" max="15" width="8.5703125" customWidth="1"/>
    <col min="16" max="16" width="11.28515625" customWidth="1"/>
    <col min="17" max="17" width="10.5703125" bestFit="1" customWidth="1"/>
  </cols>
  <sheetData>
    <row r="1" spans="1:25" ht="15" customHeight="1" thickTop="1">
      <c r="A1" s="415" t="s">
        <v>153</v>
      </c>
      <c r="B1" s="416"/>
      <c r="C1" s="416"/>
      <c r="D1" s="416"/>
      <c r="E1" s="614"/>
      <c r="F1" s="449" t="s">
        <v>158</v>
      </c>
      <c r="G1" s="449"/>
      <c r="H1" s="449"/>
      <c r="I1" s="449"/>
      <c r="J1" s="449"/>
      <c r="K1" s="449"/>
      <c r="L1" s="449"/>
      <c r="M1" s="449"/>
      <c r="N1" s="449"/>
      <c r="O1" s="449"/>
      <c r="P1" s="449"/>
    </row>
    <row r="2" spans="1:25" ht="15.75" customHeight="1" thickBot="1">
      <c r="A2" s="417"/>
      <c r="B2" s="418"/>
      <c r="C2" s="418"/>
      <c r="D2" s="418"/>
      <c r="E2" s="482"/>
      <c r="F2" s="418"/>
      <c r="G2" s="418"/>
      <c r="H2" s="418"/>
      <c r="I2" s="418"/>
      <c r="J2" s="418"/>
      <c r="K2" s="418"/>
      <c r="L2" s="418"/>
      <c r="M2" s="418"/>
      <c r="N2" s="418"/>
      <c r="O2" s="418"/>
      <c r="P2" s="418"/>
    </row>
    <row r="3" spans="1:25" ht="15.75" thickBot="1">
      <c r="A3" s="7"/>
      <c r="B3" s="6"/>
      <c r="C3" s="6"/>
      <c r="D3" s="6"/>
      <c r="E3" s="482"/>
      <c r="F3" s="22" t="s">
        <v>68</v>
      </c>
      <c r="G3" s="381">
        <v>2018</v>
      </c>
      <c r="H3" s="382"/>
      <c r="I3" s="381">
        <v>2019</v>
      </c>
      <c r="J3" s="382"/>
      <c r="K3" s="381">
        <v>2020</v>
      </c>
      <c r="L3" s="382"/>
      <c r="M3" s="381">
        <v>2021</v>
      </c>
      <c r="N3" s="382"/>
      <c r="O3" s="381">
        <v>2022</v>
      </c>
      <c r="P3" s="382"/>
    </row>
    <row r="4" spans="1:25" ht="20.25" customHeight="1" thickTop="1">
      <c r="A4" s="450"/>
      <c r="B4" s="370"/>
      <c r="C4" s="370"/>
      <c r="D4" s="615"/>
      <c r="E4" s="482"/>
      <c r="F4" s="23" t="s">
        <v>45</v>
      </c>
      <c r="G4" s="101"/>
      <c r="H4" s="102"/>
      <c r="I4" s="101"/>
      <c r="J4" s="102"/>
      <c r="K4" s="101"/>
      <c r="L4" s="102"/>
      <c r="M4" s="101"/>
      <c r="N4" s="102"/>
      <c r="O4" s="101"/>
      <c r="P4" s="102"/>
    </row>
    <row r="5" spans="1:25" ht="21" customHeight="1">
      <c r="A5" s="450"/>
      <c r="B5" s="370"/>
      <c r="C5" s="370"/>
      <c r="D5" s="615"/>
      <c r="E5" s="482"/>
      <c r="F5" s="24" t="s">
        <v>48</v>
      </c>
      <c r="G5" s="8"/>
      <c r="H5" s="37"/>
      <c r="I5" s="8">
        <v>4.1708028148612413E-3</v>
      </c>
      <c r="J5" s="36" t="s">
        <v>65</v>
      </c>
      <c r="K5" s="156">
        <v>8.2302510589229196E-3</v>
      </c>
      <c r="L5" s="36" t="s">
        <v>65</v>
      </c>
      <c r="M5" s="19">
        <v>7.4378800128865608E-3</v>
      </c>
      <c r="N5" s="36" t="s">
        <v>65</v>
      </c>
      <c r="O5" s="19">
        <v>6.4220958954602737E-3</v>
      </c>
      <c r="P5" s="36" t="s">
        <v>65</v>
      </c>
    </row>
    <row r="6" spans="1:25" ht="25.5" customHeight="1">
      <c r="A6" s="450"/>
      <c r="B6" s="370"/>
      <c r="C6" s="370"/>
      <c r="D6" s="615"/>
      <c r="E6" s="482"/>
      <c r="F6" s="25" t="s">
        <v>49</v>
      </c>
      <c r="G6" s="10"/>
      <c r="H6" s="37"/>
      <c r="I6" s="10">
        <v>4.1725512480336223E-3</v>
      </c>
      <c r="J6" s="36" t="s">
        <v>65</v>
      </c>
      <c r="K6" s="156">
        <v>8.2369818702305586E-3</v>
      </c>
      <c r="L6" s="36" t="s">
        <v>65</v>
      </c>
      <c r="M6" s="20">
        <v>7.4436715003966163E-3</v>
      </c>
      <c r="N6" s="36" t="s">
        <v>65</v>
      </c>
      <c r="O6" s="20">
        <v>6.4274349551112159E-3</v>
      </c>
      <c r="P6" s="36" t="s">
        <v>65</v>
      </c>
    </row>
    <row r="7" spans="1:25" ht="25.5">
      <c r="A7" s="450"/>
      <c r="B7" s="370"/>
      <c r="C7" s="370"/>
      <c r="D7" s="615"/>
      <c r="E7" s="482"/>
      <c r="F7" s="26" t="s">
        <v>50</v>
      </c>
      <c r="G7" s="8"/>
      <c r="H7" s="37"/>
      <c r="I7" s="8">
        <v>5.46218487394958</v>
      </c>
      <c r="J7" s="14" t="s">
        <v>61</v>
      </c>
      <c r="K7" s="156">
        <v>2.3143084324690171</v>
      </c>
      <c r="L7" s="14" t="s">
        <v>61</v>
      </c>
      <c r="M7" s="19">
        <v>2.0484469315895373</v>
      </c>
      <c r="N7" s="14" t="s">
        <v>61</v>
      </c>
      <c r="O7" s="19">
        <v>1.4881235305625622</v>
      </c>
      <c r="P7" s="11" t="s">
        <v>62</v>
      </c>
    </row>
    <row r="8" spans="1:25" ht="19.5" customHeight="1">
      <c r="A8" s="450"/>
      <c r="B8" s="370"/>
      <c r="C8" s="370"/>
      <c r="D8" s="615"/>
      <c r="E8" s="482"/>
      <c r="F8" s="27" t="s">
        <v>46</v>
      </c>
      <c r="G8" s="61"/>
      <c r="H8" s="62"/>
      <c r="I8" s="61"/>
      <c r="J8" s="62"/>
      <c r="K8" s="61"/>
      <c r="L8" s="62"/>
      <c r="M8" s="61"/>
      <c r="N8" s="62"/>
      <c r="O8" s="61"/>
      <c r="P8" s="62"/>
    </row>
    <row r="9" spans="1:25" ht="23.25" customHeight="1">
      <c r="A9" s="450"/>
      <c r="B9" s="370"/>
      <c r="C9" s="370"/>
      <c r="D9" s="615"/>
      <c r="E9" s="482"/>
      <c r="F9" s="24" t="s">
        <v>51</v>
      </c>
      <c r="G9" s="8"/>
      <c r="H9" s="37"/>
      <c r="I9" s="8">
        <v>10.980187573270809</v>
      </c>
      <c r="J9" s="14" t="s">
        <v>61</v>
      </c>
      <c r="K9" s="8">
        <v>16.235015992212489</v>
      </c>
      <c r="L9" s="14" t="s">
        <v>61</v>
      </c>
      <c r="M9" s="19">
        <v>16.072335449381892</v>
      </c>
      <c r="N9" s="14" t="s">
        <v>61</v>
      </c>
      <c r="O9" s="19">
        <v>28.906008534194441</v>
      </c>
      <c r="P9" s="14" t="s">
        <v>61</v>
      </c>
    </row>
    <row r="10" spans="1:25" ht="21" customHeight="1">
      <c r="A10" s="450"/>
      <c r="B10" s="370"/>
      <c r="C10" s="370"/>
      <c r="D10" s="615"/>
      <c r="E10" s="482"/>
      <c r="F10" s="25" t="s">
        <v>52</v>
      </c>
      <c r="G10" s="10"/>
      <c r="H10" s="37"/>
      <c r="I10" s="166">
        <v>10.967643610785464</v>
      </c>
      <c r="J10" s="14" t="s">
        <v>61</v>
      </c>
      <c r="K10" s="10">
        <v>16.23058585136182</v>
      </c>
      <c r="L10" s="14" t="s">
        <v>61</v>
      </c>
      <c r="M10" s="20">
        <v>16.069224022719681</v>
      </c>
      <c r="N10" s="14" t="s">
        <v>61</v>
      </c>
      <c r="O10" s="20">
        <v>28.891515780571254</v>
      </c>
      <c r="P10" s="14" t="s">
        <v>61</v>
      </c>
    </row>
    <row r="11" spans="1:25" ht="22.5" customHeight="1">
      <c r="A11" s="450"/>
      <c r="B11" s="370"/>
      <c r="C11" s="370"/>
      <c r="D11" s="615"/>
      <c r="E11" s="482"/>
      <c r="F11" s="24" t="s">
        <v>53</v>
      </c>
      <c r="G11" s="33"/>
      <c r="H11" s="37"/>
      <c r="I11" s="135">
        <v>124.21381085453743</v>
      </c>
      <c r="J11" s="16" t="s">
        <v>64</v>
      </c>
      <c r="K11" s="33">
        <v>43.178351764651751</v>
      </c>
      <c r="L11" s="36" t="s">
        <v>65</v>
      </c>
      <c r="M11" s="34">
        <v>43.204859032797707</v>
      </c>
      <c r="N11" s="36" t="s">
        <v>65</v>
      </c>
      <c r="O11" s="34">
        <v>230.23316299978919</v>
      </c>
      <c r="P11" s="16" t="s">
        <v>64</v>
      </c>
    </row>
    <row r="12" spans="1:25" s="162" customFormat="1" ht="25.5" customHeight="1" thickBot="1">
      <c r="A12" s="838"/>
      <c r="B12" s="839"/>
      <c r="C12" s="839"/>
      <c r="D12" s="840"/>
      <c r="E12" s="837"/>
      <c r="F12" s="158" t="s">
        <v>54</v>
      </c>
      <c r="G12" s="159" t="s">
        <v>44</v>
      </c>
      <c r="H12" s="167"/>
      <c r="I12" s="159">
        <v>133.97884084636615</v>
      </c>
      <c r="J12" s="16" t="s">
        <v>64</v>
      </c>
      <c r="K12" s="159">
        <v>52.428865272540278</v>
      </c>
      <c r="L12" s="11" t="s">
        <v>62</v>
      </c>
      <c r="M12" s="161">
        <v>89.803227633069085</v>
      </c>
      <c r="N12" s="36" t="s">
        <v>65</v>
      </c>
      <c r="O12" s="161">
        <v>62.029270423765837</v>
      </c>
      <c r="P12" s="36" t="s">
        <v>65</v>
      </c>
      <c r="Y12"/>
    </row>
    <row r="13" spans="1:25" ht="20.25" customHeight="1" thickTop="1">
      <c r="A13" s="617" t="s">
        <v>161</v>
      </c>
      <c r="B13" s="618"/>
      <c r="C13" s="618"/>
      <c r="D13" s="618"/>
      <c r="E13" s="482"/>
      <c r="F13" s="29" t="s">
        <v>47</v>
      </c>
      <c r="G13" s="136"/>
      <c r="H13" s="63"/>
      <c r="I13" s="136"/>
      <c r="J13" s="63"/>
      <c r="K13" s="136"/>
      <c r="L13" s="63"/>
      <c r="M13" s="136"/>
      <c r="N13" s="63"/>
      <c r="O13" s="136"/>
      <c r="P13" s="63"/>
    </row>
    <row r="14" spans="1:25" ht="21.75" customHeight="1">
      <c r="A14" s="472" t="s">
        <v>648</v>
      </c>
      <c r="B14" s="472"/>
      <c r="C14" s="472"/>
      <c r="D14" s="472"/>
      <c r="E14" s="573"/>
      <c r="F14" s="25" t="s">
        <v>55</v>
      </c>
      <c r="G14" s="10"/>
      <c r="H14" s="38"/>
      <c r="I14" s="10">
        <v>4.1903216244601336E-4</v>
      </c>
      <c r="J14" s="14" t="s">
        <v>61</v>
      </c>
      <c r="K14" s="10">
        <v>8.1714533474493297E-4</v>
      </c>
      <c r="L14" s="14" t="s">
        <v>61</v>
      </c>
      <c r="M14" s="20">
        <v>7.7804179157380156E-4</v>
      </c>
      <c r="N14" s="14" t="s">
        <v>61</v>
      </c>
      <c r="O14" s="20">
        <v>8.3066723945547085E-4</v>
      </c>
      <c r="P14" s="14" t="s">
        <v>61</v>
      </c>
    </row>
    <row r="15" spans="1:25" ht="18.75" customHeight="1">
      <c r="A15" s="475"/>
      <c r="B15" s="475"/>
      <c r="C15" s="475"/>
      <c r="D15" s="475"/>
      <c r="E15" s="573"/>
      <c r="F15" s="25" t="s">
        <v>55</v>
      </c>
      <c r="G15" s="8"/>
      <c r="H15" s="38"/>
      <c r="I15" s="8">
        <v>4.1920782400702131E-4</v>
      </c>
      <c r="J15" s="14" t="s">
        <v>61</v>
      </c>
      <c r="K15" s="8">
        <v>8.1781360731884444E-4</v>
      </c>
      <c r="L15" s="14" t="s">
        <v>61</v>
      </c>
      <c r="M15" s="19">
        <v>7.7864761195681306E-4</v>
      </c>
      <c r="N15" s="14" t="s">
        <v>61</v>
      </c>
      <c r="O15" s="19">
        <v>8.3135782116177499E-4</v>
      </c>
      <c r="P15" s="14" t="s">
        <v>61</v>
      </c>
    </row>
    <row r="16" spans="1:25" ht="19.5" customHeight="1">
      <c r="A16" s="475"/>
      <c r="B16" s="475"/>
      <c r="C16" s="475"/>
      <c r="D16" s="475"/>
      <c r="E16" s="573"/>
      <c r="F16" s="25" t="s">
        <v>55</v>
      </c>
      <c r="G16" s="10"/>
      <c r="H16" s="37"/>
      <c r="I16" s="10">
        <v>8.6475197940004661E-2</v>
      </c>
      <c r="J16" s="14" t="s">
        <v>61</v>
      </c>
      <c r="K16" s="10">
        <v>9.033741257800007E-2</v>
      </c>
      <c r="L16" s="14" t="s">
        <v>61</v>
      </c>
      <c r="M16" s="20">
        <v>9.4292588990009182E-2</v>
      </c>
      <c r="N16" s="14" t="s">
        <v>61</v>
      </c>
      <c r="O16" s="20">
        <v>0.12225734058677695</v>
      </c>
      <c r="P16" s="14" t="s">
        <v>61</v>
      </c>
    </row>
    <row r="17" spans="1:22" ht="21.75" customHeight="1">
      <c r="A17" s="475"/>
      <c r="B17" s="475"/>
      <c r="C17" s="475"/>
      <c r="D17" s="475"/>
      <c r="E17" s="573"/>
      <c r="F17" s="25" t="s">
        <v>55</v>
      </c>
      <c r="G17" s="8"/>
      <c r="H17" s="37"/>
      <c r="I17" s="8" t="s">
        <v>44</v>
      </c>
      <c r="J17" s="37"/>
      <c r="K17" s="8" t="s">
        <v>44</v>
      </c>
      <c r="L17" s="37"/>
      <c r="M17" s="19" t="s">
        <v>44</v>
      </c>
      <c r="N17" s="37"/>
      <c r="O17" s="19">
        <v>39.433835219302345</v>
      </c>
      <c r="P17" s="14" t="s">
        <v>61</v>
      </c>
    </row>
    <row r="18" spans="1:22" ht="18.75" customHeight="1">
      <c r="A18" s="475"/>
      <c r="B18" s="475"/>
      <c r="C18" s="475"/>
      <c r="D18" s="475"/>
      <c r="E18" s="573"/>
      <c r="F18" s="25" t="s">
        <v>55</v>
      </c>
      <c r="G18" s="10"/>
      <c r="H18" s="37"/>
      <c r="I18" s="10" t="s">
        <v>44</v>
      </c>
      <c r="J18" s="37"/>
      <c r="K18" s="10" t="s">
        <v>44</v>
      </c>
      <c r="L18" s="37"/>
      <c r="M18" s="20" t="s">
        <v>44</v>
      </c>
      <c r="N18" s="37"/>
      <c r="O18" s="20">
        <v>39.79659590386234</v>
      </c>
      <c r="P18" s="14" t="s">
        <v>61</v>
      </c>
    </row>
    <row r="19" spans="1:22" ht="18" customHeight="1" thickBot="1">
      <c r="A19" s="475"/>
      <c r="B19" s="475"/>
      <c r="C19" s="475"/>
      <c r="D19" s="475"/>
      <c r="E19" s="573"/>
      <c r="F19" s="25" t="s">
        <v>55</v>
      </c>
      <c r="G19" s="138" t="s">
        <v>44</v>
      </c>
      <c r="H19" s="38"/>
      <c r="I19" s="138" t="s">
        <v>44</v>
      </c>
      <c r="J19" s="67"/>
      <c r="K19" s="138" t="s">
        <v>44</v>
      </c>
      <c r="L19" s="67"/>
      <c r="M19" s="140" t="s">
        <v>44</v>
      </c>
      <c r="N19" s="37"/>
      <c r="O19" s="140" t="s">
        <v>44</v>
      </c>
      <c r="P19" s="37"/>
    </row>
    <row r="20" spans="1:22" ht="17.25" customHeight="1" thickBot="1">
      <c r="A20" s="475"/>
      <c r="B20" s="475"/>
      <c r="C20" s="475"/>
      <c r="D20" s="475"/>
      <c r="E20" s="482"/>
      <c r="F20" s="25" t="s">
        <v>55</v>
      </c>
      <c r="G20" s="141"/>
      <c r="H20" s="38"/>
      <c r="I20" s="88">
        <v>2504.7961306162447</v>
      </c>
      <c r="J20" s="11" t="s">
        <v>62</v>
      </c>
      <c r="K20" s="163">
        <v>1284.093901520979</v>
      </c>
      <c r="L20" s="11" t="s">
        <v>62</v>
      </c>
      <c r="M20" s="163">
        <v>1348.6615152070533</v>
      </c>
      <c r="N20" s="11" t="s">
        <v>62</v>
      </c>
      <c r="O20" s="165">
        <v>1263.2845782445117</v>
      </c>
      <c r="P20" s="11" t="s">
        <v>62</v>
      </c>
      <c r="Q20" s="6"/>
      <c r="R20" s="6"/>
      <c r="S20" s="6"/>
      <c r="T20" s="6"/>
      <c r="U20" s="6"/>
      <c r="V20" s="6"/>
    </row>
    <row r="21" spans="1:22" ht="18.75" customHeight="1" thickBot="1">
      <c r="A21" s="475"/>
      <c r="B21" s="475"/>
      <c r="C21" s="475"/>
      <c r="D21" s="475"/>
      <c r="E21" s="573"/>
      <c r="F21" s="947"/>
      <c r="G21" s="947"/>
      <c r="H21" s="947"/>
      <c r="I21" s="947"/>
      <c r="J21" s="947"/>
      <c r="K21" s="947"/>
      <c r="L21" s="947"/>
      <c r="M21" s="947"/>
      <c r="N21" s="947"/>
      <c r="O21" s="947"/>
      <c r="P21" s="947"/>
      <c r="Q21" s="40"/>
      <c r="R21" s="40"/>
      <c r="S21" s="40"/>
      <c r="T21" s="40"/>
      <c r="U21" s="40"/>
      <c r="V21" s="40"/>
    </row>
    <row r="22" spans="1:22" ht="34.5" customHeight="1" thickBot="1">
      <c r="A22" s="475"/>
      <c r="B22" s="475"/>
      <c r="C22" s="475"/>
      <c r="D22" s="475"/>
      <c r="E22" s="573"/>
      <c r="F22" s="246" t="s">
        <v>700</v>
      </c>
      <c r="G22" s="738" t="s">
        <v>62</v>
      </c>
      <c r="H22" s="739"/>
      <c r="I22" s="738" t="s">
        <v>62</v>
      </c>
      <c r="J22" s="739"/>
      <c r="K22" s="738" t="s">
        <v>62</v>
      </c>
      <c r="L22" s="739"/>
      <c r="M22" s="738" t="s">
        <v>62</v>
      </c>
      <c r="N22" s="739"/>
      <c r="O22" s="738" t="s">
        <v>62</v>
      </c>
      <c r="P22" s="739"/>
      <c r="Q22" s="6"/>
      <c r="R22" s="6"/>
      <c r="S22" s="6"/>
      <c r="T22" s="6"/>
      <c r="U22" s="6"/>
      <c r="V22" s="6"/>
    </row>
    <row r="23" spans="1:22" ht="15" customHeight="1" thickBot="1">
      <c r="A23" s="475"/>
      <c r="B23" s="475"/>
      <c r="C23" s="475"/>
      <c r="D23" s="475"/>
      <c r="E23" s="573"/>
    </row>
    <row r="24" spans="1:22" ht="37.5" customHeight="1" thickBot="1">
      <c r="A24" s="475"/>
      <c r="B24" s="475"/>
      <c r="C24" s="475"/>
      <c r="D24" s="475"/>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ht="15" customHeight="1">
      <c r="A25" s="478"/>
      <c r="B25" s="478"/>
      <c r="C25" s="478"/>
      <c r="D25" s="478"/>
      <c r="E25" s="573"/>
      <c r="F25" s="2" t="s">
        <v>75</v>
      </c>
      <c r="G25" s="468"/>
      <c r="H25" s="468"/>
      <c r="I25" s="468">
        <v>338863</v>
      </c>
      <c r="J25" s="468"/>
      <c r="K25" s="468">
        <v>975038</v>
      </c>
      <c r="L25" s="468"/>
      <c r="M25" s="468">
        <v>973823</v>
      </c>
      <c r="N25" s="468"/>
      <c r="O25" s="468">
        <v>1283228</v>
      </c>
      <c r="P25" s="468"/>
      <c r="Q25" s="468">
        <v>309405</v>
      </c>
      <c r="R25" s="468"/>
      <c r="S25" s="468">
        <v>0.3177220090303885</v>
      </c>
      <c r="T25" s="468"/>
      <c r="U25" s="468">
        <v>0.55869051267917813</v>
      </c>
      <c r="V25" s="505"/>
    </row>
    <row r="26" spans="1:22" ht="15" customHeight="1" thickBot="1">
      <c r="A26" s="453" t="s">
        <v>85</v>
      </c>
      <c r="B26" s="454"/>
      <c r="C26" s="454"/>
      <c r="D26" s="578"/>
      <c r="E26" s="482"/>
      <c r="F26" s="3" t="s">
        <v>76</v>
      </c>
      <c r="G26" s="468"/>
      <c r="H26" s="468"/>
      <c r="I26" s="468">
        <v>280409</v>
      </c>
      <c r="J26" s="468"/>
      <c r="K26" s="468">
        <v>557211</v>
      </c>
      <c r="L26" s="468"/>
      <c r="M26" s="468">
        <v>503253</v>
      </c>
      <c r="N26" s="468"/>
      <c r="O26" s="468">
        <v>421666</v>
      </c>
      <c r="P26" s="468"/>
      <c r="Q26" s="603">
        <v>-81587</v>
      </c>
      <c r="R26" s="603"/>
      <c r="S26" s="468">
        <v>-0.16211925214554113</v>
      </c>
      <c r="T26" s="468"/>
      <c r="U26" s="468">
        <v>0.14566825235300063</v>
      </c>
      <c r="V26" s="505"/>
    </row>
    <row r="27" spans="1:22" ht="15" customHeight="1" thickTop="1">
      <c r="A27" s="455" t="s">
        <v>86</v>
      </c>
      <c r="B27" s="456"/>
      <c r="C27" s="456"/>
      <c r="D27" s="606"/>
      <c r="E27" s="482"/>
      <c r="F27" s="2" t="s">
        <v>703</v>
      </c>
      <c r="G27" s="468"/>
      <c r="H27" s="468"/>
      <c r="I27" s="468">
        <v>279899</v>
      </c>
      <c r="J27" s="468"/>
      <c r="K27" s="468">
        <v>557211</v>
      </c>
      <c r="L27" s="468"/>
      <c r="M27" s="468">
        <v>503253</v>
      </c>
      <c r="N27" s="468"/>
      <c r="O27" s="468">
        <v>453666</v>
      </c>
      <c r="P27" s="468"/>
      <c r="Q27" s="603">
        <v>-49587</v>
      </c>
      <c r="R27" s="603"/>
      <c r="S27" s="468">
        <v>-9.8532944662028887E-2</v>
      </c>
      <c r="T27" s="468"/>
      <c r="U27" s="468">
        <v>0.17465850763520563</v>
      </c>
      <c r="V27" s="505"/>
    </row>
    <row r="28" spans="1:22" ht="18" customHeight="1" thickBot="1">
      <c r="A28" s="471" t="s">
        <v>649</v>
      </c>
      <c r="B28" s="472"/>
      <c r="C28" s="472"/>
      <c r="D28" s="473"/>
      <c r="E28" s="482"/>
      <c r="F28" s="4" t="s">
        <v>78</v>
      </c>
      <c r="G28" s="395"/>
      <c r="H28" s="395"/>
      <c r="I28" s="395">
        <v>254708</v>
      </c>
      <c r="J28" s="395"/>
      <c r="K28" s="395">
        <v>506992</v>
      </c>
      <c r="L28" s="395"/>
      <c r="M28" s="395">
        <v>457797</v>
      </c>
      <c r="N28" s="395"/>
      <c r="O28" s="395">
        <v>402226</v>
      </c>
      <c r="P28" s="395"/>
      <c r="Q28" s="605">
        <v>-55571</v>
      </c>
      <c r="R28" s="605"/>
      <c r="S28" s="395">
        <v>-0.12138786405328128</v>
      </c>
      <c r="T28" s="395"/>
      <c r="U28" s="395">
        <v>0.16450811181274383</v>
      </c>
      <c r="V28" s="493"/>
    </row>
    <row r="29" spans="1:22" ht="15.75" customHeight="1" thickBot="1">
      <c r="A29" s="474"/>
      <c r="B29" s="475"/>
      <c r="C29" s="475"/>
      <c r="D29" s="476"/>
      <c r="E29" s="482"/>
    </row>
    <row r="30" spans="1:22" ht="38.25" customHeight="1" thickBot="1">
      <c r="A30" s="477"/>
      <c r="B30" s="478"/>
      <c r="C30" s="478"/>
      <c r="D30" s="479"/>
      <c r="E30" s="482"/>
      <c r="F30" s="196"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2" t="s">
        <v>71</v>
      </c>
      <c r="G31" s="468"/>
      <c r="H31" s="468"/>
      <c r="I31" s="468">
        <v>61069298</v>
      </c>
      <c r="J31" s="468"/>
      <c r="K31" s="468">
        <v>61601037</v>
      </c>
      <c r="L31" s="468"/>
      <c r="M31" s="468">
        <v>61549393</v>
      </c>
      <c r="N31" s="468"/>
      <c r="O31" s="468">
        <v>62631578</v>
      </c>
      <c r="P31" s="468"/>
      <c r="Q31" s="468">
        <v>1082185</v>
      </c>
      <c r="R31" s="468"/>
      <c r="S31" s="468">
        <v>1.7582382981421008E-2</v>
      </c>
      <c r="T31" s="468"/>
      <c r="U31" s="468">
        <v>8.455662074991821E-3</v>
      </c>
      <c r="V31" s="505"/>
    </row>
    <row r="32" spans="1:22" ht="18" customHeight="1">
      <c r="A32" s="432" t="s">
        <v>89</v>
      </c>
      <c r="B32" s="433"/>
      <c r="C32" s="433"/>
      <c r="D32" s="433"/>
      <c r="E32" s="482"/>
      <c r="F32" s="3" t="s">
        <v>70</v>
      </c>
      <c r="G32" s="599"/>
      <c r="H32" s="599"/>
      <c r="I32" s="468">
        <v>25590</v>
      </c>
      <c r="J32" s="468"/>
      <c r="K32" s="468">
        <v>50337</v>
      </c>
      <c r="L32" s="468"/>
      <c r="M32" s="468">
        <v>47888</v>
      </c>
      <c r="N32" s="468"/>
      <c r="O32" s="468">
        <v>52026</v>
      </c>
      <c r="P32" s="468"/>
      <c r="Q32" s="468">
        <v>4138</v>
      </c>
      <c r="R32" s="468"/>
      <c r="S32" s="468">
        <v>8.6409956565319135E-2</v>
      </c>
      <c r="T32" s="468"/>
      <c r="U32" s="468">
        <v>0.26682526717098698</v>
      </c>
      <c r="V32" s="505"/>
    </row>
    <row r="33" spans="1:22" ht="18" customHeight="1">
      <c r="A33" s="428" t="s">
        <v>155</v>
      </c>
      <c r="B33" s="429"/>
      <c r="C33" s="429"/>
      <c r="D33" s="429"/>
      <c r="E33" s="482"/>
      <c r="F33" s="2" t="s">
        <v>72</v>
      </c>
      <c r="G33" s="468"/>
      <c r="H33" s="468"/>
      <c r="I33" s="468">
        <v>61043708</v>
      </c>
      <c r="J33" s="468"/>
      <c r="K33" s="468">
        <v>61550700</v>
      </c>
      <c r="L33" s="468"/>
      <c r="M33" s="468">
        <v>61501505</v>
      </c>
      <c r="N33" s="468"/>
      <c r="O33" s="468">
        <v>62579552</v>
      </c>
      <c r="P33" s="468"/>
      <c r="Q33" s="468">
        <v>1078047</v>
      </c>
      <c r="R33" s="468"/>
      <c r="S33" s="468">
        <v>1.7582382981421008E-2</v>
      </c>
      <c r="T33" s="468"/>
      <c r="U33" s="468">
        <v>8.455662074991821E-3</v>
      </c>
      <c r="V33" s="505"/>
    </row>
    <row r="34" spans="1:22" ht="18" customHeight="1">
      <c r="A34" s="430" t="s">
        <v>458</v>
      </c>
      <c r="B34" s="431"/>
      <c r="C34" s="431"/>
      <c r="D34" s="431"/>
      <c r="E34" s="482"/>
      <c r="F34" s="3" t="s">
        <v>73</v>
      </c>
      <c r="G34" s="468"/>
      <c r="H34" s="468"/>
      <c r="I34" s="468">
        <v>61069298</v>
      </c>
      <c r="J34" s="468"/>
      <c r="K34" s="468">
        <v>61601037</v>
      </c>
      <c r="L34" s="468"/>
      <c r="M34" s="468">
        <v>61549393</v>
      </c>
      <c r="N34" s="468"/>
      <c r="O34" s="468">
        <v>62631578</v>
      </c>
      <c r="P34" s="468"/>
      <c r="Q34" s="468">
        <v>1082185</v>
      </c>
      <c r="R34" s="468"/>
      <c r="S34" s="468">
        <v>1.7582382981421008E-2</v>
      </c>
      <c r="T34" s="468"/>
      <c r="U34" s="468">
        <v>8.455662074991821E-3</v>
      </c>
      <c r="V34" s="505"/>
    </row>
    <row r="35" spans="1:22" ht="18" customHeight="1" thickBot="1">
      <c r="A35" s="428" t="s">
        <v>90</v>
      </c>
      <c r="B35" s="429"/>
      <c r="C35" s="429"/>
      <c r="D35" s="429"/>
      <c r="E35" s="482"/>
      <c r="F35" s="5" t="s">
        <v>212</v>
      </c>
      <c r="G35" s="395"/>
      <c r="H35" s="395"/>
      <c r="I35" s="395">
        <v>61043708</v>
      </c>
      <c r="J35" s="395"/>
      <c r="K35" s="395">
        <v>61550700</v>
      </c>
      <c r="L35" s="395"/>
      <c r="M35" s="395">
        <v>61501505</v>
      </c>
      <c r="N35" s="395"/>
      <c r="O35" s="395">
        <v>62579552</v>
      </c>
      <c r="P35" s="395"/>
      <c r="Q35" s="395">
        <v>1078047</v>
      </c>
      <c r="R35" s="395"/>
      <c r="S35" s="598">
        <v>1.7582382981421008E-2</v>
      </c>
      <c r="T35" s="598"/>
      <c r="U35" s="395">
        <v>8.455662074991821E-3</v>
      </c>
      <c r="V35" s="493"/>
    </row>
    <row r="36" spans="1:22" ht="18" customHeight="1" thickBot="1">
      <c r="A36" s="432" t="s">
        <v>650</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5510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444" t="s">
        <v>532</v>
      </c>
      <c r="B40" s="445"/>
      <c r="C40" s="592" t="s">
        <v>651</v>
      </c>
      <c r="D40" s="593"/>
      <c r="E40" s="573"/>
      <c r="F40" s="370"/>
      <c r="G40" s="370"/>
      <c r="H40" s="370"/>
      <c r="I40" s="370"/>
      <c r="J40" s="370"/>
      <c r="K40" s="370"/>
      <c r="L40" s="370"/>
      <c r="M40" s="370"/>
      <c r="N40" s="370"/>
      <c r="O40" s="370"/>
      <c r="P40" s="370"/>
      <c r="Q40" s="370"/>
      <c r="R40" s="370"/>
      <c r="S40" s="370"/>
      <c r="T40" s="370"/>
      <c r="U40" s="370"/>
      <c r="V40" s="370"/>
    </row>
    <row r="41" spans="1:22" ht="18" customHeight="1">
      <c r="A41" s="943" t="s">
        <v>482</v>
      </c>
      <c r="B41" s="944"/>
      <c r="C41" s="945" t="s">
        <v>652</v>
      </c>
      <c r="D41" s="946"/>
      <c r="E41" s="573"/>
      <c r="F41" s="370"/>
      <c r="G41" s="370"/>
      <c r="H41" s="370"/>
      <c r="I41" s="370"/>
      <c r="J41" s="370"/>
      <c r="K41" s="370"/>
      <c r="L41" s="370"/>
      <c r="M41" s="370"/>
      <c r="N41" s="370"/>
      <c r="O41" s="370"/>
      <c r="P41" s="370"/>
      <c r="Q41" s="370"/>
      <c r="R41" s="370"/>
      <c r="S41" s="370"/>
      <c r="T41" s="370"/>
      <c r="U41" s="370"/>
      <c r="V41" s="370"/>
    </row>
    <row r="42" spans="1:22" ht="18" customHeight="1">
      <c r="A42" s="822" t="s">
        <v>309</v>
      </c>
      <c r="B42" s="823"/>
      <c r="C42" s="594" t="s">
        <v>484</v>
      </c>
      <c r="D42" s="782"/>
      <c r="E42" s="573"/>
      <c r="F42" s="370"/>
      <c r="G42" s="370"/>
      <c r="H42" s="370"/>
      <c r="I42" s="370"/>
      <c r="J42" s="370"/>
      <c r="K42" s="370"/>
      <c r="L42" s="370"/>
      <c r="M42" s="370"/>
      <c r="N42" s="370"/>
      <c r="O42" s="370"/>
      <c r="P42" s="370"/>
      <c r="Q42" s="370"/>
      <c r="R42" s="370"/>
      <c r="S42" s="370"/>
      <c r="T42" s="370"/>
      <c r="U42" s="370"/>
      <c r="V42" s="370"/>
    </row>
    <row r="43" spans="1:22" ht="18" customHeight="1">
      <c r="A43" s="822" t="s">
        <v>653</v>
      </c>
      <c r="B43" s="823"/>
      <c r="C43" s="594" t="s">
        <v>485</v>
      </c>
      <c r="D43" s="595"/>
      <c r="E43" s="482"/>
      <c r="F43" s="370"/>
      <c r="G43" s="370"/>
      <c r="H43" s="370"/>
      <c r="I43" s="370"/>
      <c r="J43" s="370"/>
      <c r="K43" s="370"/>
      <c r="L43" s="370"/>
      <c r="M43" s="370"/>
      <c r="N43" s="370"/>
      <c r="O43" s="370"/>
      <c r="P43" s="370"/>
      <c r="Q43" s="370"/>
      <c r="R43" s="370"/>
      <c r="S43" s="370"/>
      <c r="T43" s="370"/>
      <c r="U43" s="370"/>
      <c r="V43" s="370"/>
    </row>
    <row r="44" spans="1:22" ht="21" customHeight="1">
      <c r="A44" s="933" t="s">
        <v>486</v>
      </c>
      <c r="B44" s="933"/>
      <c r="C44" s="930" t="s">
        <v>654</v>
      </c>
      <c r="D44" s="931"/>
      <c r="E44" s="482"/>
      <c r="F44" s="370"/>
      <c r="G44" s="370"/>
      <c r="H44" s="370"/>
      <c r="I44" s="370"/>
      <c r="J44" s="370"/>
      <c r="K44" s="370"/>
      <c r="L44" s="370"/>
      <c r="M44" s="370"/>
      <c r="N44" s="370"/>
      <c r="O44" s="370"/>
      <c r="P44" s="370"/>
      <c r="Q44" s="370"/>
      <c r="R44" s="370"/>
      <c r="S44" s="370"/>
      <c r="T44" s="370"/>
      <c r="U44" s="370"/>
      <c r="V44" s="370"/>
    </row>
    <row r="45" spans="1:22" ht="18" customHeight="1">
      <c r="A45" s="442" t="s">
        <v>94</v>
      </c>
      <c r="B45" s="443"/>
      <c r="C45" s="443"/>
      <c r="D45" s="443"/>
      <c r="E45" s="482"/>
      <c r="F45" s="370"/>
      <c r="G45" s="370"/>
      <c r="H45" s="370"/>
      <c r="I45" s="370"/>
      <c r="J45" s="370"/>
      <c r="K45" s="370"/>
      <c r="L45" s="370"/>
      <c r="M45" s="370"/>
      <c r="N45" s="370"/>
      <c r="O45" s="370"/>
      <c r="P45" s="370"/>
      <c r="Q45" s="370"/>
      <c r="R45" s="370"/>
      <c r="S45" s="370"/>
      <c r="T45" s="370"/>
      <c r="U45" s="370"/>
      <c r="V45" s="370"/>
    </row>
    <row r="46" spans="1:22" ht="18" customHeight="1" thickBot="1">
      <c r="A46" s="864">
        <v>25880010</v>
      </c>
      <c r="B46" s="865"/>
      <c r="C46" s="865"/>
      <c r="D46" s="865"/>
      <c r="E46" s="482"/>
      <c r="F46" s="370"/>
      <c r="G46" s="370"/>
      <c r="H46" s="370"/>
      <c r="I46" s="370"/>
      <c r="J46" s="370"/>
      <c r="K46" s="370"/>
      <c r="L46" s="370"/>
      <c r="M46" s="370"/>
      <c r="N46" s="370"/>
      <c r="O46" s="370"/>
      <c r="P46" s="370"/>
      <c r="Q46" s="370"/>
      <c r="R46" s="370"/>
      <c r="S46" s="370"/>
      <c r="T46" s="370"/>
      <c r="U46" s="370"/>
      <c r="V46" s="370"/>
    </row>
    <row r="47" spans="1:22" ht="18" customHeight="1" thickTop="1" thickBot="1">
      <c r="A47" s="404" t="s">
        <v>154</v>
      </c>
      <c r="B47" s="405"/>
      <c r="C47" s="405"/>
      <c r="D47" s="405"/>
      <c r="E47" s="482"/>
      <c r="F47" s="370"/>
      <c r="G47" s="370"/>
      <c r="H47" s="370"/>
      <c r="I47" s="370"/>
      <c r="J47" s="370"/>
      <c r="K47" s="370"/>
      <c r="L47" s="370"/>
      <c r="M47" s="370"/>
      <c r="N47" s="370"/>
      <c r="O47" s="370"/>
      <c r="P47" s="370"/>
      <c r="Q47" s="370"/>
      <c r="R47" s="370"/>
      <c r="S47" s="370"/>
      <c r="T47" s="370"/>
      <c r="U47" s="370"/>
      <c r="V47" s="370"/>
    </row>
    <row r="48" spans="1:22" ht="18" customHeight="1" thickTop="1">
      <c r="A48" s="406" t="s">
        <v>95</v>
      </c>
      <c r="B48" s="407"/>
      <c r="C48" s="407"/>
      <c r="D48" s="408"/>
      <c r="E48" s="482"/>
      <c r="F48" s="370"/>
      <c r="G48" s="370"/>
      <c r="H48" s="370"/>
      <c r="I48" s="370"/>
      <c r="J48" s="370"/>
      <c r="K48" s="370"/>
      <c r="L48" s="370"/>
      <c r="M48" s="370"/>
      <c r="N48" s="370"/>
      <c r="O48" s="370"/>
      <c r="P48" s="370"/>
      <c r="Q48" s="370"/>
      <c r="R48" s="370"/>
      <c r="S48" s="370"/>
      <c r="T48" s="370"/>
      <c r="U48" s="370"/>
      <c r="V48" s="370"/>
    </row>
    <row r="49" spans="1:22" ht="18" customHeight="1">
      <c r="A49" s="655" t="s">
        <v>655</v>
      </c>
      <c r="B49" s="542"/>
      <c r="C49" s="542"/>
      <c r="D49" s="656"/>
      <c r="E49" s="482"/>
      <c r="F49" s="370"/>
      <c r="G49" s="370"/>
      <c r="H49" s="370"/>
      <c r="I49" s="370"/>
      <c r="J49" s="370"/>
      <c r="K49" s="370"/>
      <c r="L49" s="370"/>
      <c r="M49" s="370"/>
      <c r="N49" s="370"/>
      <c r="O49" s="370"/>
      <c r="P49" s="370"/>
      <c r="Q49" s="370"/>
      <c r="R49" s="370"/>
      <c r="S49" s="370"/>
      <c r="T49" s="370"/>
      <c r="U49" s="370"/>
      <c r="V49" s="370"/>
    </row>
    <row r="50" spans="1:22" ht="18" customHeight="1">
      <c r="A50" s="409" t="s">
        <v>96</v>
      </c>
      <c r="B50" s="410"/>
      <c r="C50" s="410"/>
      <c r="D50" s="411"/>
      <c r="E50" s="482"/>
      <c r="F50" s="370"/>
      <c r="G50" s="370"/>
      <c r="H50" s="370"/>
      <c r="I50" s="370"/>
      <c r="J50" s="370"/>
      <c r="K50" s="370"/>
      <c r="L50" s="370"/>
      <c r="M50" s="370"/>
      <c r="N50" s="370"/>
      <c r="O50" s="370"/>
      <c r="P50" s="370"/>
      <c r="Q50" s="370"/>
      <c r="R50" s="370"/>
      <c r="S50" s="370"/>
      <c r="T50" s="370"/>
      <c r="U50" s="370"/>
      <c r="V50" s="370"/>
    </row>
    <row r="51" spans="1:22" ht="18" customHeight="1">
      <c r="A51" s="422" t="s">
        <v>656</v>
      </c>
      <c r="B51" s="423"/>
      <c r="C51" s="423"/>
      <c r="D51" s="424"/>
      <c r="E51" s="482"/>
      <c r="F51" s="370"/>
      <c r="G51" s="370"/>
      <c r="H51" s="370"/>
      <c r="I51" s="370"/>
      <c r="J51" s="370"/>
      <c r="K51" s="370"/>
      <c r="L51" s="370"/>
      <c r="M51" s="370"/>
      <c r="N51" s="370"/>
      <c r="O51" s="370"/>
      <c r="P51" s="370"/>
      <c r="Q51" s="370"/>
      <c r="R51" s="370"/>
      <c r="S51" s="370"/>
      <c r="T51" s="370"/>
      <c r="U51" s="370"/>
      <c r="V51" s="370"/>
    </row>
    <row r="52" spans="1:22" ht="18" customHeight="1">
      <c r="A52" s="422" t="s">
        <v>492</v>
      </c>
      <c r="B52" s="423"/>
      <c r="C52" s="423"/>
      <c r="D52" s="424"/>
      <c r="E52" s="482"/>
      <c r="F52" s="370"/>
      <c r="G52" s="370"/>
      <c r="H52" s="370"/>
      <c r="I52" s="370"/>
      <c r="J52" s="370"/>
      <c r="K52" s="370"/>
      <c r="L52" s="370"/>
      <c r="M52" s="370"/>
      <c r="N52" s="370"/>
      <c r="O52" s="370"/>
      <c r="P52" s="370"/>
      <c r="Q52" s="370"/>
      <c r="R52" s="370"/>
      <c r="S52" s="370"/>
      <c r="T52" s="370"/>
      <c r="U52" s="370"/>
      <c r="V52" s="370"/>
    </row>
    <row r="53" spans="1:22" ht="17.25" customHeight="1">
      <c r="A53" s="174" t="s">
        <v>657</v>
      </c>
      <c r="B53" s="175"/>
      <c r="C53" s="175"/>
      <c r="D53" s="176"/>
      <c r="E53" s="482"/>
      <c r="F53" s="370"/>
      <c r="G53" s="370"/>
      <c r="H53" s="370"/>
      <c r="I53" s="370"/>
      <c r="J53" s="370"/>
      <c r="K53" s="370"/>
      <c r="L53" s="370"/>
      <c r="M53" s="370"/>
      <c r="N53" s="370"/>
      <c r="O53" s="370"/>
      <c r="P53" s="370"/>
      <c r="Q53" s="370"/>
      <c r="R53" s="370"/>
      <c r="S53" s="370"/>
      <c r="T53" s="370"/>
      <c r="U53" s="370"/>
      <c r="V53" s="370"/>
    </row>
    <row r="54" spans="1:22" ht="17.25" customHeight="1">
      <c r="A54" s="902" t="s">
        <v>658</v>
      </c>
      <c r="B54" s="903"/>
      <c r="C54" s="903"/>
      <c r="D54" s="904"/>
      <c r="E54" s="482"/>
      <c r="F54" s="370"/>
      <c r="G54" s="370"/>
      <c r="H54" s="370"/>
      <c r="I54" s="370"/>
      <c r="J54" s="370"/>
      <c r="K54" s="370"/>
      <c r="L54" s="370"/>
      <c r="M54" s="370"/>
      <c r="N54" s="370"/>
      <c r="O54" s="370"/>
      <c r="P54" s="370"/>
      <c r="Q54" s="370"/>
      <c r="R54" s="370"/>
      <c r="S54" s="370"/>
      <c r="T54" s="370"/>
      <c r="U54" s="370"/>
      <c r="V54" s="370"/>
    </row>
    <row r="55" spans="1:22" ht="18" customHeight="1">
      <c r="A55" s="422" t="s">
        <v>659</v>
      </c>
      <c r="B55" s="423"/>
      <c r="C55" s="423"/>
      <c r="D55" s="424"/>
      <c r="E55" s="482"/>
      <c r="F55" s="370"/>
      <c r="G55" s="370"/>
      <c r="H55" s="370"/>
      <c r="I55" s="370"/>
      <c r="J55" s="370"/>
      <c r="K55" s="370"/>
      <c r="L55" s="370"/>
      <c r="M55" s="370"/>
      <c r="N55" s="370"/>
      <c r="O55" s="370"/>
      <c r="P55" s="370"/>
      <c r="Q55" s="370"/>
      <c r="R55" s="370"/>
      <c r="S55" s="370"/>
      <c r="T55" s="370"/>
      <c r="U55" s="370"/>
      <c r="V55" s="370"/>
    </row>
    <row r="56" spans="1:22" ht="18" customHeight="1">
      <c r="A56" s="409" t="s">
        <v>97</v>
      </c>
      <c r="B56" s="410"/>
      <c r="C56" s="410"/>
      <c r="D56" s="411"/>
      <c r="E56" s="482"/>
      <c r="F56" s="370"/>
      <c r="G56" s="370"/>
      <c r="H56" s="370"/>
      <c r="I56" s="370"/>
      <c r="J56" s="370"/>
      <c r="K56" s="370"/>
      <c r="L56" s="370"/>
      <c r="M56" s="370"/>
      <c r="N56" s="370"/>
      <c r="O56" s="370"/>
      <c r="P56" s="370"/>
      <c r="Q56" s="370"/>
      <c r="R56" s="370"/>
      <c r="S56" s="370"/>
      <c r="T56" s="370"/>
      <c r="U56" s="370"/>
      <c r="V56" s="370"/>
    </row>
    <row r="57" spans="1:22" ht="18" customHeight="1">
      <c r="A57" s="934" t="s">
        <v>660</v>
      </c>
      <c r="B57" s="935"/>
      <c r="C57" s="935"/>
      <c r="D57" s="936"/>
      <c r="E57" s="482"/>
      <c r="F57" s="370"/>
      <c r="G57" s="370"/>
      <c r="H57" s="370"/>
      <c r="I57" s="370"/>
      <c r="J57" s="370"/>
      <c r="K57" s="370"/>
      <c r="L57" s="370"/>
      <c r="M57" s="370"/>
      <c r="N57" s="370"/>
      <c r="O57" s="370"/>
      <c r="P57" s="370"/>
      <c r="Q57" s="370"/>
      <c r="R57" s="370"/>
      <c r="S57" s="370"/>
      <c r="T57" s="370"/>
      <c r="U57" s="370"/>
      <c r="V57" s="370"/>
    </row>
    <row r="58" spans="1:22" ht="18" customHeight="1">
      <c r="A58" s="937" t="s">
        <v>661</v>
      </c>
      <c r="B58" s="938"/>
      <c r="C58" s="938"/>
      <c r="D58" s="939"/>
      <c r="E58" s="482"/>
      <c r="F58" s="370"/>
      <c r="G58" s="370"/>
      <c r="H58" s="370"/>
      <c r="I58" s="370"/>
      <c r="J58" s="370"/>
      <c r="K58" s="370"/>
      <c r="L58" s="370"/>
      <c r="M58" s="370"/>
      <c r="N58" s="370"/>
      <c r="O58" s="370"/>
      <c r="P58" s="370"/>
      <c r="Q58" s="370"/>
      <c r="R58" s="370"/>
      <c r="S58" s="370"/>
      <c r="T58" s="370"/>
      <c r="U58" s="370"/>
      <c r="V58" s="370"/>
    </row>
    <row r="59" spans="1:22" ht="18" customHeight="1">
      <c r="A59" s="177" t="s">
        <v>662</v>
      </c>
      <c r="B59" s="178"/>
      <c r="C59" s="178"/>
      <c r="D59" s="179"/>
      <c r="E59" s="482"/>
      <c r="F59" s="370"/>
      <c r="G59" s="370"/>
      <c r="H59" s="370"/>
      <c r="I59" s="370"/>
      <c r="J59" s="370"/>
      <c r="K59" s="370"/>
      <c r="L59" s="370"/>
      <c r="M59" s="370"/>
      <c r="N59" s="370"/>
      <c r="O59" s="370"/>
      <c r="P59" s="370"/>
      <c r="Q59" s="370"/>
      <c r="R59" s="370"/>
      <c r="S59" s="370"/>
      <c r="T59" s="370"/>
      <c r="U59" s="370"/>
      <c r="V59" s="370"/>
    </row>
    <row r="60" spans="1:22" ht="18" customHeight="1" thickBot="1">
      <c r="A60" s="940" t="s">
        <v>663</v>
      </c>
      <c r="B60" s="941"/>
      <c r="C60" s="941"/>
      <c r="D60" s="942"/>
      <c r="E60" s="482"/>
      <c r="F60" s="370"/>
      <c r="G60" s="370"/>
      <c r="H60" s="370"/>
      <c r="I60" s="370"/>
      <c r="J60" s="370"/>
      <c r="K60" s="370"/>
      <c r="L60" s="370"/>
      <c r="M60" s="370"/>
      <c r="N60" s="370"/>
      <c r="O60" s="370"/>
      <c r="P60" s="370"/>
      <c r="Q60" s="370"/>
      <c r="R60" s="370"/>
      <c r="S60" s="370"/>
      <c r="T60" s="370"/>
      <c r="U60" s="370"/>
      <c r="V60" s="370"/>
    </row>
    <row r="61" spans="1:22" ht="18" customHeight="1" thickTop="1" thickBot="1">
      <c r="A61" s="412" t="s">
        <v>98</v>
      </c>
      <c r="B61" s="413"/>
      <c r="C61" s="413"/>
      <c r="D61" s="414"/>
      <c r="E61" s="482"/>
      <c r="F61" s="370"/>
      <c r="G61" s="370"/>
      <c r="H61" s="370"/>
      <c r="I61" s="370"/>
      <c r="J61" s="370"/>
      <c r="K61" s="370"/>
      <c r="L61" s="370"/>
      <c r="M61" s="370"/>
      <c r="N61" s="370"/>
      <c r="O61" s="370"/>
      <c r="P61" s="370"/>
      <c r="Q61" s="370"/>
      <c r="R61" s="370"/>
      <c r="S61" s="370"/>
      <c r="T61" s="370"/>
      <c r="U61" s="370"/>
      <c r="V61" s="370"/>
    </row>
    <row r="62" spans="1:22" ht="18" customHeight="1" thickTop="1">
      <c r="A62" s="406" t="s">
        <v>99</v>
      </c>
      <c r="B62" s="407"/>
      <c r="C62" s="407"/>
      <c r="D62" s="408"/>
      <c r="E62" s="482"/>
      <c r="F62" s="370"/>
      <c r="G62" s="370"/>
      <c r="H62" s="370"/>
      <c r="I62" s="370"/>
      <c r="J62" s="370"/>
      <c r="K62" s="370"/>
      <c r="L62" s="370"/>
      <c r="M62" s="370"/>
      <c r="N62" s="370"/>
      <c r="O62" s="370"/>
      <c r="P62" s="370"/>
      <c r="Q62" s="370"/>
      <c r="R62" s="370"/>
      <c r="S62" s="370"/>
      <c r="T62" s="370"/>
      <c r="U62" s="370"/>
      <c r="V62" s="370"/>
    </row>
    <row r="63" spans="1:22" ht="18" customHeight="1">
      <c r="A63" s="589" t="s">
        <v>664</v>
      </c>
      <c r="B63" s="589"/>
      <c r="C63" s="589"/>
      <c r="D63" s="589"/>
      <c r="E63" s="573"/>
      <c r="F63" s="370"/>
      <c r="G63" s="370"/>
      <c r="H63" s="370"/>
      <c r="I63" s="370"/>
      <c r="J63" s="370"/>
      <c r="K63" s="370"/>
      <c r="L63" s="370"/>
      <c r="M63" s="370"/>
      <c r="N63" s="370"/>
      <c r="O63" s="370"/>
      <c r="P63" s="370"/>
      <c r="Q63" s="370"/>
      <c r="R63" s="370"/>
      <c r="S63" s="370"/>
      <c r="T63" s="370"/>
      <c r="U63" s="370"/>
      <c r="V63" s="370"/>
    </row>
    <row r="64" spans="1:22" ht="36.75" customHeight="1">
      <c r="A64" s="588" t="s">
        <v>684</v>
      </c>
      <c r="B64" s="589"/>
      <c r="C64" s="589"/>
      <c r="D64" s="589"/>
      <c r="E64" s="573"/>
      <c r="F64" s="370"/>
      <c r="G64" s="370"/>
      <c r="H64" s="370"/>
      <c r="I64" s="370"/>
      <c r="J64" s="370"/>
      <c r="K64" s="370"/>
      <c r="L64" s="370"/>
      <c r="M64" s="370"/>
      <c r="N64" s="370"/>
      <c r="O64" s="370"/>
      <c r="P64" s="370"/>
      <c r="Q64" s="370"/>
      <c r="R64" s="370"/>
      <c r="S64" s="370"/>
      <c r="T64" s="370"/>
      <c r="U64" s="370"/>
      <c r="V64" s="370"/>
    </row>
    <row r="65" spans="5:22" ht="36.75" customHeight="1" thickBot="1">
      <c r="E65" s="483"/>
      <c r="F65" s="371"/>
      <c r="G65" s="371"/>
      <c r="H65" s="371"/>
      <c r="I65" s="371"/>
      <c r="J65" s="371"/>
      <c r="K65" s="371"/>
      <c r="L65" s="371"/>
      <c r="M65" s="371"/>
      <c r="N65" s="371"/>
      <c r="O65" s="371"/>
      <c r="P65" s="371"/>
      <c r="Q65" s="371"/>
      <c r="R65" s="371"/>
      <c r="S65" s="371"/>
      <c r="T65" s="371"/>
      <c r="U65" s="371"/>
      <c r="V65" s="371"/>
    </row>
    <row r="66" spans="5:22" ht="18" customHeight="1"/>
    <row r="67" spans="5:22" ht="45" customHeight="1">
      <c r="E67"/>
    </row>
    <row r="68" spans="5:22">
      <c r="E68"/>
    </row>
    <row r="69" spans="5:22">
      <c r="E69"/>
    </row>
    <row r="70" spans="5:22">
      <c r="E70"/>
    </row>
    <row r="71" spans="5:22">
      <c r="E71"/>
    </row>
    <row r="72" spans="5:22">
      <c r="E72"/>
    </row>
    <row r="73" spans="5:22">
      <c r="E73"/>
    </row>
    <row r="74" spans="5:22">
      <c r="E74"/>
    </row>
    <row r="75" spans="5:22">
      <c r="E75"/>
    </row>
    <row r="76" spans="5:22" ht="21.75" customHeight="1">
      <c r="E76"/>
    </row>
    <row r="77" spans="5:22" ht="23.25" customHeight="1">
      <c r="E77"/>
    </row>
    <row r="78" spans="5:22" ht="27.75" customHeight="1">
      <c r="E78"/>
    </row>
    <row r="79" spans="5:22" ht="30" customHeight="1">
      <c r="E79"/>
    </row>
    <row r="80" spans="5:22">
      <c r="E80"/>
    </row>
    <row r="81" spans="5:5" ht="22.5" customHeight="1">
      <c r="E81"/>
    </row>
    <row r="82" spans="5:5" ht="21" customHeight="1"/>
    <row r="83" spans="5:5" ht="24.75" customHeight="1"/>
    <row r="84" spans="5:5" ht="21" customHeight="1"/>
    <row r="86" spans="5:5" ht="20.25" customHeight="1"/>
    <row r="90" spans="5:5" ht="52.5" customHeight="1"/>
  </sheetData>
  <sheetProtection algorithmName="SHA-512" hashValue="YyKsZSKO1nc6gfZz5MmzlMO9bbFSgQU/ED5j/J1M2EmfYFV7fnZXnmuiYTWKWEmKbSFf2Z7c+rsJBTGKaDwITA==" saltValue="ckZKHbXUfe8wBUJcyTXaFA==" spinCount="100000" sheet="1" objects="1" scenarios="1"/>
  <mergeCells count="147">
    <mergeCell ref="A1:D2"/>
    <mergeCell ref="E1:E65"/>
    <mergeCell ref="F1:P2"/>
    <mergeCell ref="G3:H3"/>
    <mergeCell ref="I3:J3"/>
    <mergeCell ref="K3:L3"/>
    <mergeCell ref="M3:N3"/>
    <mergeCell ref="O3:P3"/>
    <mergeCell ref="A4:D12"/>
    <mergeCell ref="A13:D13"/>
    <mergeCell ref="M24:N24"/>
    <mergeCell ref="O24:P24"/>
    <mergeCell ref="Q24:R24"/>
    <mergeCell ref="S24:T24"/>
    <mergeCell ref="U24:V24"/>
    <mergeCell ref="A14:D25"/>
    <mergeCell ref="F21:P21"/>
    <mergeCell ref="G22:H22"/>
    <mergeCell ref="I22:J22"/>
    <mergeCell ref="K22:L22"/>
    <mergeCell ref="M22:N22"/>
    <mergeCell ref="O22:P22"/>
    <mergeCell ref="G24:H24"/>
    <mergeCell ref="I24:J24"/>
    <mergeCell ref="K24:L24"/>
    <mergeCell ref="U25:V25"/>
    <mergeCell ref="A26:D26"/>
    <mergeCell ref="G26:H26"/>
    <mergeCell ref="I26:J26"/>
    <mergeCell ref="K26:L26"/>
    <mergeCell ref="M26:N26"/>
    <mergeCell ref="O26:P26"/>
    <mergeCell ref="Q26:R26"/>
    <mergeCell ref="S26:T26"/>
    <mergeCell ref="U26:V26"/>
    <mergeCell ref="G25:H25"/>
    <mergeCell ref="I25:J25"/>
    <mergeCell ref="K25:L25"/>
    <mergeCell ref="M25:N25"/>
    <mergeCell ref="O25:P25"/>
    <mergeCell ref="Q25:R25"/>
    <mergeCell ref="S25:T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U35:V35"/>
    <mergeCell ref="A36:D36"/>
    <mergeCell ref="A37:D37"/>
    <mergeCell ref="F37:V37"/>
    <mergeCell ref="A35:D35"/>
    <mergeCell ref="G35:H35"/>
    <mergeCell ref="I35:J35"/>
    <mergeCell ref="K35:L35"/>
    <mergeCell ref="M35:N35"/>
    <mergeCell ref="O35:P35"/>
    <mergeCell ref="A40:B40"/>
    <mergeCell ref="C40:D40"/>
    <mergeCell ref="A41:B41"/>
    <mergeCell ref="C41:D41"/>
    <mergeCell ref="A42:B42"/>
    <mergeCell ref="C42:D42"/>
    <mergeCell ref="A43:B43"/>
    <mergeCell ref="Q35:R35"/>
    <mergeCell ref="S35:T35"/>
    <mergeCell ref="F38:V65"/>
    <mergeCell ref="A55:D55"/>
    <mergeCell ref="A56:D56"/>
    <mergeCell ref="A57:D57"/>
    <mergeCell ref="A58:D58"/>
    <mergeCell ref="A60:D60"/>
    <mergeCell ref="A61:D61"/>
    <mergeCell ref="A62:D62"/>
    <mergeCell ref="A63:D63"/>
    <mergeCell ref="A64:D64"/>
    <mergeCell ref="A48:D48"/>
    <mergeCell ref="A49:D49"/>
    <mergeCell ref="A50:D50"/>
    <mergeCell ref="A51:D51"/>
    <mergeCell ref="A52:D52"/>
    <mergeCell ref="A54:D54"/>
    <mergeCell ref="C43:D43"/>
    <mergeCell ref="A44:B44"/>
    <mergeCell ref="C44:D44"/>
    <mergeCell ref="A45:D45"/>
    <mergeCell ref="A46:D46"/>
    <mergeCell ref="A47:D47"/>
    <mergeCell ref="A38:D38"/>
    <mergeCell ref="A39:D39"/>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35B37-465D-402E-966C-DA2D19904DE7}">
  <dimension ref="A1:V11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8.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79"/>
      <c r="I4" s="379"/>
      <c r="J4" s="379"/>
      <c r="K4" s="379"/>
      <c r="L4" s="379"/>
      <c r="M4" s="379"/>
      <c r="N4" s="379"/>
      <c r="O4" s="379"/>
      <c r="P4" s="380"/>
    </row>
    <row r="5" spans="1:16" ht="21" customHeight="1">
      <c r="A5" s="450"/>
      <c r="B5" s="370"/>
      <c r="C5" s="370"/>
      <c r="D5" s="370"/>
      <c r="E5" s="482"/>
      <c r="F5" s="24" t="s">
        <v>48</v>
      </c>
      <c r="G5" s="48"/>
      <c r="H5" s="38"/>
      <c r="I5" s="48"/>
      <c r="J5" s="38"/>
      <c r="K5" s="52"/>
      <c r="L5" s="38"/>
      <c r="M5" s="48">
        <v>-0.18843877915132806</v>
      </c>
      <c r="N5" s="16" t="s">
        <v>64</v>
      </c>
      <c r="O5" s="48">
        <v>-9.1253588187274373E-2</v>
      </c>
      <c r="P5" s="16" t="s">
        <v>64</v>
      </c>
    </row>
    <row r="6" spans="1:16" ht="25.5" customHeight="1">
      <c r="A6" s="450"/>
      <c r="B6" s="370"/>
      <c r="C6" s="370"/>
      <c r="D6" s="370"/>
      <c r="E6" s="482"/>
      <c r="F6" s="25" t="s">
        <v>49</v>
      </c>
      <c r="G6" s="49"/>
      <c r="H6" s="13"/>
      <c r="I6" s="49"/>
      <c r="J6" s="13"/>
      <c r="K6" s="49"/>
      <c r="L6" s="13"/>
      <c r="M6" s="49">
        <v>-0.19797389071810628</v>
      </c>
      <c r="N6" s="16" t="s">
        <v>64</v>
      </c>
      <c r="O6" s="49">
        <v>-0.10891492554695655</v>
      </c>
      <c r="P6" s="16" t="s">
        <v>64</v>
      </c>
    </row>
    <row r="7" spans="1:16" ht="25.5">
      <c r="A7" s="450"/>
      <c r="B7" s="370"/>
      <c r="C7" s="370"/>
      <c r="D7" s="370"/>
      <c r="E7" s="482"/>
      <c r="F7" s="26" t="s">
        <v>50</v>
      </c>
      <c r="G7" s="48"/>
      <c r="H7" s="91"/>
      <c r="I7" s="48"/>
      <c r="J7" s="91"/>
      <c r="K7" s="52"/>
      <c r="L7" s="37"/>
      <c r="M7" s="48">
        <v>0.64369442400433852</v>
      </c>
      <c r="N7" s="16" t="s">
        <v>64</v>
      </c>
      <c r="O7" s="48">
        <v>0.93876699044064427</v>
      </c>
      <c r="P7" s="21" t="s">
        <v>63</v>
      </c>
    </row>
    <row r="8" spans="1:16" ht="19.5" customHeight="1">
      <c r="A8" s="450"/>
      <c r="B8" s="370"/>
      <c r="C8" s="370"/>
      <c r="D8" s="370"/>
      <c r="E8" s="482"/>
      <c r="F8" s="27" t="s">
        <v>46</v>
      </c>
      <c r="G8" s="372"/>
      <c r="H8" s="373"/>
      <c r="I8" s="373"/>
      <c r="J8" s="373"/>
      <c r="K8" s="373"/>
      <c r="L8" s="373"/>
      <c r="M8" s="373"/>
      <c r="N8" s="373"/>
      <c r="O8" s="373"/>
      <c r="P8" s="374"/>
    </row>
    <row r="9" spans="1:16" ht="23.25" customHeight="1">
      <c r="A9" s="450"/>
      <c r="B9" s="370"/>
      <c r="C9" s="370"/>
      <c r="D9" s="370"/>
      <c r="E9" s="482"/>
      <c r="F9" s="24" t="s">
        <v>51</v>
      </c>
      <c r="G9" s="48"/>
      <c r="H9" s="37"/>
      <c r="I9" s="48"/>
      <c r="J9" s="37"/>
      <c r="K9" s="52"/>
      <c r="L9" s="91"/>
      <c r="M9" s="50">
        <v>7.6666898714112213</v>
      </c>
      <c r="N9" s="9" t="s">
        <v>61</v>
      </c>
      <c r="O9" s="50">
        <v>2.8465238605172267</v>
      </c>
      <c r="P9" s="9" t="s">
        <v>61</v>
      </c>
    </row>
    <row r="10" spans="1:16" ht="21" customHeight="1">
      <c r="A10" s="450"/>
      <c r="B10" s="370"/>
      <c r="C10" s="370"/>
      <c r="D10" s="370"/>
      <c r="E10" s="482"/>
      <c r="F10" s="25" t="s">
        <v>52</v>
      </c>
      <c r="G10" s="49"/>
      <c r="H10" s="65"/>
      <c r="I10" s="49"/>
      <c r="J10" s="94"/>
      <c r="K10" s="49"/>
      <c r="L10" s="92"/>
      <c r="M10" s="51">
        <v>6.5263739168636716</v>
      </c>
      <c r="N10" s="9" t="s">
        <v>61</v>
      </c>
      <c r="O10" s="51">
        <v>2.2442768417321095</v>
      </c>
      <c r="P10" s="9" t="s">
        <v>61</v>
      </c>
    </row>
    <row r="11" spans="1:16" ht="22.5" customHeight="1">
      <c r="A11" s="450"/>
      <c r="B11" s="370"/>
      <c r="C11" s="370"/>
      <c r="D11" s="370"/>
      <c r="E11" s="482"/>
      <c r="F11" s="24" t="s">
        <v>53</v>
      </c>
      <c r="G11" s="48"/>
      <c r="H11" s="91"/>
      <c r="I11" s="48"/>
      <c r="J11" s="93"/>
      <c r="K11" s="81"/>
      <c r="L11" s="38"/>
      <c r="M11" s="183">
        <v>0.89009549971061197</v>
      </c>
      <c r="N11" s="9" t="s">
        <v>61</v>
      </c>
      <c r="O11" s="183">
        <v>16.682190006758088</v>
      </c>
      <c r="P11" s="9" t="s">
        <v>61</v>
      </c>
    </row>
    <row r="12" spans="1:16" ht="25.5" customHeight="1" thickBot="1">
      <c r="A12" s="451"/>
      <c r="B12" s="452"/>
      <c r="C12" s="452"/>
      <c r="D12" s="452"/>
      <c r="E12" s="482"/>
      <c r="F12" s="28" t="s">
        <v>54</v>
      </c>
      <c r="G12" s="49"/>
      <c r="H12" s="92"/>
      <c r="I12" s="49"/>
      <c r="J12" s="65"/>
      <c r="K12" s="49"/>
      <c r="L12" s="65"/>
      <c r="M12" s="197">
        <v>109.94383695886643</v>
      </c>
      <c r="N12" s="21" t="s">
        <v>63</v>
      </c>
      <c r="O12" s="197">
        <v>21.702286394275916</v>
      </c>
      <c r="P12" s="9" t="s">
        <v>61</v>
      </c>
    </row>
    <row r="13" spans="1:16" ht="20.25" customHeight="1" thickTop="1" thickBot="1">
      <c r="A13" s="457" t="s">
        <v>161</v>
      </c>
      <c r="B13" s="458"/>
      <c r="C13" s="458"/>
      <c r="D13" s="458"/>
      <c r="E13" s="482"/>
      <c r="F13" s="29" t="s">
        <v>47</v>
      </c>
      <c r="G13" s="64"/>
      <c r="H13" s="376"/>
      <c r="I13" s="376"/>
      <c r="J13" s="376"/>
      <c r="K13" s="376"/>
      <c r="L13" s="376"/>
      <c r="M13" s="376"/>
      <c r="N13" s="376"/>
      <c r="O13" s="376"/>
      <c r="P13" s="377"/>
    </row>
    <row r="14" spans="1:16" ht="24" customHeight="1" thickTop="1">
      <c r="A14" s="459" t="s">
        <v>376</v>
      </c>
      <c r="B14" s="460"/>
      <c r="C14" s="460"/>
      <c r="D14" s="754"/>
      <c r="E14" s="482"/>
      <c r="F14" s="25" t="s">
        <v>55</v>
      </c>
      <c r="G14" s="49"/>
      <c r="H14" s="65"/>
      <c r="I14" s="49"/>
      <c r="J14" s="65"/>
      <c r="K14" s="49"/>
      <c r="L14" s="65"/>
      <c r="M14" s="51">
        <v>4.8163480205352938E-2</v>
      </c>
      <c r="N14" s="9" t="s">
        <v>61</v>
      </c>
      <c r="O14" s="51">
        <v>0.16215718158910947</v>
      </c>
      <c r="P14" s="9" t="s">
        <v>61</v>
      </c>
    </row>
    <row r="15" spans="1:16" ht="22.5" customHeight="1">
      <c r="A15" s="461"/>
      <c r="B15" s="462"/>
      <c r="C15" s="462"/>
      <c r="D15" s="695"/>
      <c r="E15" s="482"/>
      <c r="F15" s="24" t="s">
        <v>56</v>
      </c>
      <c r="G15" s="48"/>
      <c r="H15" s="37"/>
      <c r="I15" s="48"/>
      <c r="J15" s="37"/>
      <c r="K15" s="52"/>
      <c r="L15" s="38"/>
      <c r="M15" s="50">
        <v>5.0600580250633707E-2</v>
      </c>
      <c r="N15" s="9" t="s">
        <v>61</v>
      </c>
      <c r="O15" s="50">
        <v>0.1935412920249979</v>
      </c>
      <c r="P15" s="9" t="s">
        <v>61</v>
      </c>
    </row>
    <row r="16" spans="1:16" ht="24.75" customHeight="1">
      <c r="A16" s="461"/>
      <c r="B16" s="462"/>
      <c r="C16" s="462"/>
      <c r="D16" s="695"/>
      <c r="E16" s="482"/>
      <c r="F16" s="30" t="s">
        <v>57</v>
      </c>
      <c r="G16" s="49"/>
      <c r="H16" s="94"/>
      <c r="I16" s="49"/>
      <c r="J16" s="13"/>
      <c r="K16" s="49"/>
      <c r="L16" s="13"/>
      <c r="M16" s="51">
        <v>-0.30125224396136357</v>
      </c>
      <c r="N16" s="16" t="s">
        <v>64</v>
      </c>
      <c r="O16" s="51">
        <v>-50.956990626311615</v>
      </c>
      <c r="P16" s="16" t="s">
        <v>64</v>
      </c>
    </row>
    <row r="17" spans="1:22" ht="26.25" customHeight="1">
      <c r="A17" s="461"/>
      <c r="B17" s="462"/>
      <c r="C17" s="462"/>
      <c r="D17" s="695"/>
      <c r="E17" s="482"/>
      <c r="F17" s="24" t="s">
        <v>58</v>
      </c>
      <c r="G17" s="48"/>
      <c r="H17" s="93"/>
      <c r="I17" s="52"/>
      <c r="J17" s="38"/>
      <c r="K17" s="52"/>
      <c r="L17" s="38"/>
      <c r="M17" s="53">
        <v>-11.856344295714228</v>
      </c>
      <c r="N17" s="16" t="s">
        <v>64</v>
      </c>
      <c r="O17" s="53">
        <v>-23.107986444276587</v>
      </c>
      <c r="P17" s="16" t="s">
        <v>64</v>
      </c>
    </row>
    <row r="18" spans="1:22" ht="22.5" customHeight="1">
      <c r="A18" s="461" t="s">
        <v>377</v>
      </c>
      <c r="B18" s="462"/>
      <c r="C18" s="462"/>
      <c r="D18" s="695"/>
      <c r="E18" s="482"/>
      <c r="F18" s="25" t="s">
        <v>59</v>
      </c>
      <c r="G18" s="49"/>
      <c r="H18" s="13"/>
      <c r="I18" s="49"/>
      <c r="J18" s="13"/>
      <c r="K18" s="49"/>
      <c r="L18" s="13"/>
      <c r="M18" s="51">
        <v>-10.052527178913609</v>
      </c>
      <c r="N18" s="16" t="s">
        <v>64</v>
      </c>
      <c r="O18" s="51">
        <v>-0.87552824449298738</v>
      </c>
      <c r="P18" s="16" t="s">
        <v>64</v>
      </c>
    </row>
    <row r="19" spans="1:22" ht="27" customHeight="1" thickBot="1">
      <c r="A19" s="461"/>
      <c r="B19" s="462"/>
      <c r="C19" s="462"/>
      <c r="D19" s="695"/>
      <c r="E19" s="482"/>
      <c r="F19" s="24" t="s">
        <v>60</v>
      </c>
      <c r="G19" s="48"/>
      <c r="H19" s="38"/>
      <c r="I19" s="52"/>
      <c r="J19" s="38"/>
      <c r="K19" s="52"/>
      <c r="L19" s="38"/>
      <c r="M19" s="53" t="s">
        <v>44</v>
      </c>
      <c r="N19" s="37"/>
      <c r="O19" s="53"/>
      <c r="P19" s="38"/>
    </row>
    <row r="20" spans="1:22" ht="28.5" customHeight="1" thickBot="1">
      <c r="A20" s="461"/>
      <c r="B20" s="462"/>
      <c r="C20" s="462"/>
      <c r="D20" s="695"/>
      <c r="E20" s="482"/>
      <c r="F20" s="246" t="s">
        <v>700</v>
      </c>
      <c r="G20" s="949"/>
      <c r="H20" s="950"/>
      <c r="I20" s="949"/>
      <c r="J20" s="950"/>
      <c r="K20" s="949"/>
      <c r="L20" s="951"/>
      <c r="M20" s="952" t="s">
        <v>65</v>
      </c>
      <c r="N20" s="953"/>
      <c r="O20" s="952" t="s">
        <v>65</v>
      </c>
      <c r="P20" s="953"/>
    </row>
    <row r="21" spans="1:22" ht="21.75" customHeight="1" thickBot="1">
      <c r="A21" s="461"/>
      <c r="B21" s="462"/>
      <c r="C21" s="462"/>
      <c r="D21" s="695"/>
      <c r="E21" s="482"/>
      <c r="F21" s="254" t="s">
        <v>182</v>
      </c>
      <c r="G21" s="85"/>
      <c r="H21" s="84"/>
      <c r="I21" s="85"/>
      <c r="J21" s="86"/>
      <c r="K21" s="85"/>
      <c r="L21" s="86"/>
      <c r="M21" s="85">
        <v>20.636275726542912</v>
      </c>
      <c r="N21" s="47" t="s">
        <v>62</v>
      </c>
      <c r="O21" s="85">
        <v>5.6700646375676138</v>
      </c>
      <c r="P21" s="47" t="s">
        <v>62</v>
      </c>
      <c r="Q21" s="40"/>
      <c r="R21" s="40"/>
      <c r="S21" s="40"/>
      <c r="T21" s="40"/>
      <c r="U21" s="40"/>
      <c r="V21" s="40"/>
    </row>
    <row r="22" spans="1:22" ht="15" customHeight="1">
      <c r="A22" s="461"/>
      <c r="B22" s="462"/>
      <c r="C22" s="462"/>
      <c r="D22" s="695"/>
      <c r="E22" s="482"/>
      <c r="Q22" s="6"/>
    </row>
    <row r="23" spans="1:22" ht="15" customHeight="1" thickBot="1">
      <c r="A23" s="461"/>
      <c r="B23" s="462"/>
      <c r="C23" s="462"/>
      <c r="D23" s="695"/>
      <c r="E23" s="481"/>
    </row>
    <row r="24" spans="1:22" ht="40.5" customHeight="1" thickTop="1" thickBot="1">
      <c r="A24" s="461"/>
      <c r="B24" s="462"/>
      <c r="C24" s="462"/>
      <c r="D24" s="695"/>
      <c r="E24" s="481"/>
      <c r="F24" s="31" t="s">
        <v>69</v>
      </c>
      <c r="G24" s="948">
        <v>2018</v>
      </c>
      <c r="H24" s="948"/>
      <c r="I24" s="948">
        <v>2019</v>
      </c>
      <c r="J24" s="948"/>
      <c r="K24" s="948">
        <v>2020</v>
      </c>
      <c r="L24" s="948"/>
      <c r="M24" s="948">
        <v>2021</v>
      </c>
      <c r="N24" s="948"/>
      <c r="O24" s="948">
        <v>2022</v>
      </c>
      <c r="P24" s="948"/>
      <c r="Q24" s="785" t="s">
        <v>704</v>
      </c>
      <c r="R24" s="785"/>
      <c r="S24" s="785" t="s">
        <v>701</v>
      </c>
      <c r="T24" s="785"/>
      <c r="U24" s="785" t="s">
        <v>699</v>
      </c>
      <c r="V24" s="786"/>
    </row>
    <row r="25" spans="1:22" ht="13.5" customHeight="1">
      <c r="A25" s="463"/>
      <c r="B25" s="464"/>
      <c r="C25" s="464"/>
      <c r="D25" s="696"/>
      <c r="E25" s="481"/>
      <c r="F25" s="32" t="s">
        <v>75</v>
      </c>
      <c r="G25" s="541"/>
      <c r="H25" s="541"/>
      <c r="I25" s="541"/>
      <c r="J25" s="541"/>
      <c r="K25" s="541"/>
      <c r="L25" s="541"/>
      <c r="M25" s="541">
        <v>6726701</v>
      </c>
      <c r="N25" s="541"/>
      <c r="O25" s="541">
        <v>28465981</v>
      </c>
      <c r="P25" s="541"/>
      <c r="Q25" s="541">
        <v>21739280</v>
      </c>
      <c r="R25" s="541"/>
      <c r="S25" s="566">
        <v>3.2317892530082721</v>
      </c>
      <c r="T25" s="566"/>
      <c r="U25" s="566">
        <v>3.2317892530082721</v>
      </c>
      <c r="V25" s="567"/>
    </row>
    <row r="26" spans="1:22" ht="15" customHeight="1" thickBot="1">
      <c r="A26" s="453" t="s">
        <v>85</v>
      </c>
      <c r="B26" s="454"/>
      <c r="C26" s="454"/>
      <c r="D26" s="454"/>
      <c r="E26" s="481"/>
      <c r="F26" s="3" t="s">
        <v>76</v>
      </c>
      <c r="G26" s="547"/>
      <c r="H26" s="547"/>
      <c r="I26" s="547"/>
      <c r="J26" s="547"/>
      <c r="K26" s="547"/>
      <c r="L26" s="547"/>
      <c r="M26" s="547">
        <v>-4961062</v>
      </c>
      <c r="N26" s="547"/>
      <c r="O26" s="547">
        <v>-2263797</v>
      </c>
      <c r="P26" s="547"/>
      <c r="Q26" s="547">
        <v>2697265</v>
      </c>
      <c r="R26" s="547"/>
      <c r="S26" s="469">
        <v>0.54368701701369582</v>
      </c>
      <c r="T26" s="469"/>
      <c r="U26" s="469">
        <v>-2.4563129829863044</v>
      </c>
      <c r="V26" s="470"/>
    </row>
    <row r="27" spans="1:22" ht="15" customHeight="1" thickTop="1">
      <c r="A27" s="455" t="s">
        <v>86</v>
      </c>
      <c r="B27" s="456"/>
      <c r="C27" s="456"/>
      <c r="D27" s="456"/>
      <c r="E27" s="481"/>
      <c r="F27" s="2" t="s">
        <v>703</v>
      </c>
      <c r="G27" s="572"/>
      <c r="H27" s="572"/>
      <c r="I27" s="572"/>
      <c r="J27" s="572"/>
      <c r="K27" s="572"/>
      <c r="L27" s="572"/>
      <c r="M27" s="572">
        <v>-4768565</v>
      </c>
      <c r="N27" s="572"/>
      <c r="O27" s="572">
        <v>-2340004</v>
      </c>
      <c r="P27" s="572"/>
      <c r="Q27" s="572">
        <v>2428561</v>
      </c>
      <c r="R27" s="572"/>
      <c r="S27" s="564">
        <v>0.50928549783844823</v>
      </c>
      <c r="T27" s="564"/>
      <c r="U27" s="564">
        <v>-2.490714502161552</v>
      </c>
      <c r="V27" s="565"/>
    </row>
    <row r="28" spans="1:22" ht="18" customHeight="1" thickBot="1">
      <c r="A28" s="471" t="s">
        <v>378</v>
      </c>
      <c r="B28" s="472"/>
      <c r="C28" s="472"/>
      <c r="D28" s="473"/>
      <c r="E28" s="481"/>
      <c r="F28" s="4" t="s">
        <v>78</v>
      </c>
      <c r="G28" s="570"/>
      <c r="H28" s="570"/>
      <c r="I28" s="570"/>
      <c r="J28" s="570"/>
      <c r="K28" s="570"/>
      <c r="L28" s="570"/>
      <c r="M28" s="570">
        <v>-4957718</v>
      </c>
      <c r="N28" s="570"/>
      <c r="O28" s="570">
        <v>-2459592</v>
      </c>
      <c r="P28" s="570"/>
      <c r="Q28" s="570">
        <v>2498126</v>
      </c>
      <c r="R28" s="570"/>
      <c r="S28" s="390">
        <v>0.50388626380120849</v>
      </c>
      <c r="T28" s="390"/>
      <c r="U28" s="390">
        <v>-2.4961137361987915</v>
      </c>
      <c r="V28" s="391"/>
    </row>
    <row r="29" spans="1:22" ht="15.75" customHeight="1" thickBot="1">
      <c r="A29" s="474"/>
      <c r="B29" s="475"/>
      <c r="C29" s="475"/>
      <c r="D29" s="476"/>
      <c r="E29" s="481"/>
    </row>
    <row r="30" spans="1:22" ht="42.75"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785" t="s">
        <v>704</v>
      </c>
      <c r="R30" s="785"/>
      <c r="S30" s="785" t="s">
        <v>701</v>
      </c>
      <c r="T30" s="785"/>
      <c r="U30" s="785" t="s">
        <v>699</v>
      </c>
      <c r="V30" s="786"/>
    </row>
    <row r="31" spans="1:22" ht="18" customHeight="1">
      <c r="A31" s="428" t="s">
        <v>88</v>
      </c>
      <c r="B31" s="429"/>
      <c r="C31" s="429"/>
      <c r="D31" s="429"/>
      <c r="E31" s="481"/>
      <c r="F31" s="32" t="s">
        <v>71</v>
      </c>
      <c r="G31" s="541"/>
      <c r="H31" s="541"/>
      <c r="I31" s="541"/>
      <c r="J31" s="541"/>
      <c r="K31" s="541"/>
      <c r="L31" s="541"/>
      <c r="M31" s="541">
        <v>26309436</v>
      </c>
      <c r="N31" s="541"/>
      <c r="O31" s="541">
        <v>26953373</v>
      </c>
      <c r="P31" s="541"/>
      <c r="Q31" s="541">
        <v>643937</v>
      </c>
      <c r="R31" s="541"/>
      <c r="S31" s="566">
        <v>2.4475515172579065E-2</v>
      </c>
      <c r="T31" s="566"/>
      <c r="U31" s="566">
        <v>2.4475515172579065E-2</v>
      </c>
      <c r="V31" s="567"/>
    </row>
    <row r="32" spans="1:22" ht="18" customHeight="1">
      <c r="A32" s="432" t="s">
        <v>379</v>
      </c>
      <c r="B32" s="433"/>
      <c r="C32" s="433"/>
      <c r="D32" s="433"/>
      <c r="E32" s="481"/>
      <c r="F32" s="3" t="s">
        <v>70</v>
      </c>
      <c r="G32" s="547"/>
      <c r="H32" s="547"/>
      <c r="I32" s="547"/>
      <c r="J32" s="547"/>
      <c r="K32" s="547"/>
      <c r="L32" s="547"/>
      <c r="M32" s="547">
        <v>1267154</v>
      </c>
      <c r="N32" s="547"/>
      <c r="O32" s="547">
        <v>4370683</v>
      </c>
      <c r="P32" s="547"/>
      <c r="Q32" s="547">
        <v>3103529</v>
      </c>
      <c r="R32" s="547"/>
      <c r="S32" s="469">
        <v>2.4492121715276913</v>
      </c>
      <c r="T32" s="469"/>
      <c r="U32" s="469">
        <v>2.4492121715276913</v>
      </c>
      <c r="V32" s="470"/>
    </row>
    <row r="33" spans="1:22" ht="18" customHeight="1">
      <c r="A33" s="428" t="s">
        <v>155</v>
      </c>
      <c r="B33" s="429"/>
      <c r="C33" s="429"/>
      <c r="D33" s="429"/>
      <c r="E33" s="481"/>
      <c r="F33" s="2" t="s">
        <v>72</v>
      </c>
      <c r="G33" s="572"/>
      <c r="H33" s="572"/>
      <c r="I33" s="572"/>
      <c r="J33" s="572"/>
      <c r="K33" s="572"/>
      <c r="L33" s="572"/>
      <c r="M33" s="572">
        <v>25042282</v>
      </c>
      <c r="N33" s="572"/>
      <c r="O33" s="572">
        <v>22582690</v>
      </c>
      <c r="P33" s="572"/>
      <c r="Q33" s="572">
        <v>-2459592</v>
      </c>
      <c r="R33" s="572"/>
      <c r="S33" s="564">
        <v>-9.8217566593970962E-2</v>
      </c>
      <c r="T33" s="564"/>
      <c r="U33" s="564">
        <v>-9.8217566593970962E-2</v>
      </c>
      <c r="V33" s="565"/>
    </row>
    <row r="34" spans="1:22" ht="18" customHeight="1">
      <c r="A34" s="430" t="s">
        <v>147</v>
      </c>
      <c r="B34" s="431"/>
      <c r="C34" s="431"/>
      <c r="D34" s="431"/>
      <c r="E34" s="481"/>
      <c r="F34" s="3" t="s">
        <v>73</v>
      </c>
      <c r="G34" s="547"/>
      <c r="H34" s="547"/>
      <c r="I34" s="547"/>
      <c r="J34" s="547"/>
      <c r="K34" s="547"/>
      <c r="L34" s="547"/>
      <c r="M34" s="547">
        <v>26309436</v>
      </c>
      <c r="N34" s="547"/>
      <c r="O34" s="547">
        <v>26953373</v>
      </c>
      <c r="P34" s="547"/>
      <c r="Q34" s="547">
        <v>643937</v>
      </c>
      <c r="R34" s="547"/>
      <c r="S34" s="469">
        <v>2.4475515172579065E-2</v>
      </c>
      <c r="T34" s="469"/>
      <c r="U34" s="469">
        <v>2.4475515172579065E-2</v>
      </c>
      <c r="V34" s="470"/>
    </row>
    <row r="35" spans="1:22" ht="18" customHeight="1" thickBot="1">
      <c r="A35" s="428" t="s">
        <v>90</v>
      </c>
      <c r="B35" s="429"/>
      <c r="C35" s="429"/>
      <c r="D35" s="429"/>
      <c r="E35" s="481"/>
      <c r="F35" s="5" t="s">
        <v>212</v>
      </c>
      <c r="G35" s="758"/>
      <c r="H35" s="758"/>
      <c r="I35" s="758"/>
      <c r="J35" s="758"/>
      <c r="K35" s="758"/>
      <c r="L35" s="758"/>
      <c r="M35" s="758">
        <v>25042282</v>
      </c>
      <c r="N35" s="758"/>
      <c r="O35" s="758">
        <v>22582690</v>
      </c>
      <c r="P35" s="758"/>
      <c r="Q35" s="758">
        <v>-2459592</v>
      </c>
      <c r="R35" s="758"/>
      <c r="S35" s="550">
        <v>-9.8217566593970962E-2</v>
      </c>
      <c r="T35" s="550"/>
      <c r="U35" s="550">
        <v>-9.8217566593970962E-2</v>
      </c>
      <c r="V35" s="551"/>
    </row>
    <row r="36" spans="1:22" ht="30" customHeight="1" thickBot="1">
      <c r="A36" s="432" t="s">
        <v>380</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v>5110</v>
      </c>
      <c r="B38" s="591"/>
      <c r="C38" s="591"/>
      <c r="D38" s="591"/>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558" t="s">
        <v>382</v>
      </c>
      <c r="B40" s="559"/>
      <c r="C40" s="834">
        <v>1</v>
      </c>
      <c r="D40" s="834"/>
      <c r="E40" s="481"/>
      <c r="F40" s="370"/>
      <c r="G40" s="370"/>
      <c r="H40" s="370"/>
      <c r="I40" s="370"/>
      <c r="J40" s="370"/>
      <c r="K40" s="370"/>
      <c r="L40" s="370"/>
      <c r="M40" s="370"/>
      <c r="N40" s="370"/>
      <c r="O40" s="370"/>
      <c r="P40" s="370"/>
      <c r="Q40" s="370"/>
      <c r="R40" s="370"/>
      <c r="S40" s="370"/>
      <c r="T40" s="370"/>
      <c r="U40" s="370"/>
      <c r="V40" s="370"/>
    </row>
    <row r="41" spans="1:22" ht="18" customHeight="1">
      <c r="A41" s="442" t="s">
        <v>94</v>
      </c>
      <c r="B41" s="443"/>
      <c r="C41" s="443"/>
      <c r="D41" s="443"/>
      <c r="E41" s="481"/>
      <c r="F41" s="370"/>
      <c r="G41" s="370"/>
      <c r="H41" s="370"/>
      <c r="I41" s="370"/>
      <c r="J41" s="370"/>
      <c r="K41" s="370"/>
      <c r="L41" s="370"/>
      <c r="M41" s="370"/>
      <c r="N41" s="370"/>
      <c r="O41" s="370"/>
      <c r="P41" s="370"/>
      <c r="Q41" s="370"/>
      <c r="R41" s="370"/>
      <c r="S41" s="370"/>
      <c r="T41" s="370"/>
      <c r="U41" s="370"/>
      <c r="V41" s="370"/>
    </row>
    <row r="42" spans="1:22" ht="18" customHeight="1" thickBot="1">
      <c r="A42" s="440" t="s">
        <v>381</v>
      </c>
      <c r="B42" s="441"/>
      <c r="C42" s="441"/>
      <c r="D42" s="441"/>
      <c r="E42" s="481"/>
      <c r="F42" s="370"/>
      <c r="G42" s="370"/>
      <c r="H42" s="370"/>
      <c r="I42" s="370"/>
      <c r="J42" s="370"/>
      <c r="K42" s="370"/>
      <c r="L42" s="370"/>
      <c r="M42" s="370"/>
      <c r="N42" s="370"/>
      <c r="O42" s="370"/>
      <c r="P42" s="370"/>
      <c r="Q42" s="370"/>
      <c r="R42" s="370"/>
      <c r="S42" s="370"/>
      <c r="T42" s="370"/>
      <c r="U42" s="370"/>
      <c r="V42" s="370"/>
    </row>
    <row r="43" spans="1:22" ht="18" customHeight="1" thickTop="1" thickBot="1">
      <c r="A43" s="404" t="s">
        <v>154</v>
      </c>
      <c r="B43" s="405"/>
      <c r="C43" s="405"/>
      <c r="D43" s="405"/>
      <c r="E43" s="481"/>
      <c r="F43" s="370"/>
      <c r="G43" s="370"/>
      <c r="H43" s="370"/>
      <c r="I43" s="370"/>
      <c r="J43" s="370"/>
      <c r="K43" s="370"/>
      <c r="L43" s="370"/>
      <c r="M43" s="370"/>
      <c r="N43" s="370"/>
      <c r="O43" s="370"/>
      <c r="P43" s="370"/>
      <c r="Q43" s="370"/>
      <c r="R43" s="370"/>
      <c r="S43" s="370"/>
      <c r="T43" s="370"/>
      <c r="U43" s="370"/>
      <c r="V43" s="370"/>
    </row>
    <row r="44" spans="1:22" ht="18" customHeight="1" thickTop="1">
      <c r="A44" s="406" t="s">
        <v>95</v>
      </c>
      <c r="B44" s="407"/>
      <c r="C44" s="407"/>
      <c r="D44" s="408"/>
      <c r="E44" s="481"/>
      <c r="F44" s="370"/>
      <c r="G44" s="370"/>
      <c r="H44" s="370"/>
      <c r="I44" s="370"/>
      <c r="J44" s="370"/>
      <c r="K44" s="370"/>
      <c r="L44" s="370"/>
      <c r="M44" s="370"/>
      <c r="N44" s="370"/>
      <c r="O44" s="370"/>
      <c r="P44" s="370"/>
      <c r="Q44" s="370"/>
      <c r="R44" s="370"/>
      <c r="S44" s="370"/>
      <c r="T44" s="370"/>
      <c r="U44" s="370"/>
      <c r="V44" s="370"/>
    </row>
    <row r="45" spans="1:22" ht="18" customHeight="1">
      <c r="A45" s="655" t="s">
        <v>383</v>
      </c>
      <c r="B45" s="542"/>
      <c r="C45" s="542"/>
      <c r="D45" s="656"/>
      <c r="E45" s="481"/>
      <c r="F45" s="370"/>
      <c r="G45" s="370"/>
      <c r="H45" s="370"/>
      <c r="I45" s="370"/>
      <c r="J45" s="370"/>
      <c r="K45" s="370"/>
      <c r="L45" s="370"/>
      <c r="M45" s="370"/>
      <c r="N45" s="370"/>
      <c r="O45" s="370"/>
      <c r="P45" s="370"/>
      <c r="Q45" s="370"/>
      <c r="R45" s="370"/>
      <c r="S45" s="370"/>
      <c r="T45" s="370"/>
      <c r="U45" s="370"/>
      <c r="V45" s="370"/>
    </row>
    <row r="46" spans="1:22" ht="18" customHeight="1">
      <c r="A46" s="409" t="s">
        <v>96</v>
      </c>
      <c r="B46" s="410"/>
      <c r="C46" s="410"/>
      <c r="D46" s="411"/>
      <c r="E46" s="481"/>
      <c r="F46" s="370"/>
      <c r="G46" s="370"/>
      <c r="H46" s="370"/>
      <c r="I46" s="370"/>
      <c r="J46" s="370"/>
      <c r="K46" s="370"/>
      <c r="L46" s="370"/>
      <c r="M46" s="370"/>
      <c r="N46" s="370"/>
      <c r="O46" s="370"/>
      <c r="P46" s="370"/>
      <c r="Q46" s="370"/>
      <c r="R46" s="370"/>
      <c r="S46" s="370"/>
      <c r="T46" s="370"/>
      <c r="U46" s="370"/>
      <c r="V46" s="370"/>
    </row>
    <row r="47" spans="1:22" ht="18" customHeight="1">
      <c r="A47" s="422" t="s">
        <v>384</v>
      </c>
      <c r="B47" s="423"/>
      <c r="C47" s="423"/>
      <c r="D47" s="424"/>
      <c r="E47" s="481"/>
      <c r="F47" s="370"/>
      <c r="G47" s="370"/>
      <c r="H47" s="370"/>
      <c r="I47" s="370"/>
      <c r="J47" s="370"/>
      <c r="K47" s="370"/>
      <c r="L47" s="370"/>
      <c r="M47" s="370"/>
      <c r="N47" s="370"/>
      <c r="O47" s="370"/>
      <c r="P47" s="370"/>
      <c r="Q47" s="370"/>
      <c r="R47" s="370"/>
      <c r="S47" s="370"/>
      <c r="T47" s="370"/>
      <c r="U47" s="370"/>
      <c r="V47" s="370"/>
    </row>
    <row r="48" spans="1:22" ht="18" customHeight="1">
      <c r="A48" s="422" t="s">
        <v>385</v>
      </c>
      <c r="B48" s="423"/>
      <c r="C48" s="423"/>
      <c r="D48" s="424"/>
      <c r="E48" s="481"/>
      <c r="F48" s="370"/>
      <c r="G48" s="370"/>
      <c r="H48" s="370"/>
      <c r="I48" s="370"/>
      <c r="J48" s="370"/>
      <c r="K48" s="370"/>
      <c r="L48" s="370"/>
      <c r="M48" s="370"/>
      <c r="N48" s="370"/>
      <c r="O48" s="370"/>
      <c r="P48" s="370"/>
      <c r="Q48" s="370"/>
      <c r="R48" s="370"/>
      <c r="S48" s="370"/>
      <c r="T48" s="370"/>
      <c r="U48" s="370"/>
      <c r="V48" s="370"/>
    </row>
    <row r="49" spans="1:22" ht="18" customHeight="1">
      <c r="A49" s="422" t="s">
        <v>386</v>
      </c>
      <c r="B49" s="423"/>
      <c r="C49" s="423"/>
      <c r="D49" s="424"/>
      <c r="E49" s="481"/>
      <c r="F49" s="370"/>
      <c r="G49" s="370"/>
      <c r="H49" s="370"/>
      <c r="I49" s="370"/>
      <c r="J49" s="370"/>
      <c r="K49" s="370"/>
      <c r="L49" s="370"/>
      <c r="M49" s="370"/>
      <c r="N49" s="370"/>
      <c r="O49" s="370"/>
      <c r="P49" s="370"/>
      <c r="Q49" s="370"/>
      <c r="R49" s="370"/>
      <c r="S49" s="370"/>
      <c r="T49" s="370"/>
      <c r="U49" s="370"/>
      <c r="V49" s="370"/>
    </row>
    <row r="50" spans="1:22" ht="18" customHeight="1">
      <c r="A50" s="422" t="s">
        <v>387</v>
      </c>
      <c r="B50" s="423"/>
      <c r="C50" s="423"/>
      <c r="D50" s="424"/>
      <c r="E50" s="482"/>
      <c r="F50" s="370"/>
      <c r="G50" s="370"/>
      <c r="H50" s="370"/>
      <c r="I50" s="370"/>
      <c r="J50" s="370"/>
      <c r="K50" s="370"/>
      <c r="L50" s="370"/>
      <c r="M50" s="370"/>
      <c r="N50" s="370"/>
      <c r="O50" s="370"/>
      <c r="P50" s="370"/>
      <c r="Q50" s="370"/>
      <c r="R50" s="370"/>
      <c r="S50" s="370"/>
      <c r="T50" s="370"/>
      <c r="U50" s="370"/>
      <c r="V50" s="370"/>
    </row>
    <row r="51" spans="1:22" ht="18" customHeight="1">
      <c r="A51" s="425" t="s">
        <v>388</v>
      </c>
      <c r="B51" s="426"/>
      <c r="C51" s="426"/>
      <c r="D51" s="427"/>
      <c r="E51" s="482"/>
      <c r="F51" s="370"/>
      <c r="G51" s="370"/>
      <c r="H51" s="370"/>
      <c r="I51" s="370"/>
      <c r="J51" s="370"/>
      <c r="K51" s="370"/>
      <c r="L51" s="370"/>
      <c r="M51" s="370"/>
      <c r="N51" s="370"/>
      <c r="O51" s="370"/>
      <c r="P51" s="370"/>
      <c r="Q51" s="370"/>
      <c r="R51" s="370"/>
      <c r="S51" s="370"/>
      <c r="T51" s="370"/>
      <c r="U51" s="370"/>
      <c r="V51" s="370"/>
    </row>
    <row r="52" spans="1:22" ht="18" customHeight="1">
      <c r="A52" s="409" t="s">
        <v>97</v>
      </c>
      <c r="B52" s="410"/>
      <c r="C52" s="410"/>
      <c r="D52" s="411"/>
      <c r="E52" s="482"/>
      <c r="F52" s="370"/>
      <c r="G52" s="370"/>
      <c r="H52" s="370"/>
      <c r="I52" s="370"/>
      <c r="J52" s="370"/>
      <c r="K52" s="370"/>
      <c r="L52" s="370"/>
      <c r="M52" s="370"/>
      <c r="N52" s="370"/>
      <c r="O52" s="370"/>
      <c r="P52" s="370"/>
      <c r="Q52" s="370"/>
      <c r="R52" s="370"/>
      <c r="S52" s="370"/>
      <c r="T52" s="370"/>
      <c r="U52" s="370"/>
      <c r="V52" s="370"/>
    </row>
    <row r="53" spans="1:22" ht="18" customHeight="1">
      <c r="A53" s="422" t="s">
        <v>389</v>
      </c>
      <c r="B53" s="423"/>
      <c r="C53" s="423"/>
      <c r="D53" s="424"/>
      <c r="E53" s="482"/>
      <c r="F53" s="370"/>
      <c r="G53" s="370"/>
      <c r="H53" s="370"/>
      <c r="I53" s="370"/>
      <c r="J53" s="370"/>
      <c r="K53" s="370"/>
      <c r="L53" s="370"/>
      <c r="M53" s="370"/>
      <c r="N53" s="370"/>
      <c r="O53" s="370"/>
      <c r="P53" s="370"/>
      <c r="Q53" s="370"/>
      <c r="R53" s="370"/>
      <c r="S53" s="370"/>
      <c r="T53" s="370"/>
      <c r="U53" s="370"/>
      <c r="V53" s="370"/>
    </row>
    <row r="54" spans="1:22" ht="18" customHeight="1">
      <c r="A54" s="422" t="s">
        <v>390</v>
      </c>
      <c r="B54" s="423"/>
      <c r="C54" s="423"/>
      <c r="D54" s="424"/>
      <c r="E54" s="482"/>
      <c r="F54" s="370"/>
      <c r="G54" s="370"/>
      <c r="H54" s="370"/>
      <c r="I54" s="370"/>
      <c r="J54" s="370"/>
      <c r="K54" s="370"/>
      <c r="L54" s="370"/>
      <c r="M54" s="370"/>
      <c r="N54" s="370"/>
      <c r="O54" s="370"/>
      <c r="P54" s="370"/>
      <c r="Q54" s="370"/>
      <c r="R54" s="370"/>
      <c r="S54" s="370"/>
      <c r="T54" s="370"/>
      <c r="U54" s="370"/>
      <c r="V54" s="370"/>
    </row>
    <row r="55" spans="1:22" ht="18" customHeight="1" thickBot="1">
      <c r="A55" s="400" t="s">
        <v>391</v>
      </c>
      <c r="B55" s="401"/>
      <c r="C55" s="401"/>
      <c r="D55" s="402"/>
      <c r="E55" s="482"/>
      <c r="F55" s="370"/>
      <c r="G55" s="370"/>
      <c r="H55" s="370"/>
      <c r="I55" s="370"/>
      <c r="J55" s="370"/>
      <c r="K55" s="370"/>
      <c r="L55" s="370"/>
      <c r="M55" s="370"/>
      <c r="N55" s="370"/>
      <c r="O55" s="370"/>
      <c r="P55" s="370"/>
      <c r="Q55" s="370"/>
      <c r="R55" s="370"/>
      <c r="S55" s="370"/>
      <c r="T55" s="370"/>
      <c r="U55" s="370"/>
      <c r="V55" s="370"/>
    </row>
    <row r="56" spans="1:22" ht="18" customHeight="1" thickTop="1" thickBot="1">
      <c r="A56" s="412" t="s">
        <v>98</v>
      </c>
      <c r="B56" s="413"/>
      <c r="C56" s="413"/>
      <c r="D56" s="414"/>
      <c r="E56" s="482"/>
      <c r="F56" s="370"/>
      <c r="G56" s="370"/>
      <c r="H56" s="370"/>
      <c r="I56" s="370"/>
      <c r="J56" s="370"/>
      <c r="K56" s="370"/>
      <c r="L56" s="370"/>
      <c r="M56" s="370"/>
      <c r="N56" s="370"/>
      <c r="O56" s="370"/>
      <c r="P56" s="370"/>
      <c r="Q56" s="370"/>
      <c r="R56" s="370"/>
      <c r="S56" s="370"/>
      <c r="T56" s="370"/>
      <c r="U56" s="370"/>
      <c r="V56" s="370"/>
    </row>
    <row r="57" spans="1:22" ht="18" customHeight="1" thickTop="1">
      <c r="A57" s="406" t="s">
        <v>99</v>
      </c>
      <c r="B57" s="407"/>
      <c r="C57" s="407"/>
      <c r="D57" s="408"/>
      <c r="E57" s="482"/>
      <c r="F57" s="370"/>
      <c r="G57" s="370"/>
      <c r="H57" s="370"/>
      <c r="I57" s="370"/>
      <c r="J57" s="370"/>
      <c r="K57" s="370"/>
      <c r="L57" s="370"/>
      <c r="M57" s="370"/>
      <c r="N57" s="370"/>
      <c r="O57" s="370"/>
      <c r="P57" s="370"/>
      <c r="Q57" s="370"/>
      <c r="R57" s="370"/>
      <c r="S57" s="370"/>
      <c r="T57" s="370"/>
      <c r="U57" s="370"/>
      <c r="V57" s="370"/>
    </row>
    <row r="58" spans="1:22" ht="43.5" customHeight="1">
      <c r="A58" s="623" t="s">
        <v>392</v>
      </c>
      <c r="B58" s="624"/>
      <c r="C58" s="624"/>
      <c r="D58" s="625"/>
      <c r="E58" s="573"/>
      <c r="F58" s="370"/>
      <c r="G58" s="370"/>
      <c r="H58" s="370"/>
      <c r="I58" s="370"/>
      <c r="J58" s="370"/>
      <c r="K58" s="370"/>
      <c r="L58" s="370"/>
      <c r="M58" s="370"/>
      <c r="N58" s="370"/>
      <c r="O58" s="370"/>
      <c r="P58" s="370"/>
      <c r="Q58" s="370"/>
      <c r="R58" s="370"/>
      <c r="S58" s="370"/>
      <c r="T58" s="370"/>
      <c r="U58" s="370"/>
      <c r="V58" s="370"/>
    </row>
    <row r="59" spans="1:22" ht="49.5" customHeight="1" thickBot="1">
      <c r="A59" s="626" t="s">
        <v>393</v>
      </c>
      <c r="B59" s="627"/>
      <c r="C59" s="627"/>
      <c r="D59" s="628"/>
      <c r="E59" s="575"/>
      <c r="F59" s="370"/>
      <c r="G59" s="370"/>
      <c r="H59" s="370"/>
      <c r="I59" s="370"/>
      <c r="J59" s="370"/>
      <c r="K59" s="370"/>
      <c r="L59" s="370"/>
      <c r="M59" s="370"/>
      <c r="N59" s="370"/>
      <c r="O59" s="370"/>
      <c r="P59" s="370"/>
      <c r="Q59" s="370"/>
      <c r="R59" s="370"/>
      <c r="S59" s="370"/>
      <c r="T59" s="370"/>
      <c r="U59" s="370"/>
      <c r="V59" s="370"/>
    </row>
    <row r="60" spans="1:22" ht="15.75" thickBot="1">
      <c r="C60" s="830"/>
      <c r="D60" s="830"/>
      <c r="E60" s="79"/>
      <c r="J60" s="69"/>
      <c r="K60" s="71"/>
    </row>
    <row r="61" spans="1:22" ht="15.75" thickBot="1">
      <c r="C61" s="829"/>
      <c r="D61" s="829"/>
      <c r="E61" s="79"/>
      <c r="J61" s="69"/>
      <c r="K61" s="71"/>
    </row>
    <row r="62" spans="1:22" ht="15.75" thickBot="1">
      <c r="C62" s="831"/>
      <c r="D62" s="831"/>
      <c r="E62" s="79"/>
      <c r="J62" s="69"/>
      <c r="K62" s="71"/>
    </row>
    <row r="63" spans="1:22" ht="15.75" thickBot="1">
      <c r="C63" s="829"/>
      <c r="D63" s="829"/>
      <c r="E63" s="79"/>
      <c r="J63" s="69"/>
      <c r="K63" s="71"/>
    </row>
    <row r="64" spans="1:22" ht="15.75" thickBot="1">
      <c r="C64" s="829"/>
      <c r="D64" s="829"/>
      <c r="E64" s="79"/>
      <c r="J64" s="69"/>
      <c r="K64" s="71"/>
    </row>
    <row r="65" spans="3:11" ht="15.75" thickBot="1">
      <c r="C65" s="6"/>
      <c r="D65" s="6"/>
      <c r="E65" s="79"/>
      <c r="J65" s="69"/>
      <c r="K65" s="71"/>
    </row>
    <row r="66" spans="3:11">
      <c r="E66" s="79"/>
      <c r="K66" s="70"/>
    </row>
    <row r="67" spans="3:11" ht="21.75" customHeight="1">
      <c r="E67" s="79"/>
    </row>
    <row r="68" spans="3:11" ht="23.25" customHeight="1">
      <c r="E68" s="79"/>
    </row>
    <row r="69" spans="3:11" ht="27.75" customHeight="1">
      <c r="E69" s="79"/>
    </row>
    <row r="70" spans="3:11" ht="30" customHeight="1">
      <c r="E70" s="79"/>
    </row>
    <row r="71" spans="3:11">
      <c r="E71" s="79"/>
    </row>
    <row r="72" spans="3:11" ht="22.5" customHeight="1">
      <c r="E72" s="79"/>
    </row>
    <row r="73" spans="3:11" ht="21" customHeight="1">
      <c r="E73" s="79"/>
    </row>
    <row r="74" spans="3:11" ht="24.75" customHeight="1">
      <c r="E74" s="79"/>
    </row>
    <row r="75" spans="3:11" ht="21" customHeight="1">
      <c r="E75" s="79"/>
    </row>
    <row r="76" spans="3:11">
      <c r="E76" s="79"/>
    </row>
    <row r="77" spans="3:11" ht="20.25" customHeight="1">
      <c r="E77" s="79"/>
    </row>
    <row r="78" spans="3:11">
      <c r="E78" s="79"/>
    </row>
    <row r="79" spans="3:11">
      <c r="E79" s="79"/>
    </row>
    <row r="80" spans="3:11">
      <c r="E80" s="79"/>
    </row>
    <row r="81" spans="5:5" ht="52.5" customHeight="1">
      <c r="E81" s="79"/>
    </row>
    <row r="82" spans="5:5">
      <c r="E82" s="79"/>
    </row>
    <row r="83" spans="5:5">
      <c r="E83" s="79"/>
    </row>
    <row r="84" spans="5:5">
      <c r="E84" s="79"/>
    </row>
    <row r="85" spans="5:5">
      <c r="E85" s="79"/>
    </row>
    <row r="86" spans="5:5">
      <c r="E86" s="79"/>
    </row>
    <row r="87" spans="5:5">
      <c r="E87" s="79"/>
    </row>
    <row r="88" spans="5:5">
      <c r="E88" s="79"/>
    </row>
    <row r="89" spans="5:5">
      <c r="E89" s="79"/>
    </row>
    <row r="90" spans="5:5">
      <c r="E90" s="79"/>
    </row>
    <row r="91" spans="5:5">
      <c r="E91" s="79"/>
    </row>
    <row r="92" spans="5:5">
      <c r="E92" s="79"/>
    </row>
    <row r="93" spans="5:5">
      <c r="E93" s="79"/>
    </row>
    <row r="94" spans="5:5">
      <c r="E94" s="79"/>
    </row>
    <row r="95" spans="5:5">
      <c r="E95" s="79"/>
    </row>
    <row r="96" spans="5:5">
      <c r="E96" s="79"/>
    </row>
    <row r="97" spans="5:5">
      <c r="E97" s="79"/>
    </row>
    <row r="98" spans="5:5">
      <c r="E98" s="79"/>
    </row>
    <row r="99" spans="5:5">
      <c r="E99" s="79"/>
    </row>
    <row r="100" spans="5:5">
      <c r="E100" s="79"/>
    </row>
    <row r="101" spans="5:5">
      <c r="E101" s="79"/>
    </row>
    <row r="102" spans="5:5">
      <c r="E102" s="79"/>
    </row>
    <row r="103" spans="5:5">
      <c r="E103" s="79"/>
    </row>
    <row r="104" spans="5:5">
      <c r="E104" s="79"/>
    </row>
    <row r="105" spans="5:5">
      <c r="E105" s="79"/>
    </row>
    <row r="106" spans="5:5">
      <c r="E106" s="79"/>
    </row>
    <row r="107" spans="5:5">
      <c r="E107" s="79"/>
    </row>
    <row r="108" spans="5:5">
      <c r="E108" s="79"/>
    </row>
    <row r="109" spans="5:5">
      <c r="E109" s="79"/>
    </row>
    <row r="110" spans="5:5">
      <c r="E110" s="79"/>
    </row>
    <row r="111" spans="5:5">
      <c r="E111" s="79"/>
    </row>
    <row r="112" spans="5:5">
      <c r="E112" s="79"/>
    </row>
    <row r="113" spans="5:5">
      <c r="E113" s="79"/>
    </row>
    <row r="114" spans="5:5">
      <c r="E114" s="79"/>
    </row>
    <row r="115" spans="5:5" ht="15.75" thickBot="1">
      <c r="E115" s="80"/>
    </row>
  </sheetData>
  <sheetProtection algorithmName="SHA-512" hashValue="8nKG+UnyXfvvgIqduNVKV0VRE8GhFZqmBKB0DdGdOrv68WfiofnLK228H7OGZPu7HIQB9X3J7Xm+Sc0k8ncYxw==" saltValue="C10HHTZa2FDGOkWGVultLQ==" spinCount="100000" sheet="1" objects="1" scenarios="1"/>
  <mergeCells count="148">
    <mergeCell ref="A1:D2"/>
    <mergeCell ref="E1:E59"/>
    <mergeCell ref="F1:P2"/>
    <mergeCell ref="G3:H3"/>
    <mergeCell ref="I3:J3"/>
    <mergeCell ref="K3:L3"/>
    <mergeCell ref="M3:N3"/>
    <mergeCell ref="O3:P3"/>
    <mergeCell ref="A4:D12"/>
    <mergeCell ref="G4:P4"/>
    <mergeCell ref="G8:P8"/>
    <mergeCell ref="A13:D13"/>
    <mergeCell ref="H13:P13"/>
    <mergeCell ref="A14:D17"/>
    <mergeCell ref="A18:D25"/>
    <mergeCell ref="G20:H20"/>
    <mergeCell ref="I20:J20"/>
    <mergeCell ref="K20:L20"/>
    <mergeCell ref="M20:N20"/>
    <mergeCell ref="O20:P20"/>
    <mergeCell ref="S24:T24"/>
    <mergeCell ref="U24:V24"/>
    <mergeCell ref="G25:H25"/>
    <mergeCell ref="I25:J25"/>
    <mergeCell ref="K25:L25"/>
    <mergeCell ref="M25:N25"/>
    <mergeCell ref="O25:P25"/>
    <mergeCell ref="Q25:R25"/>
    <mergeCell ref="S25:T25"/>
    <mergeCell ref="U25:V25"/>
    <mergeCell ref="G24:H24"/>
    <mergeCell ref="I24:J24"/>
    <mergeCell ref="K24:L24"/>
    <mergeCell ref="M24:N24"/>
    <mergeCell ref="O24:P24"/>
    <mergeCell ref="Q24:R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46:D46"/>
    <mergeCell ref="A47:D47"/>
    <mergeCell ref="A48:D48"/>
    <mergeCell ref="A49:D49"/>
    <mergeCell ref="A50:D50"/>
    <mergeCell ref="A51:D51"/>
    <mergeCell ref="A38:D38"/>
    <mergeCell ref="F38:V59"/>
    <mergeCell ref="A39:D39"/>
    <mergeCell ref="A40:B40"/>
    <mergeCell ref="C40:D40"/>
    <mergeCell ref="A41:D41"/>
    <mergeCell ref="A42:D42"/>
    <mergeCell ref="A43:D43"/>
    <mergeCell ref="A44:D44"/>
    <mergeCell ref="A45:D45"/>
    <mergeCell ref="C64:D64"/>
    <mergeCell ref="A58:D58"/>
    <mergeCell ref="A59:D59"/>
    <mergeCell ref="C60:D60"/>
    <mergeCell ref="C61:D61"/>
    <mergeCell ref="C62:D62"/>
    <mergeCell ref="C63:D63"/>
    <mergeCell ref="A52:D52"/>
    <mergeCell ref="A53:D53"/>
    <mergeCell ref="A54:D54"/>
    <mergeCell ref="A55:D55"/>
    <mergeCell ref="A56:D56"/>
    <mergeCell ref="A57:D57"/>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188E-13DA-4CEE-B8B3-2DF7108B007A}">
  <dimension ref="A1:V87"/>
  <sheetViews>
    <sheetView topLeftCell="A17" workbookViewId="0">
      <selection activeCell="A1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9.42578125" customWidth="1"/>
    <col min="13" max="13" width="9.85546875" customWidth="1"/>
    <col min="14" max="14" width="11.28515625" customWidth="1"/>
    <col min="15" max="15" width="8.1406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73"/>
      <c r="J4" s="102"/>
      <c r="K4" s="101"/>
      <c r="L4" s="102"/>
      <c r="M4" s="378"/>
      <c r="N4" s="380"/>
      <c r="O4" s="101"/>
      <c r="P4" s="102"/>
    </row>
    <row r="5" spans="1:16" ht="21" customHeight="1">
      <c r="A5" s="450"/>
      <c r="B5" s="370"/>
      <c r="C5" s="370"/>
      <c r="D5" s="615"/>
      <c r="E5" s="482"/>
      <c r="F5" s="24" t="s">
        <v>48</v>
      </c>
      <c r="G5" s="8"/>
      <c r="H5" s="37"/>
      <c r="I5" s="8"/>
      <c r="J5" s="37"/>
      <c r="K5" s="156"/>
      <c r="L5" s="37"/>
      <c r="M5" s="19">
        <v>-9.1776635910803928E-2</v>
      </c>
      <c r="N5" s="16" t="s">
        <v>64</v>
      </c>
      <c r="O5" s="19">
        <v>-7.8280945048152015E-2</v>
      </c>
      <c r="P5" s="16" t="s">
        <v>64</v>
      </c>
    </row>
    <row r="6" spans="1:16" ht="25.5" customHeight="1">
      <c r="A6" s="450"/>
      <c r="B6" s="370"/>
      <c r="C6" s="370"/>
      <c r="D6" s="615"/>
      <c r="E6" s="482"/>
      <c r="F6" s="25" t="s">
        <v>49</v>
      </c>
      <c r="G6" s="10"/>
      <c r="H6" s="37"/>
      <c r="I6" s="10"/>
      <c r="J6" s="37"/>
      <c r="K6" s="156"/>
      <c r="L6" s="37"/>
      <c r="M6" s="20">
        <v>-0.12493659994969619</v>
      </c>
      <c r="N6" s="16" t="s">
        <v>64</v>
      </c>
      <c r="O6" s="20">
        <v>-0.11240820775770949</v>
      </c>
      <c r="P6" s="16" t="s">
        <v>64</v>
      </c>
    </row>
    <row r="7" spans="1:16" ht="25.5">
      <c r="A7" s="450"/>
      <c r="B7" s="370"/>
      <c r="C7" s="370"/>
      <c r="D7" s="615"/>
      <c r="E7" s="482"/>
      <c r="F7" s="26" t="s">
        <v>50</v>
      </c>
      <c r="G7" s="8"/>
      <c r="H7" s="37"/>
      <c r="I7" s="39"/>
      <c r="J7" s="37"/>
      <c r="K7" s="156"/>
      <c r="L7" s="37"/>
      <c r="M7" s="19">
        <v>0.63149362658852815</v>
      </c>
      <c r="N7" s="16" t="s">
        <v>64</v>
      </c>
      <c r="O7" s="166">
        <v>0.72804083089820004</v>
      </c>
      <c r="P7" s="16" t="s">
        <v>64</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c r="H9" s="37"/>
      <c r="I9" s="8"/>
      <c r="J9" s="37"/>
      <c r="K9" s="8"/>
      <c r="L9" s="38"/>
      <c r="M9" s="19">
        <v>0.16130871824883536</v>
      </c>
      <c r="N9" s="16" t="s">
        <v>64</v>
      </c>
      <c r="O9" s="19">
        <v>7.3953250444920252E-2</v>
      </c>
      <c r="P9" s="16" t="s">
        <v>64</v>
      </c>
    </row>
    <row r="10" spans="1:16" ht="21" customHeight="1">
      <c r="A10" s="450"/>
      <c r="B10" s="370"/>
      <c r="C10" s="370"/>
      <c r="D10" s="615"/>
      <c r="E10" s="482"/>
      <c r="F10" s="25" t="s">
        <v>52</v>
      </c>
      <c r="G10" s="10"/>
      <c r="H10" s="38"/>
      <c r="I10" s="10"/>
      <c r="J10" s="38"/>
      <c r="K10" s="10"/>
      <c r="L10" s="37"/>
      <c r="M10" s="134">
        <v>0.12466706790318451</v>
      </c>
      <c r="N10" s="16" t="s">
        <v>64</v>
      </c>
      <c r="O10" s="20">
        <v>5.741845170815682E-2</v>
      </c>
      <c r="P10" s="16" t="s">
        <v>64</v>
      </c>
    </row>
    <row r="11" spans="1:16" ht="22.5" customHeight="1">
      <c r="A11" s="450"/>
      <c r="B11" s="370"/>
      <c r="C11" s="370"/>
      <c r="D11" s="615"/>
      <c r="E11" s="482"/>
      <c r="F11" s="24" t="s">
        <v>53</v>
      </c>
      <c r="G11" s="33"/>
      <c r="H11" s="37"/>
      <c r="I11" s="135"/>
      <c r="J11" s="37"/>
      <c r="K11" s="33"/>
      <c r="L11" s="37"/>
      <c r="M11" s="34">
        <v>13.592779068109122</v>
      </c>
      <c r="N11" s="14" t="s">
        <v>61</v>
      </c>
      <c r="O11" s="34">
        <v>6.3903670474564578</v>
      </c>
      <c r="P11" s="14" t="s">
        <v>61</v>
      </c>
    </row>
    <row r="12" spans="1:16" ht="25.5" customHeight="1" thickBot="1">
      <c r="A12" s="451"/>
      <c r="B12" s="452"/>
      <c r="C12" s="452"/>
      <c r="D12" s="616"/>
      <c r="E12" s="482"/>
      <c r="F12" s="28" t="s">
        <v>54</v>
      </c>
      <c r="G12" s="17" t="s">
        <v>44</v>
      </c>
      <c r="H12" s="37"/>
      <c r="I12" s="17"/>
      <c r="J12" s="37"/>
      <c r="K12" s="17"/>
      <c r="L12" s="37"/>
      <c r="M12" s="35">
        <v>165.22085500721249</v>
      </c>
      <c r="N12" s="16" t="s">
        <v>64</v>
      </c>
      <c r="O12" s="35">
        <v>155.9667339231207</v>
      </c>
      <c r="P12" s="16" t="s">
        <v>64</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878" t="s">
        <v>665</v>
      </c>
      <c r="B14" s="878"/>
      <c r="C14" s="878"/>
      <c r="D14" s="878"/>
      <c r="E14" s="573"/>
      <c r="F14" s="25" t="s">
        <v>55</v>
      </c>
      <c r="G14" s="10"/>
      <c r="H14" s="38"/>
      <c r="I14" s="10"/>
      <c r="J14" s="38"/>
      <c r="K14" s="10"/>
      <c r="L14" s="37"/>
      <c r="M14" s="20">
        <v>0.26541433056641223</v>
      </c>
      <c r="N14" s="11" t="s">
        <v>62</v>
      </c>
      <c r="O14" s="20">
        <v>0.30360116392138509</v>
      </c>
      <c r="P14" s="11" t="s">
        <v>62</v>
      </c>
    </row>
    <row r="15" spans="1:16" ht="18.75" customHeight="1">
      <c r="A15" s="879"/>
      <c r="B15" s="879"/>
      <c r="C15" s="879"/>
      <c r="D15" s="879"/>
      <c r="E15" s="573"/>
      <c r="F15" s="24" t="s">
        <v>56</v>
      </c>
      <c r="G15" s="8"/>
      <c r="H15" s="37"/>
      <c r="I15" s="8"/>
      <c r="J15" s="37"/>
      <c r="K15" s="172"/>
      <c r="L15" s="37"/>
      <c r="M15" s="19">
        <v>0.36131160953774599</v>
      </c>
      <c r="N15" s="14" t="s">
        <v>61</v>
      </c>
      <c r="O15" s="19">
        <v>0.43595874690277664</v>
      </c>
      <c r="P15" s="14" t="s">
        <v>61</v>
      </c>
    </row>
    <row r="16" spans="1:16" ht="19.5" customHeight="1">
      <c r="A16" s="879"/>
      <c r="B16" s="879"/>
      <c r="C16" s="879"/>
      <c r="D16" s="879"/>
      <c r="E16" s="573"/>
      <c r="F16" s="30" t="s">
        <v>57</v>
      </c>
      <c r="G16" s="10"/>
      <c r="H16" s="37"/>
      <c r="I16" s="10"/>
      <c r="J16" s="37"/>
      <c r="K16" s="10"/>
      <c r="L16" s="37"/>
      <c r="M16" s="20">
        <v>-3.1823309451985922</v>
      </c>
      <c r="N16" s="16" t="s">
        <v>64</v>
      </c>
      <c r="O16" s="20">
        <v>-14.990765801623946</v>
      </c>
      <c r="P16" s="16" t="s">
        <v>64</v>
      </c>
    </row>
    <row r="17" spans="1:22" ht="21.75" customHeight="1">
      <c r="A17" s="879"/>
      <c r="B17" s="879"/>
      <c r="C17" s="879"/>
      <c r="D17" s="879"/>
      <c r="E17" s="573"/>
      <c r="F17" s="24" t="s">
        <v>58</v>
      </c>
      <c r="G17" s="8"/>
      <c r="H17" s="37"/>
      <c r="I17" s="8" t="s">
        <v>44</v>
      </c>
      <c r="J17" s="37"/>
      <c r="K17" s="8"/>
      <c r="L17" s="37"/>
      <c r="M17" s="19">
        <v>-10049.684210526315</v>
      </c>
      <c r="N17" s="16" t="s">
        <v>64</v>
      </c>
      <c r="O17" s="19">
        <v>-116.28295376121463</v>
      </c>
      <c r="P17" s="16" t="s">
        <v>64</v>
      </c>
    </row>
    <row r="18" spans="1:22" ht="18.75" customHeight="1">
      <c r="A18" s="879"/>
      <c r="B18" s="879"/>
      <c r="C18" s="879"/>
      <c r="D18" s="879"/>
      <c r="E18" s="573"/>
      <c r="F18" s="25" t="s">
        <v>59</v>
      </c>
      <c r="G18" s="10"/>
      <c r="H18" s="37"/>
      <c r="I18" s="10" t="s">
        <v>44</v>
      </c>
      <c r="J18" s="37"/>
      <c r="K18" s="10"/>
      <c r="L18" s="37"/>
      <c r="M18" s="20">
        <v>-10049.684210526315</v>
      </c>
      <c r="N18" s="16" t="s">
        <v>64</v>
      </c>
      <c r="O18" s="20">
        <v>-30.342995169082126</v>
      </c>
      <c r="P18" s="16" t="s">
        <v>64</v>
      </c>
    </row>
    <row r="19" spans="1:22" ht="18" customHeight="1" thickBot="1">
      <c r="A19" s="879"/>
      <c r="B19" s="879"/>
      <c r="C19" s="879"/>
      <c r="D19" s="879"/>
      <c r="E19" s="573"/>
      <c r="F19" s="187" t="s">
        <v>60</v>
      </c>
      <c r="G19" s="188"/>
      <c r="H19" s="189"/>
      <c r="I19" s="188" t="s">
        <v>44</v>
      </c>
      <c r="J19" s="189"/>
      <c r="K19" s="188" t="s">
        <v>44</v>
      </c>
      <c r="L19" s="189"/>
      <c r="M19" s="190" t="s">
        <v>44</v>
      </c>
      <c r="N19" s="189"/>
      <c r="O19" s="190" t="s">
        <v>44</v>
      </c>
      <c r="P19" s="189"/>
    </row>
    <row r="20" spans="1:22" ht="31.5" customHeight="1" thickBot="1">
      <c r="A20" s="879"/>
      <c r="B20" s="879"/>
      <c r="C20" s="879"/>
      <c r="D20" s="879"/>
      <c r="E20" s="482"/>
      <c r="F20" s="246" t="s">
        <v>700</v>
      </c>
      <c r="G20" s="960"/>
      <c r="H20" s="960"/>
      <c r="I20" s="960"/>
      <c r="J20" s="960"/>
      <c r="K20" s="960"/>
      <c r="L20" s="949"/>
      <c r="M20" s="631" t="s">
        <v>63</v>
      </c>
      <c r="N20" s="632"/>
      <c r="O20" s="631" t="s">
        <v>63</v>
      </c>
      <c r="P20" s="632"/>
      <c r="Q20" s="6"/>
      <c r="R20" s="6"/>
      <c r="S20" s="6"/>
      <c r="T20" s="6"/>
      <c r="U20" s="6"/>
      <c r="V20" s="6"/>
    </row>
    <row r="21" spans="1:22" ht="26.25" customHeight="1" thickBot="1">
      <c r="A21" s="879"/>
      <c r="B21" s="879"/>
      <c r="C21" s="879"/>
      <c r="D21" s="879"/>
      <c r="E21" s="573"/>
      <c r="F21" s="254" t="s">
        <v>182</v>
      </c>
      <c r="G21" s="141"/>
      <c r="H21" s="191"/>
      <c r="I21" s="192"/>
      <c r="J21" s="191"/>
      <c r="K21" s="193"/>
      <c r="L21" s="191"/>
      <c r="M21" s="193">
        <v>-1.4036086481077992</v>
      </c>
      <c r="N21" s="194" t="s">
        <v>666</v>
      </c>
      <c r="O21" s="193">
        <v>-2.6248759821877061</v>
      </c>
      <c r="P21" s="195" t="s">
        <v>63</v>
      </c>
      <c r="Q21" s="40"/>
      <c r="R21" s="40"/>
      <c r="S21" s="40"/>
      <c r="T21" s="40"/>
      <c r="U21" s="40"/>
      <c r="V21" s="40"/>
    </row>
    <row r="22" spans="1:22" ht="15" customHeight="1">
      <c r="A22" s="879"/>
      <c r="B22" s="879"/>
      <c r="C22" s="879"/>
      <c r="D22" s="879"/>
      <c r="E22" s="573"/>
      <c r="Q22" s="6"/>
      <c r="R22" s="6"/>
      <c r="S22" s="6"/>
      <c r="T22" s="6"/>
      <c r="U22" s="6"/>
      <c r="V22" s="6"/>
    </row>
    <row r="23" spans="1:22" ht="15" customHeight="1" thickBot="1">
      <c r="A23" s="879"/>
      <c r="B23" s="879"/>
      <c r="C23" s="879"/>
      <c r="D23" s="879"/>
      <c r="E23" s="573"/>
    </row>
    <row r="24" spans="1:22" ht="42.75" customHeight="1" thickBot="1">
      <c r="A24" s="879"/>
      <c r="B24" s="879"/>
      <c r="C24" s="879"/>
      <c r="D24" s="879"/>
      <c r="E24" s="573"/>
      <c r="F24" s="196" t="s">
        <v>69</v>
      </c>
      <c r="G24" s="600">
        <v>2018</v>
      </c>
      <c r="H24" s="600"/>
      <c r="I24" s="600">
        <v>2019</v>
      </c>
      <c r="J24" s="600"/>
      <c r="K24" s="600">
        <v>2020</v>
      </c>
      <c r="L24" s="600"/>
      <c r="M24" s="600">
        <v>2021</v>
      </c>
      <c r="N24" s="600"/>
      <c r="O24" s="600">
        <v>2022</v>
      </c>
      <c r="P24" s="600"/>
      <c r="Q24" s="785" t="s">
        <v>704</v>
      </c>
      <c r="R24" s="785"/>
      <c r="S24" s="785" t="s">
        <v>701</v>
      </c>
      <c r="T24" s="785"/>
      <c r="U24" s="785" t="s">
        <v>699</v>
      </c>
      <c r="V24" s="786"/>
    </row>
    <row r="25" spans="1:22">
      <c r="A25" s="880"/>
      <c r="B25" s="880"/>
      <c r="C25" s="880"/>
      <c r="D25" s="880"/>
      <c r="E25" s="573"/>
      <c r="F25" s="2" t="s">
        <v>75</v>
      </c>
      <c r="G25" s="468"/>
      <c r="H25" s="468"/>
      <c r="I25" s="468"/>
      <c r="J25" s="468"/>
      <c r="K25" s="468"/>
      <c r="L25" s="468"/>
      <c r="M25" s="468">
        <v>255402</v>
      </c>
      <c r="N25" s="468"/>
      <c r="O25" s="468">
        <v>357320</v>
      </c>
      <c r="P25" s="468"/>
      <c r="Q25" s="468">
        <v>101918</v>
      </c>
      <c r="R25" s="468"/>
      <c r="S25" s="468">
        <v>0.3990493418219121</v>
      </c>
      <c r="T25" s="468"/>
      <c r="U25" s="468">
        <v>0.3990493418219121</v>
      </c>
      <c r="V25" s="505"/>
    </row>
    <row r="26" spans="1:22" ht="15" customHeight="1" thickBot="1">
      <c r="A26" s="453" t="s">
        <v>85</v>
      </c>
      <c r="B26" s="454"/>
      <c r="C26" s="454"/>
      <c r="D26" s="578"/>
      <c r="E26" s="482"/>
      <c r="F26" s="3" t="s">
        <v>76</v>
      </c>
      <c r="G26" s="468"/>
      <c r="H26" s="468"/>
      <c r="I26" s="468"/>
      <c r="J26" s="468"/>
      <c r="K26" s="468"/>
      <c r="L26" s="468"/>
      <c r="M26" s="468">
        <v>-190944</v>
      </c>
      <c r="N26" s="468"/>
      <c r="O26" s="468">
        <v>-168494</v>
      </c>
      <c r="P26" s="468"/>
      <c r="Q26" s="603">
        <v>22450</v>
      </c>
      <c r="R26" s="603"/>
      <c r="S26" s="468">
        <v>0.1175737388972683</v>
      </c>
      <c r="T26" s="468"/>
      <c r="U26" s="468">
        <v>-2.8824262611027316</v>
      </c>
      <c r="V26" s="505"/>
    </row>
    <row r="27" spans="1:22" ht="15" customHeight="1" thickTop="1">
      <c r="A27" s="455" t="s">
        <v>86</v>
      </c>
      <c r="B27" s="456"/>
      <c r="C27" s="456"/>
      <c r="D27" s="606"/>
      <c r="E27" s="482"/>
      <c r="F27" s="2" t="s">
        <v>703</v>
      </c>
      <c r="G27" s="468"/>
      <c r="H27" s="468"/>
      <c r="I27" s="468"/>
      <c r="J27" s="468"/>
      <c r="K27" s="468"/>
      <c r="L27" s="468"/>
      <c r="M27" s="468">
        <v>-210116</v>
      </c>
      <c r="N27" s="468"/>
      <c r="O27" s="468">
        <v>-169943</v>
      </c>
      <c r="P27" s="468"/>
      <c r="Q27" s="603">
        <v>40173</v>
      </c>
      <c r="R27" s="603"/>
      <c r="S27" s="468">
        <v>0.19119438786194301</v>
      </c>
      <c r="T27" s="468"/>
      <c r="U27" s="468">
        <v>-2.8088056121380571</v>
      </c>
      <c r="V27" s="505"/>
    </row>
    <row r="28" spans="1:22" ht="18" customHeight="1" thickBot="1">
      <c r="A28" s="471" t="s">
        <v>667</v>
      </c>
      <c r="B28" s="472"/>
      <c r="C28" s="472"/>
      <c r="D28" s="473"/>
      <c r="E28" s="482"/>
      <c r="F28" s="4" t="s">
        <v>78</v>
      </c>
      <c r="G28" s="395"/>
      <c r="H28" s="395"/>
      <c r="I28" s="395"/>
      <c r="J28" s="395"/>
      <c r="K28" s="604"/>
      <c r="L28" s="604"/>
      <c r="M28" s="395">
        <v>-210116</v>
      </c>
      <c r="N28" s="395"/>
      <c r="O28" s="395">
        <v>-169943</v>
      </c>
      <c r="P28" s="395"/>
      <c r="Q28" s="605">
        <v>40173</v>
      </c>
      <c r="R28" s="605"/>
      <c r="S28" s="395">
        <v>0.19119438786194287</v>
      </c>
      <c r="T28" s="395"/>
      <c r="U28" s="395">
        <v>-2.8088056121380571</v>
      </c>
      <c r="V28" s="493"/>
    </row>
    <row r="29" spans="1:22" ht="15.75" customHeight="1" thickBot="1">
      <c r="A29" s="474"/>
      <c r="B29" s="475"/>
      <c r="C29" s="475"/>
      <c r="D29" s="476"/>
      <c r="E29" s="482"/>
    </row>
    <row r="30" spans="1:22" ht="42.75"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c r="H31" s="398"/>
      <c r="I31" s="398"/>
      <c r="J31" s="398"/>
      <c r="K31" s="398"/>
      <c r="L31" s="398"/>
      <c r="M31" s="867">
        <v>2289428</v>
      </c>
      <c r="N31" s="867"/>
      <c r="O31" s="867">
        <v>2170937</v>
      </c>
      <c r="P31" s="867"/>
      <c r="Q31" s="867">
        <v>-118491</v>
      </c>
      <c r="R31" s="867"/>
      <c r="S31" s="398">
        <v>-5.1755722390046777E-2</v>
      </c>
      <c r="T31" s="398"/>
      <c r="U31" s="398">
        <v>-5.1755722390046777E-2</v>
      </c>
      <c r="V31" s="511"/>
    </row>
    <row r="32" spans="1:22" ht="18" customHeight="1">
      <c r="A32" s="432" t="s">
        <v>166</v>
      </c>
      <c r="B32" s="433"/>
      <c r="C32" s="433"/>
      <c r="D32" s="433"/>
      <c r="E32" s="482"/>
      <c r="F32" s="3" t="s">
        <v>70</v>
      </c>
      <c r="G32" s="599"/>
      <c r="H32" s="599"/>
      <c r="I32" s="468"/>
      <c r="J32" s="468"/>
      <c r="K32" s="468"/>
      <c r="L32" s="468"/>
      <c r="M32" s="468">
        <v>607647</v>
      </c>
      <c r="N32" s="468"/>
      <c r="O32" s="468">
        <v>659099</v>
      </c>
      <c r="P32" s="468"/>
      <c r="Q32" s="468">
        <v>51452</v>
      </c>
      <c r="R32" s="468"/>
      <c r="S32" s="468">
        <v>8.4674161149483229E-2</v>
      </c>
      <c r="T32" s="468"/>
      <c r="U32" s="468">
        <v>8.4674161149483229E-2</v>
      </c>
      <c r="V32" s="505"/>
    </row>
    <row r="33" spans="1:22" ht="18" customHeight="1">
      <c r="A33" s="428" t="s">
        <v>155</v>
      </c>
      <c r="B33" s="429"/>
      <c r="C33" s="429"/>
      <c r="D33" s="429"/>
      <c r="E33" s="482"/>
      <c r="F33" s="2" t="s">
        <v>72</v>
      </c>
      <c r="G33" s="468"/>
      <c r="H33" s="468"/>
      <c r="I33" s="468"/>
      <c r="J33" s="468"/>
      <c r="K33" s="468"/>
      <c r="L33" s="468"/>
      <c r="M33" s="468">
        <v>1681781</v>
      </c>
      <c r="N33" s="468"/>
      <c r="O33" s="468">
        <v>1511838</v>
      </c>
      <c r="P33" s="468"/>
      <c r="Q33" s="468">
        <v>-169943</v>
      </c>
      <c r="R33" s="468"/>
      <c r="S33" s="468">
        <v>-0.1010494232007616</v>
      </c>
      <c r="T33" s="468"/>
      <c r="U33" s="468">
        <v>-0.1010494232007616</v>
      </c>
      <c r="V33" s="505"/>
    </row>
    <row r="34" spans="1:22" ht="18" customHeight="1">
      <c r="A34" s="430" t="s">
        <v>148</v>
      </c>
      <c r="B34" s="431"/>
      <c r="C34" s="431"/>
      <c r="D34" s="431"/>
      <c r="E34" s="482"/>
      <c r="F34" s="3" t="s">
        <v>73</v>
      </c>
      <c r="G34" s="468"/>
      <c r="H34" s="468"/>
      <c r="I34" s="468"/>
      <c r="J34" s="468"/>
      <c r="K34" s="468"/>
      <c r="L34" s="468"/>
      <c r="M34" s="468">
        <v>2289428</v>
      </c>
      <c r="N34" s="468"/>
      <c r="O34" s="468">
        <v>2170937</v>
      </c>
      <c r="P34" s="468"/>
      <c r="Q34" s="468">
        <v>-118491</v>
      </c>
      <c r="R34" s="468"/>
      <c r="S34" s="468">
        <v>-5.1755722390046777E-2</v>
      </c>
      <c r="T34" s="468"/>
      <c r="U34" s="468">
        <v>-5.1755722390046777E-2</v>
      </c>
      <c r="V34" s="505"/>
    </row>
    <row r="35" spans="1:22" ht="18" customHeight="1" thickBot="1">
      <c r="A35" s="428" t="s">
        <v>90</v>
      </c>
      <c r="B35" s="429"/>
      <c r="C35" s="429"/>
      <c r="D35" s="429"/>
      <c r="E35" s="482"/>
      <c r="F35" s="5" t="s">
        <v>212</v>
      </c>
      <c r="G35" s="395"/>
      <c r="H35" s="395"/>
      <c r="I35" s="395"/>
      <c r="J35" s="395"/>
      <c r="K35" s="395"/>
      <c r="L35" s="395"/>
      <c r="M35" s="395">
        <v>1681781</v>
      </c>
      <c r="N35" s="395"/>
      <c r="O35" s="395">
        <v>1511838</v>
      </c>
      <c r="P35" s="395"/>
      <c r="Q35" s="395">
        <v>-169943</v>
      </c>
      <c r="R35" s="395"/>
      <c r="S35" s="395">
        <v>-0.1010494232007616</v>
      </c>
      <c r="T35" s="395"/>
      <c r="U35" s="395">
        <v>-0.1010494232007616</v>
      </c>
      <c r="V35" s="493"/>
    </row>
    <row r="36" spans="1:22" ht="18" customHeight="1" thickBot="1">
      <c r="A36" s="432" t="s">
        <v>668</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6820</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683" t="s">
        <v>669</v>
      </c>
      <c r="B40" s="858"/>
      <c r="C40" s="807">
        <v>1</v>
      </c>
      <c r="D40" s="808"/>
      <c r="E40" s="573"/>
      <c r="F40" s="370"/>
      <c r="G40" s="370"/>
      <c r="H40" s="370"/>
      <c r="I40" s="370"/>
      <c r="J40" s="370"/>
      <c r="K40" s="370"/>
      <c r="L40" s="370"/>
      <c r="M40" s="370"/>
      <c r="N40" s="370"/>
      <c r="O40" s="370"/>
      <c r="P40" s="370"/>
      <c r="Q40" s="370"/>
      <c r="R40" s="370"/>
      <c r="S40" s="370"/>
      <c r="T40" s="370"/>
      <c r="U40" s="370"/>
      <c r="V40" s="370"/>
    </row>
    <row r="41" spans="1:22" ht="18" customHeight="1">
      <c r="A41" s="859"/>
      <c r="B41" s="860"/>
      <c r="C41" s="862"/>
      <c r="D41" s="863"/>
      <c r="E41" s="482"/>
      <c r="F41" s="370"/>
      <c r="G41" s="370"/>
      <c r="H41" s="370"/>
      <c r="I41" s="370"/>
      <c r="J41" s="370"/>
      <c r="K41" s="370"/>
      <c r="L41" s="370"/>
      <c r="M41" s="370"/>
      <c r="N41" s="370"/>
      <c r="O41" s="370"/>
      <c r="P41" s="370"/>
      <c r="Q41" s="370"/>
      <c r="R41" s="370"/>
      <c r="S41" s="370"/>
      <c r="T41" s="370"/>
      <c r="U41" s="370"/>
      <c r="V41" s="370"/>
    </row>
    <row r="42" spans="1:22" ht="18" customHeight="1">
      <c r="A42" s="685"/>
      <c r="B42" s="861"/>
      <c r="C42" s="809"/>
      <c r="D42" s="810"/>
      <c r="E42" s="573"/>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798"/>
      <c r="E43" s="482"/>
      <c r="F43" s="370"/>
      <c r="G43" s="370"/>
      <c r="H43" s="370"/>
      <c r="I43" s="370"/>
      <c r="J43" s="370"/>
      <c r="K43" s="370"/>
      <c r="L43" s="370"/>
      <c r="M43" s="370"/>
      <c r="N43" s="370"/>
      <c r="O43" s="370"/>
      <c r="P43" s="370"/>
      <c r="Q43" s="370"/>
      <c r="R43" s="370"/>
      <c r="S43" s="370"/>
      <c r="T43" s="370"/>
      <c r="U43" s="370"/>
      <c r="V43" s="370"/>
    </row>
    <row r="44" spans="1:22" ht="18" customHeight="1" thickBot="1">
      <c r="A44" s="908">
        <v>3299688</v>
      </c>
      <c r="B44" s="909"/>
      <c r="C44" s="909"/>
      <c r="D44" s="910"/>
      <c r="E44" s="482"/>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802"/>
      <c r="E45" s="482"/>
      <c r="F45" s="370"/>
      <c r="G45" s="370"/>
      <c r="H45" s="370"/>
      <c r="I45" s="370"/>
      <c r="J45" s="370"/>
      <c r="K45" s="370"/>
      <c r="L45" s="370"/>
      <c r="M45" s="370"/>
      <c r="N45" s="370"/>
      <c r="O45" s="370"/>
      <c r="P45" s="370"/>
      <c r="Q45" s="370"/>
      <c r="R45" s="370"/>
      <c r="S45" s="370"/>
      <c r="T45" s="370"/>
      <c r="U45" s="370"/>
      <c r="V45" s="370"/>
    </row>
    <row r="46" spans="1:22" ht="18" customHeight="1" thickTop="1">
      <c r="A46" s="455" t="s">
        <v>601</v>
      </c>
      <c r="B46" s="456"/>
      <c r="C46" s="456"/>
      <c r="D46" s="606"/>
      <c r="E46" s="482"/>
      <c r="F46" s="370"/>
      <c r="G46" s="370"/>
      <c r="H46" s="370"/>
      <c r="I46" s="370"/>
      <c r="J46" s="370"/>
      <c r="K46" s="370"/>
      <c r="L46" s="370"/>
      <c r="M46" s="370"/>
      <c r="N46" s="370"/>
      <c r="O46" s="370"/>
      <c r="P46" s="370"/>
      <c r="Q46" s="370"/>
      <c r="R46" s="370"/>
      <c r="S46" s="370"/>
      <c r="T46" s="370"/>
      <c r="U46" s="370"/>
      <c r="V46" s="370"/>
    </row>
    <row r="47" spans="1:22" ht="18" customHeight="1">
      <c r="A47" s="558" t="s">
        <v>670</v>
      </c>
      <c r="B47" s="559"/>
      <c r="C47" s="559"/>
      <c r="D47" s="812"/>
      <c r="E47" s="482"/>
      <c r="F47" s="370"/>
      <c r="G47" s="370"/>
      <c r="H47" s="370"/>
      <c r="I47" s="370"/>
      <c r="J47" s="370"/>
      <c r="K47" s="370"/>
      <c r="L47" s="370"/>
      <c r="M47" s="370"/>
      <c r="N47" s="370"/>
      <c r="O47" s="370"/>
      <c r="P47" s="370"/>
      <c r="Q47" s="370"/>
      <c r="R47" s="370"/>
      <c r="S47" s="370"/>
      <c r="T47" s="370"/>
      <c r="U47" s="370"/>
      <c r="V47" s="370"/>
    </row>
    <row r="48" spans="1:22" ht="18" customHeight="1">
      <c r="A48" s="442" t="s">
        <v>96</v>
      </c>
      <c r="B48" s="443"/>
      <c r="C48" s="443"/>
      <c r="D48" s="798"/>
      <c r="E48" s="482"/>
      <c r="F48" s="370"/>
      <c r="G48" s="370"/>
      <c r="H48" s="370"/>
      <c r="I48" s="370"/>
      <c r="J48" s="370"/>
      <c r="K48" s="370"/>
      <c r="L48" s="370"/>
      <c r="M48" s="370"/>
      <c r="N48" s="370"/>
      <c r="O48" s="370"/>
      <c r="P48" s="370"/>
      <c r="Q48" s="370"/>
      <c r="R48" s="370"/>
      <c r="S48" s="370"/>
      <c r="T48" s="370"/>
      <c r="U48" s="370"/>
      <c r="V48" s="370"/>
    </row>
    <row r="49" spans="1:22" ht="18" customHeight="1">
      <c r="A49" s="954" t="s">
        <v>475</v>
      </c>
      <c r="B49" s="955"/>
      <c r="C49" s="955"/>
      <c r="D49" s="956"/>
      <c r="E49" s="482"/>
      <c r="F49" s="370"/>
      <c r="G49" s="370"/>
      <c r="H49" s="370"/>
      <c r="I49" s="370"/>
      <c r="J49" s="370"/>
      <c r="K49" s="370"/>
      <c r="L49" s="370"/>
      <c r="M49" s="370"/>
      <c r="N49" s="370"/>
      <c r="O49" s="370"/>
      <c r="P49" s="370"/>
      <c r="Q49" s="370"/>
      <c r="R49" s="370"/>
      <c r="S49" s="370"/>
      <c r="T49" s="370"/>
      <c r="U49" s="370"/>
      <c r="V49" s="370"/>
    </row>
    <row r="50" spans="1:22" ht="18" customHeight="1">
      <c r="A50" s="957" t="s">
        <v>475</v>
      </c>
      <c r="B50" s="958"/>
      <c r="C50" s="958"/>
      <c r="D50" s="959"/>
      <c r="E50" s="482"/>
      <c r="F50" s="370"/>
      <c r="G50" s="370"/>
      <c r="H50" s="370"/>
      <c r="I50" s="370"/>
      <c r="J50" s="370"/>
      <c r="K50" s="370"/>
      <c r="L50" s="370"/>
      <c r="M50" s="370"/>
      <c r="N50" s="370"/>
      <c r="O50" s="370"/>
      <c r="P50" s="370"/>
      <c r="Q50" s="370"/>
      <c r="R50" s="370"/>
      <c r="S50" s="370"/>
      <c r="T50" s="370"/>
      <c r="U50" s="370"/>
      <c r="V50" s="370"/>
    </row>
    <row r="51" spans="1:22" ht="18" customHeight="1">
      <c r="A51" s="648"/>
      <c r="B51" s="649"/>
      <c r="C51" s="649"/>
      <c r="D51" s="743"/>
      <c r="E51" s="482"/>
      <c r="F51" s="370"/>
      <c r="G51" s="370"/>
      <c r="H51" s="370"/>
      <c r="I51" s="370"/>
      <c r="J51" s="370"/>
      <c r="K51" s="370"/>
      <c r="L51" s="370"/>
      <c r="M51" s="370"/>
      <c r="N51" s="370"/>
      <c r="O51" s="370"/>
      <c r="P51" s="370"/>
      <c r="Q51" s="370"/>
      <c r="R51" s="370"/>
      <c r="S51" s="370"/>
      <c r="T51" s="370"/>
      <c r="U51" s="370"/>
      <c r="V51" s="370"/>
    </row>
    <row r="52" spans="1:22" ht="18" customHeight="1">
      <c r="A52" s="899"/>
      <c r="B52" s="900"/>
      <c r="C52" s="900"/>
      <c r="D52" s="901"/>
      <c r="E52" s="482"/>
      <c r="F52" s="370"/>
      <c r="G52" s="370"/>
      <c r="H52" s="370"/>
      <c r="I52" s="370"/>
      <c r="J52" s="370"/>
      <c r="K52" s="370"/>
      <c r="L52" s="370"/>
      <c r="M52" s="370"/>
      <c r="N52" s="370"/>
      <c r="O52" s="370"/>
      <c r="P52" s="370"/>
      <c r="Q52" s="370"/>
      <c r="R52" s="370"/>
      <c r="S52" s="370"/>
      <c r="T52" s="370"/>
      <c r="U52" s="370"/>
      <c r="V52" s="370"/>
    </row>
    <row r="53" spans="1:22" ht="18" customHeight="1">
      <c r="A53" s="902"/>
      <c r="B53" s="903"/>
      <c r="C53" s="903"/>
      <c r="D53" s="904"/>
      <c r="E53" s="482"/>
      <c r="F53" s="370"/>
      <c r="G53" s="370"/>
      <c r="H53" s="370"/>
      <c r="I53" s="370"/>
      <c r="J53" s="370"/>
      <c r="K53" s="370"/>
      <c r="L53" s="370"/>
      <c r="M53" s="370"/>
      <c r="N53" s="370"/>
      <c r="O53" s="370"/>
      <c r="P53" s="370"/>
      <c r="Q53" s="370"/>
      <c r="R53" s="370"/>
      <c r="S53" s="370"/>
      <c r="T53" s="370"/>
      <c r="U53" s="370"/>
      <c r="V53" s="370"/>
    </row>
    <row r="54" spans="1:22" ht="18" customHeight="1">
      <c r="A54" s="442" t="s">
        <v>97</v>
      </c>
      <c r="B54" s="443"/>
      <c r="C54" s="443"/>
      <c r="D54" s="798"/>
      <c r="E54" s="482"/>
      <c r="F54" s="370"/>
      <c r="G54" s="370"/>
      <c r="H54" s="370"/>
      <c r="I54" s="370"/>
      <c r="J54" s="370"/>
      <c r="K54" s="370"/>
      <c r="L54" s="370"/>
      <c r="M54" s="370"/>
      <c r="N54" s="370"/>
      <c r="O54" s="370"/>
      <c r="P54" s="370"/>
      <c r="Q54" s="370"/>
      <c r="R54" s="370"/>
      <c r="S54" s="370"/>
      <c r="T54" s="370"/>
      <c r="U54" s="370"/>
      <c r="V54" s="370"/>
    </row>
    <row r="55" spans="1:22" ht="18" customHeight="1">
      <c r="A55" s="579" t="s">
        <v>177</v>
      </c>
      <c r="B55" s="580"/>
      <c r="C55" s="580"/>
      <c r="D55" s="581"/>
      <c r="E55" s="482"/>
      <c r="F55" s="370"/>
      <c r="G55" s="370"/>
      <c r="H55" s="370"/>
      <c r="I55" s="370"/>
      <c r="J55" s="370"/>
      <c r="K55" s="370"/>
      <c r="L55" s="370"/>
      <c r="M55" s="370"/>
      <c r="N55" s="370"/>
      <c r="O55" s="370"/>
      <c r="P55" s="370"/>
      <c r="Q55" s="370"/>
      <c r="R55" s="370"/>
      <c r="S55" s="370"/>
      <c r="T55" s="370"/>
      <c r="U55" s="370"/>
      <c r="V55" s="370"/>
    </row>
    <row r="56" spans="1:22" ht="18" customHeight="1">
      <c r="A56" s="579" t="s">
        <v>177</v>
      </c>
      <c r="B56" s="580"/>
      <c r="C56" s="580"/>
      <c r="D56" s="581"/>
      <c r="E56" s="482"/>
      <c r="F56" s="370"/>
      <c r="G56" s="370"/>
      <c r="H56" s="370"/>
      <c r="I56" s="370"/>
      <c r="J56" s="370"/>
      <c r="K56" s="370"/>
      <c r="L56" s="370"/>
      <c r="M56" s="370"/>
      <c r="N56" s="370"/>
      <c r="O56" s="370"/>
      <c r="P56" s="370"/>
      <c r="Q56" s="370"/>
      <c r="R56" s="370"/>
      <c r="S56" s="370"/>
      <c r="T56" s="370"/>
      <c r="U56" s="370"/>
      <c r="V56" s="370"/>
    </row>
    <row r="57" spans="1:22" ht="18" customHeight="1" thickBot="1">
      <c r="A57" s="579" t="s">
        <v>177</v>
      </c>
      <c r="B57" s="580"/>
      <c r="C57" s="580"/>
      <c r="D57" s="581"/>
      <c r="E57" s="482"/>
      <c r="F57" s="370"/>
      <c r="G57" s="370"/>
      <c r="H57" s="370"/>
      <c r="I57" s="370"/>
      <c r="J57" s="370"/>
      <c r="K57" s="370"/>
      <c r="L57" s="370"/>
      <c r="M57" s="370"/>
      <c r="N57" s="370"/>
      <c r="O57" s="370"/>
      <c r="P57" s="370"/>
      <c r="Q57" s="370"/>
      <c r="R57" s="370"/>
      <c r="S57" s="370"/>
      <c r="T57" s="370"/>
      <c r="U57" s="370"/>
      <c r="V57" s="370"/>
    </row>
    <row r="58" spans="1:22" ht="18" customHeight="1" thickTop="1" thickBot="1">
      <c r="A58" s="404" t="s">
        <v>98</v>
      </c>
      <c r="B58" s="405"/>
      <c r="C58" s="405"/>
      <c r="D58" s="802"/>
      <c r="E58" s="482"/>
      <c r="F58" s="370"/>
      <c r="G58" s="370"/>
      <c r="H58" s="370"/>
      <c r="I58" s="370"/>
      <c r="J58" s="370"/>
      <c r="K58" s="370"/>
      <c r="L58" s="370"/>
      <c r="M58" s="370"/>
      <c r="N58" s="370"/>
      <c r="O58" s="370"/>
      <c r="P58" s="370"/>
      <c r="Q58" s="370"/>
      <c r="R58" s="370"/>
      <c r="S58" s="370"/>
      <c r="T58" s="370"/>
      <c r="U58" s="370"/>
      <c r="V58" s="370"/>
    </row>
    <row r="59" spans="1:22" ht="18" customHeight="1" thickTop="1">
      <c r="A59" s="455" t="s">
        <v>99</v>
      </c>
      <c r="B59" s="456"/>
      <c r="C59" s="456"/>
      <c r="D59" s="606"/>
      <c r="E59" s="482"/>
      <c r="F59" s="370"/>
      <c r="G59" s="370"/>
      <c r="H59" s="370"/>
      <c r="I59" s="370"/>
      <c r="J59" s="370"/>
      <c r="K59" s="370"/>
      <c r="L59" s="370"/>
      <c r="M59" s="370"/>
      <c r="N59" s="370"/>
      <c r="O59" s="370"/>
      <c r="P59" s="370"/>
      <c r="Q59" s="370"/>
      <c r="R59" s="370"/>
      <c r="S59" s="370"/>
      <c r="T59" s="370"/>
      <c r="U59" s="370"/>
      <c r="V59" s="370"/>
    </row>
    <row r="60" spans="1:22" ht="18" customHeight="1">
      <c r="A60" s="589" t="s">
        <v>682</v>
      </c>
      <c r="B60" s="589"/>
      <c r="C60" s="589"/>
      <c r="D60" s="589"/>
      <c r="E60" s="573"/>
      <c r="F60" s="370"/>
      <c r="G60" s="370"/>
      <c r="H60" s="370"/>
      <c r="I60" s="370"/>
      <c r="J60" s="370"/>
      <c r="K60" s="370"/>
      <c r="L60" s="370"/>
      <c r="M60" s="370"/>
      <c r="N60" s="370"/>
      <c r="O60" s="370"/>
      <c r="P60" s="370"/>
      <c r="Q60" s="370"/>
      <c r="R60" s="370"/>
      <c r="S60" s="370"/>
      <c r="T60" s="370"/>
      <c r="U60" s="370"/>
      <c r="V60" s="370"/>
    </row>
    <row r="61" spans="1:22" ht="36.75" customHeight="1">
      <c r="A61" s="588" t="s">
        <v>683</v>
      </c>
      <c r="B61" s="588"/>
      <c r="C61" s="588"/>
      <c r="D61" s="588"/>
      <c r="E61" s="573"/>
      <c r="F61" s="370"/>
      <c r="G61" s="370"/>
      <c r="H61" s="370"/>
      <c r="I61" s="370"/>
      <c r="J61" s="370"/>
      <c r="K61" s="370"/>
      <c r="L61" s="370"/>
      <c r="M61" s="370"/>
      <c r="N61" s="370"/>
      <c r="O61" s="370"/>
      <c r="P61" s="370"/>
      <c r="Q61" s="370"/>
      <c r="R61" s="370"/>
      <c r="S61" s="370"/>
      <c r="T61" s="370"/>
      <c r="U61" s="370"/>
      <c r="V61" s="370"/>
    </row>
    <row r="62" spans="1:22" ht="36.75" customHeight="1" thickBot="1">
      <c r="E62" s="483"/>
      <c r="F62" s="371"/>
      <c r="G62" s="371"/>
      <c r="H62" s="371"/>
      <c r="I62" s="371"/>
      <c r="J62" s="371"/>
      <c r="K62" s="371"/>
      <c r="L62" s="371"/>
      <c r="M62" s="371"/>
      <c r="N62" s="371"/>
      <c r="O62" s="371"/>
      <c r="P62" s="371"/>
      <c r="Q62" s="371"/>
      <c r="R62" s="371"/>
      <c r="S62" s="371"/>
      <c r="T62" s="371"/>
      <c r="U62" s="371"/>
      <c r="V62" s="371"/>
    </row>
    <row r="63" spans="1:22" ht="18" customHeight="1"/>
    <row r="64" spans="1:22"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B+thl9k8/BBiz75ly994jzzdyBFJ0/u+Ob+6Uv1nMO7G3vFyjbHm8h+LIFeO4Hg5NZ/aiNRZa7WcKfR5PMA6Dw==" saltValue="H3GprvghElNOrvNtmBxgXw==" spinCount="100000" sheet="1" objects="1" scenarios="1"/>
  <mergeCells count="140">
    <mergeCell ref="A1:D2"/>
    <mergeCell ref="E1:E62"/>
    <mergeCell ref="F1:P2"/>
    <mergeCell ref="G3:H3"/>
    <mergeCell ref="I3:J3"/>
    <mergeCell ref="K3:L3"/>
    <mergeCell ref="M3:N3"/>
    <mergeCell ref="O3:P3"/>
    <mergeCell ref="A4:D12"/>
    <mergeCell ref="M4:N4"/>
    <mergeCell ref="A13:D13"/>
    <mergeCell ref="A14:D25"/>
    <mergeCell ref="G20:H20"/>
    <mergeCell ref="I20:J20"/>
    <mergeCell ref="K20:L20"/>
    <mergeCell ref="M20:N20"/>
    <mergeCell ref="O20:P20"/>
    <mergeCell ref="G24:H24"/>
    <mergeCell ref="I24:J24"/>
    <mergeCell ref="G25:H25"/>
    <mergeCell ref="I25:J25"/>
    <mergeCell ref="K25:L25"/>
    <mergeCell ref="M25:N25"/>
    <mergeCell ref="O25:P25"/>
    <mergeCell ref="Q25:R25"/>
    <mergeCell ref="S25:T25"/>
    <mergeCell ref="U25:V25"/>
    <mergeCell ref="K24:L24"/>
    <mergeCell ref="M24:N24"/>
    <mergeCell ref="O24:P24"/>
    <mergeCell ref="Q24:R24"/>
    <mergeCell ref="S24:T24"/>
    <mergeCell ref="U24:V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54:D54"/>
    <mergeCell ref="A55:D55"/>
    <mergeCell ref="A56:D56"/>
    <mergeCell ref="A57:D57"/>
    <mergeCell ref="A58:D58"/>
    <mergeCell ref="A59:D59"/>
    <mergeCell ref="A60:D60"/>
    <mergeCell ref="A61:D61"/>
    <mergeCell ref="F38:V62"/>
    <mergeCell ref="A48:D48"/>
    <mergeCell ref="A49:D49"/>
    <mergeCell ref="A50:D50"/>
    <mergeCell ref="A51:D51"/>
    <mergeCell ref="A52:D52"/>
    <mergeCell ref="A53:D53"/>
    <mergeCell ref="A38:D38"/>
    <mergeCell ref="A39:D39"/>
    <mergeCell ref="A40:B42"/>
    <mergeCell ref="C40:D42"/>
    <mergeCell ref="A43:D43"/>
    <mergeCell ref="A44:D44"/>
    <mergeCell ref="A45:D45"/>
    <mergeCell ref="A46:D46"/>
    <mergeCell ref="A47:D47"/>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6135-F6B3-4325-B283-75954DC5D142}">
  <dimension ref="A1:V87"/>
  <sheetViews>
    <sheetView topLeftCell="A16" workbookViewId="0">
      <selection activeCell="A14"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8.140625" customWidth="1"/>
    <col min="14" max="14" width="11.28515625" customWidth="1"/>
    <col min="15" max="15" width="8.1406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84"/>
      <c r="J4" s="102"/>
      <c r="K4" s="101"/>
      <c r="L4" s="102"/>
      <c r="M4" s="378"/>
      <c r="N4" s="380"/>
      <c r="O4" s="101"/>
      <c r="P4" s="102"/>
    </row>
    <row r="5" spans="1:16" ht="21" customHeight="1">
      <c r="A5" s="450"/>
      <c r="B5" s="370"/>
      <c r="C5" s="370"/>
      <c r="D5" s="615"/>
      <c r="E5" s="482"/>
      <c r="F5" s="24" t="s">
        <v>48</v>
      </c>
      <c r="G5" s="8"/>
      <c r="H5" s="37"/>
      <c r="I5" s="8"/>
      <c r="J5" s="37"/>
      <c r="K5" s="156">
        <v>-3.7584274615766526E-4</v>
      </c>
      <c r="L5" s="21" t="s">
        <v>63</v>
      </c>
      <c r="M5" s="19">
        <v>6.4037524077803665E-2</v>
      </c>
      <c r="N5" s="14" t="s">
        <v>61</v>
      </c>
      <c r="O5" s="19">
        <v>1.224111438465007E-2</v>
      </c>
      <c r="P5" s="11" t="s">
        <v>62</v>
      </c>
    </row>
    <row r="6" spans="1:16" ht="25.5" customHeight="1">
      <c r="A6" s="450"/>
      <c r="B6" s="370"/>
      <c r="C6" s="370"/>
      <c r="D6" s="615"/>
      <c r="E6" s="482"/>
      <c r="F6" s="25" t="s">
        <v>49</v>
      </c>
      <c r="G6" s="10"/>
      <c r="H6" s="37"/>
      <c r="I6" s="10"/>
      <c r="J6" s="37"/>
      <c r="K6" s="156">
        <v>-5.1082615093546356E-2</v>
      </c>
      <c r="L6" s="21" t="s">
        <v>63</v>
      </c>
      <c r="M6" s="20">
        <v>0.88466061318753253</v>
      </c>
      <c r="N6" s="14" t="s">
        <v>61</v>
      </c>
      <c r="O6" s="20">
        <v>0.11940601246904091</v>
      </c>
      <c r="P6" s="14" t="s">
        <v>61</v>
      </c>
    </row>
    <row r="7" spans="1:16" ht="25.5">
      <c r="A7" s="450"/>
      <c r="B7" s="370"/>
      <c r="C7" s="370"/>
      <c r="D7" s="615"/>
      <c r="E7" s="482"/>
      <c r="F7" s="26" t="s">
        <v>50</v>
      </c>
      <c r="G7" s="8"/>
      <c r="H7" s="37"/>
      <c r="I7" s="39"/>
      <c r="J7" s="37"/>
      <c r="K7" s="156">
        <v>0</v>
      </c>
      <c r="L7" s="16" t="s">
        <v>64</v>
      </c>
      <c r="M7" s="19">
        <v>0.52637788153744913</v>
      </c>
      <c r="N7" s="16" t="s">
        <v>64</v>
      </c>
      <c r="O7" s="19">
        <v>0.57674827148704744</v>
      </c>
      <c r="P7" s="16" t="s">
        <v>64</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c r="H9" s="37"/>
      <c r="I9" s="8"/>
      <c r="J9" s="37"/>
      <c r="K9" s="8" t="s">
        <v>44</v>
      </c>
      <c r="L9" s="38"/>
      <c r="M9" s="19">
        <v>18.049749396695749</v>
      </c>
      <c r="N9" s="14" t="s">
        <v>61</v>
      </c>
      <c r="O9" s="19">
        <v>15.343665525319878</v>
      </c>
      <c r="P9" s="14" t="s">
        <v>61</v>
      </c>
    </row>
    <row r="10" spans="1:16" ht="21" customHeight="1">
      <c r="A10" s="450"/>
      <c r="B10" s="370"/>
      <c r="C10" s="370"/>
      <c r="D10" s="615"/>
      <c r="E10" s="482"/>
      <c r="F10" s="25" t="s">
        <v>52</v>
      </c>
      <c r="G10" s="10"/>
      <c r="H10" s="38"/>
      <c r="I10" s="10"/>
      <c r="J10" s="38"/>
      <c r="K10" s="10" t="s">
        <v>44</v>
      </c>
      <c r="L10" s="37"/>
      <c r="M10" s="134">
        <v>18.049702988676444</v>
      </c>
      <c r="N10" s="14" t="s">
        <v>61</v>
      </c>
      <c r="O10" s="20">
        <v>15.339640776115816</v>
      </c>
      <c r="P10" s="14" t="s">
        <v>61</v>
      </c>
    </row>
    <row r="11" spans="1:16" ht="22.5" customHeight="1">
      <c r="A11" s="450"/>
      <c r="B11" s="370"/>
      <c r="C11" s="370"/>
      <c r="D11" s="615"/>
      <c r="E11" s="482"/>
      <c r="F11" s="24" t="s">
        <v>53</v>
      </c>
      <c r="G11" s="33"/>
      <c r="H11" s="37"/>
      <c r="I11" s="135"/>
      <c r="J11" s="37"/>
      <c r="K11" s="33" t="s">
        <v>44</v>
      </c>
      <c r="L11" s="37"/>
      <c r="M11" s="34">
        <v>1.4234236477736826</v>
      </c>
      <c r="N11" s="14" t="s">
        <v>61</v>
      </c>
      <c r="O11" s="34">
        <v>0.48685236491530764</v>
      </c>
      <c r="P11" s="14" t="s">
        <v>61</v>
      </c>
    </row>
    <row r="12" spans="1:16" ht="25.5" customHeight="1" thickBot="1">
      <c r="A12" s="451"/>
      <c r="B12" s="452"/>
      <c r="C12" s="452"/>
      <c r="D12" s="616"/>
      <c r="E12" s="482"/>
      <c r="F12" s="28" t="s">
        <v>54</v>
      </c>
      <c r="G12" s="17" t="s">
        <v>44</v>
      </c>
      <c r="H12" s="37"/>
      <c r="I12" s="17"/>
      <c r="J12" s="37"/>
      <c r="K12" s="17">
        <v>0</v>
      </c>
      <c r="L12" s="14" t="s">
        <v>61</v>
      </c>
      <c r="M12" s="35">
        <v>141.71445074564167</v>
      </c>
      <c r="N12" s="16" t="s">
        <v>64</v>
      </c>
      <c r="O12" s="35">
        <v>27.806510642396226</v>
      </c>
      <c r="P12" s="14" t="s">
        <v>61</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472" t="s">
        <v>671</v>
      </c>
      <c r="B14" s="472"/>
      <c r="C14" s="472"/>
      <c r="D14" s="472"/>
      <c r="E14" s="573"/>
      <c r="F14" s="25" t="s">
        <v>55</v>
      </c>
      <c r="G14" s="10"/>
      <c r="H14" s="38"/>
      <c r="I14" s="10"/>
      <c r="J14" s="38"/>
      <c r="K14" s="10">
        <v>0.99264245290752262</v>
      </c>
      <c r="L14" s="21" t="s">
        <v>63</v>
      </c>
      <c r="M14" s="20">
        <v>0.92761345636597381</v>
      </c>
      <c r="N14" s="21" t="s">
        <v>63</v>
      </c>
      <c r="O14" s="20">
        <v>0.89748326628172181</v>
      </c>
      <c r="P14" s="21" t="s">
        <v>63</v>
      </c>
    </row>
    <row r="15" spans="1:16" ht="18.75" customHeight="1">
      <c r="A15" s="475"/>
      <c r="B15" s="475"/>
      <c r="C15" s="475"/>
      <c r="D15" s="475"/>
      <c r="E15" s="573"/>
      <c r="F15" s="24" t="s">
        <v>56</v>
      </c>
      <c r="G15" s="8"/>
      <c r="H15" s="37"/>
      <c r="I15" s="8"/>
      <c r="J15" s="37"/>
      <c r="K15" s="172">
        <v>134.91486230817742</v>
      </c>
      <c r="L15" s="16" t="s">
        <v>64</v>
      </c>
      <c r="M15" s="19">
        <v>12.814722319880708</v>
      </c>
      <c r="N15" s="16" t="s">
        <v>64</v>
      </c>
      <c r="O15" s="19">
        <v>8.7545050815611916</v>
      </c>
      <c r="P15" s="16" t="s">
        <v>64</v>
      </c>
    </row>
    <row r="16" spans="1:16" ht="19.5" customHeight="1">
      <c r="A16" s="475"/>
      <c r="B16" s="475"/>
      <c r="C16" s="475"/>
      <c r="D16" s="475"/>
      <c r="E16" s="573"/>
      <c r="F16" s="30" t="s">
        <v>57</v>
      </c>
      <c r="G16" s="10"/>
      <c r="H16" s="37"/>
      <c r="I16" s="10"/>
      <c r="J16" s="37"/>
      <c r="K16" s="10" t="s">
        <v>44</v>
      </c>
      <c r="L16" s="90"/>
      <c r="M16" s="20">
        <v>9.2800028093340128</v>
      </c>
      <c r="N16" s="16" t="s">
        <v>64</v>
      </c>
      <c r="O16" s="20">
        <v>26.594843521971786</v>
      </c>
      <c r="P16" s="16" t="s">
        <v>64</v>
      </c>
    </row>
    <row r="17" spans="1:22" ht="21.75" customHeight="1">
      <c r="A17" s="475"/>
      <c r="B17" s="475"/>
      <c r="C17" s="475"/>
      <c r="D17" s="475"/>
      <c r="E17" s="573"/>
      <c r="F17" s="24" t="s">
        <v>58</v>
      </c>
      <c r="G17" s="8"/>
      <c r="H17" s="37"/>
      <c r="I17" s="8" t="s">
        <v>44</v>
      </c>
      <c r="J17" s="37"/>
      <c r="K17" s="8" t="s">
        <v>44</v>
      </c>
      <c r="L17" s="37"/>
      <c r="M17" s="19" t="s">
        <v>44</v>
      </c>
      <c r="N17" s="37"/>
      <c r="O17" s="19" t="s">
        <v>44</v>
      </c>
      <c r="P17" s="37"/>
    </row>
    <row r="18" spans="1:22" ht="18.75" customHeight="1">
      <c r="A18" s="475"/>
      <c r="B18" s="475"/>
      <c r="C18" s="475"/>
      <c r="D18" s="475"/>
      <c r="E18" s="573"/>
      <c r="F18" s="25" t="s">
        <v>59</v>
      </c>
      <c r="G18" s="10"/>
      <c r="H18" s="37"/>
      <c r="I18" s="10" t="s">
        <v>44</v>
      </c>
      <c r="J18" s="37"/>
      <c r="K18" s="10" t="s">
        <v>44</v>
      </c>
      <c r="L18" s="37"/>
      <c r="M18" s="20" t="s">
        <v>44</v>
      </c>
      <c r="N18" s="37"/>
      <c r="O18" s="20" t="s">
        <v>44</v>
      </c>
      <c r="P18" s="37"/>
    </row>
    <row r="19" spans="1:22" ht="18" customHeight="1" thickBot="1">
      <c r="A19" s="475"/>
      <c r="B19" s="475"/>
      <c r="C19" s="475"/>
      <c r="D19" s="475"/>
      <c r="E19" s="573"/>
      <c r="F19" s="137" t="s">
        <v>60</v>
      </c>
      <c r="G19" s="138"/>
      <c r="H19" s="37"/>
      <c r="I19" s="138" t="s">
        <v>44</v>
      </c>
      <c r="J19" s="37"/>
      <c r="K19" s="138" t="s">
        <v>44</v>
      </c>
      <c r="L19" s="37"/>
      <c r="M19" s="140"/>
      <c r="N19" s="37"/>
      <c r="O19" s="140"/>
      <c r="P19" s="37"/>
    </row>
    <row r="20" spans="1:22" ht="33.75" customHeight="1" thickBot="1">
      <c r="A20" s="475"/>
      <c r="B20" s="475"/>
      <c r="C20" s="475"/>
      <c r="D20" s="475"/>
      <c r="E20" s="482"/>
      <c r="F20" s="255" t="s">
        <v>700</v>
      </c>
      <c r="G20" s="971"/>
      <c r="H20" s="971"/>
      <c r="I20" s="971"/>
      <c r="J20" s="972"/>
      <c r="K20" s="868" t="s">
        <v>63</v>
      </c>
      <c r="L20" s="869"/>
      <c r="M20" s="870" t="s">
        <v>65</v>
      </c>
      <c r="N20" s="871"/>
      <c r="O20" s="870" t="s">
        <v>65</v>
      </c>
      <c r="P20" s="871"/>
      <c r="Q20" s="6"/>
      <c r="R20" s="6"/>
      <c r="S20" s="6"/>
      <c r="T20" s="6"/>
      <c r="U20" s="6"/>
      <c r="V20" s="6"/>
    </row>
    <row r="21" spans="1:22" ht="23.25" customHeight="1" thickBot="1">
      <c r="A21" s="475"/>
      <c r="B21" s="475"/>
      <c r="C21" s="475"/>
      <c r="D21" s="475"/>
      <c r="E21" s="573"/>
      <c r="F21" s="256" t="s">
        <v>182</v>
      </c>
      <c r="G21" s="141"/>
      <c r="H21" s="191"/>
      <c r="I21" s="192"/>
      <c r="J21" s="191"/>
      <c r="K21" s="258">
        <v>6.4273514721078993</v>
      </c>
      <c r="L21" s="199" t="s">
        <v>62</v>
      </c>
      <c r="M21" s="193">
        <v>2.9005675016082475</v>
      </c>
      <c r="N21" s="199" t="s">
        <v>62</v>
      </c>
      <c r="O21" s="193">
        <v>2.3595337493046564</v>
      </c>
      <c r="P21" s="211" t="s">
        <v>65</v>
      </c>
      <c r="Q21" s="40"/>
      <c r="R21" s="40"/>
      <c r="S21" s="40"/>
      <c r="T21" s="40"/>
      <c r="U21" s="40"/>
      <c r="V21" s="40"/>
    </row>
    <row r="22" spans="1:22" ht="15" customHeight="1">
      <c r="A22" s="475"/>
      <c r="B22" s="475"/>
      <c r="C22" s="475"/>
      <c r="D22" s="475"/>
      <c r="E22" s="573"/>
      <c r="Q22" s="6"/>
      <c r="R22" s="6"/>
      <c r="S22" s="6"/>
      <c r="T22" s="6"/>
      <c r="U22" s="6"/>
      <c r="V22" s="6"/>
    </row>
    <row r="23" spans="1:22" ht="15" customHeight="1" thickBot="1">
      <c r="A23" s="475"/>
      <c r="B23" s="475"/>
      <c r="C23" s="475"/>
      <c r="D23" s="475"/>
      <c r="E23" s="573"/>
    </row>
    <row r="24" spans="1:22" ht="44.25" customHeight="1" thickBot="1">
      <c r="A24" s="475"/>
      <c r="B24" s="475"/>
      <c r="C24" s="475"/>
      <c r="D24" s="475"/>
      <c r="E24" s="573"/>
      <c r="F24" s="143" t="s">
        <v>69</v>
      </c>
      <c r="G24" s="607">
        <v>2018</v>
      </c>
      <c r="H24" s="607"/>
      <c r="I24" s="607">
        <v>2019</v>
      </c>
      <c r="J24" s="607"/>
      <c r="K24" s="607">
        <v>2020</v>
      </c>
      <c r="L24" s="607"/>
      <c r="M24" s="607">
        <v>2021</v>
      </c>
      <c r="N24" s="607"/>
      <c r="O24" s="607">
        <v>2022</v>
      </c>
      <c r="P24" s="607"/>
      <c r="Q24" s="785" t="s">
        <v>704</v>
      </c>
      <c r="R24" s="785"/>
      <c r="S24" s="785" t="s">
        <v>701</v>
      </c>
      <c r="T24" s="785"/>
      <c r="U24" s="785" t="s">
        <v>699</v>
      </c>
      <c r="V24" s="786"/>
    </row>
    <row r="25" spans="1:22" ht="14.25" customHeight="1">
      <c r="A25" s="478"/>
      <c r="B25" s="478"/>
      <c r="C25" s="478"/>
      <c r="D25" s="478"/>
      <c r="E25" s="573"/>
      <c r="F25" s="2" t="s">
        <v>75</v>
      </c>
      <c r="G25" s="468"/>
      <c r="H25" s="468"/>
      <c r="I25" s="468"/>
      <c r="J25" s="468"/>
      <c r="K25" s="468">
        <v>-3624</v>
      </c>
      <c r="L25" s="468"/>
      <c r="M25" s="468">
        <v>172214</v>
      </c>
      <c r="N25" s="468"/>
      <c r="O25" s="468">
        <v>270236</v>
      </c>
      <c r="P25" s="468"/>
      <c r="Q25" s="468">
        <v>98022</v>
      </c>
      <c r="R25" s="468"/>
      <c r="S25" s="468">
        <v>0.56918717409734398</v>
      </c>
      <c r="T25" s="468"/>
      <c r="U25" s="468" t="s">
        <v>178</v>
      </c>
      <c r="V25" s="505"/>
    </row>
    <row r="26" spans="1:22" ht="15" customHeight="1" thickBot="1">
      <c r="A26" s="453" t="s">
        <v>85</v>
      </c>
      <c r="B26" s="454"/>
      <c r="C26" s="454"/>
      <c r="D26" s="578"/>
      <c r="E26" s="482"/>
      <c r="F26" s="3" t="s">
        <v>76</v>
      </c>
      <c r="G26" s="468"/>
      <c r="H26" s="468"/>
      <c r="I26" s="468"/>
      <c r="J26" s="468"/>
      <c r="K26" s="468">
        <v>0</v>
      </c>
      <c r="L26" s="468"/>
      <c r="M26" s="468">
        <v>84160</v>
      </c>
      <c r="N26" s="468"/>
      <c r="O26" s="468">
        <v>30835</v>
      </c>
      <c r="P26" s="468"/>
      <c r="Q26" s="603">
        <v>-53325</v>
      </c>
      <c r="R26" s="603"/>
      <c r="S26" s="468">
        <v>-0.63361454372623571</v>
      </c>
      <c r="T26" s="468"/>
      <c r="U26" s="468" t="s">
        <v>178</v>
      </c>
      <c r="V26" s="505"/>
    </row>
    <row r="27" spans="1:22" ht="15" customHeight="1" thickTop="1">
      <c r="A27" s="455" t="s">
        <v>86</v>
      </c>
      <c r="B27" s="456"/>
      <c r="C27" s="456"/>
      <c r="D27" s="606"/>
      <c r="E27" s="482"/>
      <c r="F27" s="2" t="s">
        <v>703</v>
      </c>
      <c r="G27" s="468"/>
      <c r="H27" s="468"/>
      <c r="I27" s="468"/>
      <c r="J27" s="468"/>
      <c r="K27" s="468">
        <v>0</v>
      </c>
      <c r="L27" s="468"/>
      <c r="M27" s="468">
        <v>84160</v>
      </c>
      <c r="N27" s="468"/>
      <c r="O27" s="468">
        <v>30835</v>
      </c>
      <c r="P27" s="468"/>
      <c r="Q27" s="603">
        <v>-53325</v>
      </c>
      <c r="R27" s="603"/>
      <c r="S27" s="468">
        <v>-0.63361454372623571</v>
      </c>
      <c r="T27" s="468"/>
      <c r="U27" s="468" t="s">
        <v>178</v>
      </c>
      <c r="V27" s="505"/>
    </row>
    <row r="28" spans="1:22" ht="18" customHeight="1" thickBot="1">
      <c r="A28" s="471" t="s">
        <v>672</v>
      </c>
      <c r="B28" s="472"/>
      <c r="C28" s="472"/>
      <c r="D28" s="473"/>
      <c r="E28" s="482"/>
      <c r="F28" s="4" t="s">
        <v>78</v>
      </c>
      <c r="G28" s="395"/>
      <c r="H28" s="395"/>
      <c r="I28" s="395"/>
      <c r="J28" s="395"/>
      <c r="K28" s="604">
        <v>-486</v>
      </c>
      <c r="L28" s="604"/>
      <c r="M28" s="395">
        <v>72973</v>
      </c>
      <c r="N28" s="395"/>
      <c r="O28" s="395">
        <v>11185</v>
      </c>
      <c r="P28" s="395"/>
      <c r="Q28" s="605">
        <v>-61788</v>
      </c>
      <c r="R28" s="605"/>
      <c r="S28" s="395">
        <v>-0.84672413084291454</v>
      </c>
      <c r="T28" s="395"/>
      <c r="U28" s="395" t="s">
        <v>178</v>
      </c>
      <c r="V28" s="493"/>
    </row>
    <row r="29" spans="1:22" ht="15.75" customHeight="1" thickBot="1">
      <c r="A29" s="474"/>
      <c r="B29" s="475"/>
      <c r="C29" s="475"/>
      <c r="D29" s="476"/>
      <c r="E29" s="482"/>
    </row>
    <row r="30" spans="1:22" ht="39.75" customHeight="1" thickBot="1">
      <c r="A30" s="477"/>
      <c r="B30" s="478"/>
      <c r="C30" s="478"/>
      <c r="D30" s="479"/>
      <c r="E30" s="482"/>
      <c r="F30" s="143" t="s">
        <v>159</v>
      </c>
      <c r="G30" s="600">
        <v>2018</v>
      </c>
      <c r="H30" s="600"/>
      <c r="I30" s="600">
        <v>2019</v>
      </c>
      <c r="J30" s="600"/>
      <c r="K30" s="600">
        <v>2020</v>
      </c>
      <c r="L30" s="600"/>
      <c r="M30" s="600">
        <v>2021</v>
      </c>
      <c r="N30" s="600"/>
      <c r="O30" s="600">
        <v>2022</v>
      </c>
      <c r="P30" s="600"/>
      <c r="Q30" s="785" t="s">
        <v>704</v>
      </c>
      <c r="R30" s="785"/>
      <c r="S30" s="785" t="s">
        <v>701</v>
      </c>
      <c r="T30" s="785"/>
      <c r="U30" s="785" t="s">
        <v>699</v>
      </c>
      <c r="V30" s="786"/>
    </row>
    <row r="31" spans="1:22" ht="18" customHeight="1">
      <c r="A31" s="428" t="s">
        <v>88</v>
      </c>
      <c r="B31" s="429"/>
      <c r="C31" s="429"/>
      <c r="D31" s="429"/>
      <c r="E31" s="482"/>
      <c r="F31" s="32" t="s">
        <v>71</v>
      </c>
      <c r="G31" s="398"/>
      <c r="H31" s="398"/>
      <c r="I31" s="398"/>
      <c r="J31" s="398"/>
      <c r="K31" s="398">
        <v>1293094</v>
      </c>
      <c r="L31" s="398"/>
      <c r="M31" s="867">
        <v>1139535</v>
      </c>
      <c r="N31" s="867"/>
      <c r="O31" s="867">
        <v>913724</v>
      </c>
      <c r="P31" s="867"/>
      <c r="Q31" s="867">
        <v>-225811</v>
      </c>
      <c r="R31" s="867"/>
      <c r="S31" s="398">
        <v>-0.19816065324891297</v>
      </c>
      <c r="T31" s="398"/>
      <c r="U31" s="398">
        <v>-0.15939403422786691</v>
      </c>
      <c r="V31" s="511"/>
    </row>
    <row r="32" spans="1:22" ht="18" customHeight="1">
      <c r="A32" s="432" t="s">
        <v>166</v>
      </c>
      <c r="B32" s="433"/>
      <c r="C32" s="433"/>
      <c r="D32" s="433"/>
      <c r="E32" s="482"/>
      <c r="F32" s="3" t="s">
        <v>70</v>
      </c>
      <c r="G32" s="599"/>
      <c r="H32" s="599"/>
      <c r="I32" s="468"/>
      <c r="J32" s="468"/>
      <c r="K32" s="468">
        <v>1283580</v>
      </c>
      <c r="L32" s="468"/>
      <c r="M32" s="468">
        <v>1057048</v>
      </c>
      <c r="N32" s="468"/>
      <c r="O32" s="468">
        <v>820052</v>
      </c>
      <c r="P32" s="468"/>
      <c r="Q32" s="468">
        <v>-236996</v>
      </c>
      <c r="R32" s="468"/>
      <c r="S32" s="468">
        <v>-0.22420552330641563</v>
      </c>
      <c r="T32" s="468"/>
      <c r="U32" s="468">
        <v>-0.20070108159373512</v>
      </c>
      <c r="V32" s="505"/>
    </row>
    <row r="33" spans="1:22" ht="18" customHeight="1">
      <c r="A33" s="428" t="s">
        <v>155</v>
      </c>
      <c r="B33" s="429"/>
      <c r="C33" s="429"/>
      <c r="D33" s="429"/>
      <c r="E33" s="482"/>
      <c r="F33" s="2" t="s">
        <v>72</v>
      </c>
      <c r="G33" s="468"/>
      <c r="H33" s="468"/>
      <c r="I33" s="468"/>
      <c r="J33" s="468"/>
      <c r="K33" s="468">
        <v>9514</v>
      </c>
      <c r="L33" s="468"/>
      <c r="M33" s="468">
        <v>82487</v>
      </c>
      <c r="N33" s="468"/>
      <c r="O33" s="468">
        <v>93672</v>
      </c>
      <c r="P33" s="468"/>
      <c r="Q33" s="468">
        <v>11185</v>
      </c>
      <c r="R33" s="468"/>
      <c r="S33" s="468">
        <v>0.13559712439535931</v>
      </c>
      <c r="T33" s="468"/>
      <c r="U33" s="468">
        <v>2.1377860143904441</v>
      </c>
      <c r="V33" s="505"/>
    </row>
    <row r="34" spans="1:22" ht="18" customHeight="1">
      <c r="A34" s="430" t="s">
        <v>673</v>
      </c>
      <c r="B34" s="431"/>
      <c r="C34" s="431"/>
      <c r="D34" s="431"/>
      <c r="E34" s="482"/>
      <c r="F34" s="3" t="s">
        <v>73</v>
      </c>
      <c r="G34" s="468"/>
      <c r="H34" s="468"/>
      <c r="I34" s="468"/>
      <c r="J34" s="468"/>
      <c r="K34" s="468">
        <v>1293094</v>
      </c>
      <c r="L34" s="468"/>
      <c r="M34" s="468">
        <v>1139535</v>
      </c>
      <c r="N34" s="468"/>
      <c r="O34" s="468">
        <v>913724</v>
      </c>
      <c r="P34" s="468"/>
      <c r="Q34" s="599">
        <v>-225811</v>
      </c>
      <c r="R34" s="599"/>
      <c r="S34" s="468">
        <v>-0.19816065324891297</v>
      </c>
      <c r="T34" s="468"/>
      <c r="U34" s="468">
        <v>-0.15939403422786691</v>
      </c>
      <c r="V34" s="505"/>
    </row>
    <row r="35" spans="1:22" ht="18" customHeight="1" thickBot="1">
      <c r="A35" s="428" t="s">
        <v>90</v>
      </c>
      <c r="B35" s="429"/>
      <c r="C35" s="429"/>
      <c r="D35" s="429"/>
      <c r="E35" s="482"/>
      <c r="F35" s="5" t="s">
        <v>212</v>
      </c>
      <c r="G35" s="395"/>
      <c r="H35" s="395"/>
      <c r="I35" s="395"/>
      <c r="J35" s="395"/>
      <c r="K35" s="395">
        <v>9514</v>
      </c>
      <c r="L35" s="395"/>
      <c r="M35" s="395">
        <v>82487</v>
      </c>
      <c r="N35" s="395"/>
      <c r="O35" s="395">
        <v>93672</v>
      </c>
      <c r="P35" s="395"/>
      <c r="Q35" s="395">
        <v>11185</v>
      </c>
      <c r="R35" s="395"/>
      <c r="S35" s="395">
        <v>0.13559712439535931</v>
      </c>
      <c r="T35" s="395"/>
      <c r="U35" s="395">
        <v>2.1377860143904441</v>
      </c>
      <c r="V35" s="493"/>
    </row>
    <row r="36" spans="1:22" ht="18" customHeight="1" thickBot="1">
      <c r="A36" s="432" t="s">
        <v>674</v>
      </c>
      <c r="B36" s="433"/>
      <c r="C36" s="433"/>
      <c r="D36" s="433"/>
      <c r="E36" s="482"/>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4311</v>
      </c>
      <c r="B38" s="435"/>
      <c r="C38" s="435"/>
      <c r="D38" s="435"/>
      <c r="E38" s="482"/>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2"/>
      <c r="F39" s="370"/>
      <c r="G39" s="370"/>
      <c r="H39" s="370"/>
      <c r="I39" s="370"/>
      <c r="J39" s="370"/>
      <c r="K39" s="370"/>
      <c r="L39" s="370"/>
      <c r="M39" s="370"/>
      <c r="N39" s="370"/>
      <c r="O39" s="370"/>
      <c r="P39" s="370"/>
      <c r="Q39" s="370"/>
      <c r="R39" s="370"/>
      <c r="S39" s="370"/>
      <c r="T39" s="370"/>
      <c r="U39" s="370"/>
      <c r="V39" s="370"/>
    </row>
    <row r="40" spans="1:22" ht="18" customHeight="1">
      <c r="A40" s="683" t="s">
        <v>382</v>
      </c>
      <c r="B40" s="858"/>
      <c r="C40" s="807">
        <v>1</v>
      </c>
      <c r="D40" s="808"/>
      <c r="E40" s="573"/>
      <c r="F40" s="370"/>
      <c r="G40" s="370"/>
      <c r="H40" s="370"/>
      <c r="I40" s="370"/>
      <c r="J40" s="370"/>
      <c r="K40" s="370"/>
      <c r="L40" s="370"/>
      <c r="M40" s="370"/>
      <c r="N40" s="370"/>
      <c r="O40" s="370"/>
      <c r="P40" s="370"/>
      <c r="Q40" s="370"/>
      <c r="R40" s="370"/>
      <c r="S40" s="370"/>
      <c r="T40" s="370"/>
      <c r="U40" s="370"/>
      <c r="V40" s="370"/>
    </row>
    <row r="41" spans="1:22" ht="18" customHeight="1">
      <c r="A41" s="859"/>
      <c r="B41" s="860"/>
      <c r="C41" s="862"/>
      <c r="D41" s="863"/>
      <c r="E41" s="482"/>
      <c r="F41" s="370"/>
      <c r="G41" s="370"/>
      <c r="H41" s="370"/>
      <c r="I41" s="370"/>
      <c r="J41" s="370"/>
      <c r="K41" s="370"/>
      <c r="L41" s="370"/>
      <c r="M41" s="370"/>
      <c r="N41" s="370"/>
      <c r="O41" s="370"/>
      <c r="P41" s="370"/>
      <c r="Q41" s="370"/>
      <c r="R41" s="370"/>
      <c r="S41" s="370"/>
      <c r="T41" s="370"/>
      <c r="U41" s="370"/>
      <c r="V41" s="370"/>
    </row>
    <row r="42" spans="1:22" ht="18" customHeight="1">
      <c r="A42" s="685"/>
      <c r="B42" s="861"/>
      <c r="C42" s="809"/>
      <c r="D42" s="810"/>
      <c r="E42" s="573"/>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798"/>
      <c r="E43" s="482"/>
      <c r="F43" s="370"/>
      <c r="G43" s="370"/>
      <c r="H43" s="370"/>
      <c r="I43" s="370"/>
      <c r="J43" s="370"/>
      <c r="K43" s="370"/>
      <c r="L43" s="370"/>
      <c r="M43" s="370"/>
      <c r="N43" s="370"/>
      <c r="O43" s="370"/>
      <c r="P43" s="370"/>
      <c r="Q43" s="370"/>
      <c r="R43" s="370"/>
      <c r="S43" s="370"/>
      <c r="T43" s="370"/>
      <c r="U43" s="370"/>
      <c r="V43" s="370"/>
    </row>
    <row r="44" spans="1:22" ht="18" customHeight="1" thickBot="1">
      <c r="A44" s="968" t="s">
        <v>675</v>
      </c>
      <c r="B44" s="969"/>
      <c r="C44" s="969"/>
      <c r="D44" s="970"/>
      <c r="E44" s="482"/>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802"/>
      <c r="E45" s="482"/>
      <c r="F45" s="370"/>
      <c r="G45" s="370"/>
      <c r="H45" s="370"/>
      <c r="I45" s="370"/>
      <c r="J45" s="370"/>
      <c r="K45" s="370"/>
      <c r="L45" s="370"/>
      <c r="M45" s="370"/>
      <c r="N45" s="370"/>
      <c r="O45" s="370"/>
      <c r="P45" s="370"/>
      <c r="Q45" s="370"/>
      <c r="R45" s="370"/>
      <c r="S45" s="370"/>
      <c r="T45" s="370"/>
      <c r="U45" s="370"/>
      <c r="V45" s="370"/>
    </row>
    <row r="46" spans="1:22" ht="18" customHeight="1" thickTop="1">
      <c r="A46" s="455" t="s">
        <v>601</v>
      </c>
      <c r="B46" s="456"/>
      <c r="C46" s="456"/>
      <c r="D46" s="606"/>
      <c r="E46" s="482"/>
      <c r="F46" s="370"/>
      <c r="G46" s="370"/>
      <c r="H46" s="370"/>
      <c r="I46" s="370"/>
      <c r="J46" s="370"/>
      <c r="K46" s="370"/>
      <c r="L46" s="370"/>
      <c r="M46" s="370"/>
      <c r="N46" s="370"/>
      <c r="O46" s="370"/>
      <c r="P46" s="370"/>
      <c r="Q46" s="370"/>
      <c r="R46" s="370"/>
      <c r="S46" s="370"/>
      <c r="T46" s="370"/>
      <c r="U46" s="370"/>
      <c r="V46" s="370"/>
    </row>
    <row r="47" spans="1:22" ht="18" customHeight="1">
      <c r="A47" s="558" t="s">
        <v>676</v>
      </c>
      <c r="B47" s="559"/>
      <c r="C47" s="559"/>
      <c r="D47" s="812"/>
      <c r="E47" s="482"/>
      <c r="F47" s="370"/>
      <c r="G47" s="370"/>
      <c r="H47" s="370"/>
      <c r="I47" s="370"/>
      <c r="J47" s="370"/>
      <c r="K47" s="370"/>
      <c r="L47" s="370"/>
      <c r="M47" s="370"/>
      <c r="N47" s="370"/>
      <c r="O47" s="370"/>
      <c r="P47" s="370"/>
      <c r="Q47" s="370"/>
      <c r="R47" s="370"/>
      <c r="S47" s="370"/>
      <c r="T47" s="370"/>
      <c r="U47" s="370"/>
      <c r="V47" s="370"/>
    </row>
    <row r="48" spans="1:22" ht="18" customHeight="1">
      <c r="A48" s="442" t="s">
        <v>96</v>
      </c>
      <c r="B48" s="443"/>
      <c r="C48" s="443"/>
      <c r="D48" s="798"/>
      <c r="E48" s="482"/>
      <c r="F48" s="370"/>
      <c r="G48" s="370"/>
      <c r="H48" s="370"/>
      <c r="I48" s="370"/>
      <c r="J48" s="370"/>
      <c r="K48" s="370"/>
      <c r="L48" s="370"/>
      <c r="M48" s="370"/>
      <c r="N48" s="370"/>
      <c r="O48" s="370"/>
      <c r="P48" s="370"/>
      <c r="Q48" s="370"/>
      <c r="R48" s="370"/>
      <c r="S48" s="370"/>
      <c r="T48" s="370"/>
      <c r="U48" s="370"/>
      <c r="V48" s="370"/>
    </row>
    <row r="49" spans="1:22" ht="18" customHeight="1">
      <c r="A49" s="905" t="s">
        <v>677</v>
      </c>
      <c r="B49" s="906"/>
      <c r="C49" s="906"/>
      <c r="D49" s="907"/>
      <c r="E49" s="482"/>
      <c r="F49" s="370"/>
      <c r="G49" s="370"/>
      <c r="H49" s="370"/>
      <c r="I49" s="370"/>
      <c r="J49" s="370"/>
      <c r="K49" s="370"/>
      <c r="L49" s="370"/>
      <c r="M49" s="370"/>
      <c r="N49" s="370"/>
      <c r="O49" s="370"/>
      <c r="P49" s="370"/>
      <c r="Q49" s="370"/>
      <c r="R49" s="370"/>
      <c r="S49" s="370"/>
      <c r="T49" s="370"/>
      <c r="U49" s="370"/>
      <c r="V49" s="370"/>
    </row>
    <row r="50" spans="1:22" ht="18" customHeight="1">
      <c r="A50" s="843" t="s">
        <v>678</v>
      </c>
      <c r="B50" s="650"/>
      <c r="C50" s="650"/>
      <c r="D50" s="844"/>
      <c r="E50" s="482"/>
      <c r="F50" s="370"/>
      <c r="G50" s="370"/>
      <c r="H50" s="370"/>
      <c r="I50" s="370"/>
      <c r="J50" s="370"/>
      <c r="K50" s="370"/>
      <c r="L50" s="370"/>
      <c r="M50" s="370"/>
      <c r="N50" s="370"/>
      <c r="O50" s="370"/>
      <c r="P50" s="370"/>
      <c r="Q50" s="370"/>
      <c r="R50" s="370"/>
      <c r="S50" s="370"/>
      <c r="T50" s="370"/>
      <c r="U50" s="370"/>
      <c r="V50" s="370"/>
    </row>
    <row r="51" spans="1:22" ht="18" customHeight="1">
      <c r="A51" s="648"/>
      <c r="B51" s="649"/>
      <c r="C51" s="649"/>
      <c r="D51" s="743"/>
      <c r="E51" s="482"/>
      <c r="F51" s="370"/>
      <c r="G51" s="370"/>
      <c r="H51" s="370"/>
      <c r="I51" s="370"/>
      <c r="J51" s="370"/>
      <c r="K51" s="370"/>
      <c r="L51" s="370"/>
      <c r="M51" s="370"/>
      <c r="N51" s="370"/>
      <c r="O51" s="370"/>
      <c r="P51" s="370"/>
      <c r="Q51" s="370"/>
      <c r="R51" s="370"/>
      <c r="S51" s="370"/>
      <c r="T51" s="370"/>
      <c r="U51" s="370"/>
      <c r="V51" s="370"/>
    </row>
    <row r="52" spans="1:22" ht="18" customHeight="1">
      <c r="A52" s="899"/>
      <c r="B52" s="900"/>
      <c r="C52" s="900"/>
      <c r="D52" s="901"/>
      <c r="E52" s="482"/>
      <c r="F52" s="370"/>
      <c r="G52" s="370"/>
      <c r="H52" s="370"/>
      <c r="I52" s="370"/>
      <c r="J52" s="370"/>
      <c r="K52" s="370"/>
      <c r="L52" s="370"/>
      <c r="M52" s="370"/>
      <c r="N52" s="370"/>
      <c r="O52" s="370"/>
      <c r="P52" s="370"/>
      <c r="Q52" s="370"/>
      <c r="R52" s="370"/>
      <c r="S52" s="370"/>
      <c r="T52" s="370"/>
      <c r="U52" s="370"/>
      <c r="V52" s="370"/>
    </row>
    <row r="53" spans="1:22" ht="18" customHeight="1">
      <c r="A53" s="902"/>
      <c r="B53" s="903"/>
      <c r="C53" s="903"/>
      <c r="D53" s="904"/>
      <c r="E53" s="482"/>
      <c r="F53" s="370"/>
      <c r="G53" s="370"/>
      <c r="H53" s="370"/>
      <c r="I53" s="370"/>
      <c r="J53" s="370"/>
      <c r="K53" s="370"/>
      <c r="L53" s="370"/>
      <c r="M53" s="370"/>
      <c r="N53" s="370"/>
      <c r="O53" s="370"/>
      <c r="P53" s="370"/>
      <c r="Q53" s="370"/>
      <c r="R53" s="370"/>
      <c r="S53" s="370"/>
      <c r="T53" s="370"/>
      <c r="U53" s="370"/>
      <c r="V53" s="370"/>
    </row>
    <row r="54" spans="1:22" ht="18" customHeight="1">
      <c r="A54" s="442" t="s">
        <v>97</v>
      </c>
      <c r="B54" s="443"/>
      <c r="C54" s="443"/>
      <c r="D54" s="798"/>
      <c r="E54" s="482"/>
      <c r="F54" s="370"/>
      <c r="G54" s="370"/>
      <c r="H54" s="370"/>
      <c r="I54" s="370"/>
      <c r="J54" s="370"/>
      <c r="K54" s="370"/>
      <c r="L54" s="370"/>
      <c r="M54" s="370"/>
      <c r="N54" s="370"/>
      <c r="O54" s="370"/>
      <c r="P54" s="370"/>
      <c r="Q54" s="370"/>
      <c r="R54" s="370"/>
      <c r="S54" s="370"/>
      <c r="T54" s="370"/>
      <c r="U54" s="370"/>
      <c r="V54" s="370"/>
    </row>
    <row r="55" spans="1:22" ht="18" customHeight="1">
      <c r="A55" s="582" t="s">
        <v>623</v>
      </c>
      <c r="B55" s="583"/>
      <c r="C55" s="583"/>
      <c r="D55" s="584"/>
      <c r="E55" s="482"/>
      <c r="F55" s="370"/>
      <c r="G55" s="370"/>
      <c r="H55" s="370"/>
      <c r="I55" s="370"/>
      <c r="J55" s="370"/>
      <c r="K55" s="370"/>
      <c r="L55" s="370"/>
      <c r="M55" s="370"/>
      <c r="N55" s="370"/>
      <c r="O55" s="370"/>
      <c r="P55" s="370"/>
      <c r="Q55" s="370"/>
      <c r="R55" s="370"/>
      <c r="S55" s="370"/>
      <c r="T55" s="370"/>
      <c r="U55" s="370"/>
      <c r="V55" s="370"/>
    </row>
    <row r="56" spans="1:22" ht="18" customHeight="1">
      <c r="A56" s="582" t="s">
        <v>624</v>
      </c>
      <c r="B56" s="583"/>
      <c r="C56" s="583"/>
      <c r="D56" s="584"/>
      <c r="E56" s="482"/>
      <c r="F56" s="370"/>
      <c r="G56" s="370"/>
      <c r="H56" s="370"/>
      <c r="I56" s="370"/>
      <c r="J56" s="370"/>
      <c r="K56" s="370"/>
      <c r="L56" s="370"/>
      <c r="M56" s="370"/>
      <c r="N56" s="370"/>
      <c r="O56" s="370"/>
      <c r="P56" s="370"/>
      <c r="Q56" s="370"/>
      <c r="R56" s="370"/>
      <c r="S56" s="370"/>
      <c r="T56" s="370"/>
      <c r="U56" s="370"/>
      <c r="V56" s="370"/>
    </row>
    <row r="57" spans="1:22" ht="18" customHeight="1" thickBot="1">
      <c r="A57" s="585" t="s">
        <v>625</v>
      </c>
      <c r="B57" s="586"/>
      <c r="C57" s="586"/>
      <c r="D57" s="587"/>
      <c r="E57" s="482"/>
      <c r="F57" s="370"/>
      <c r="G57" s="370"/>
      <c r="H57" s="370"/>
      <c r="I57" s="370"/>
      <c r="J57" s="370"/>
      <c r="K57" s="370"/>
      <c r="L57" s="370"/>
      <c r="M57" s="370"/>
      <c r="N57" s="370"/>
      <c r="O57" s="370"/>
      <c r="P57" s="370"/>
      <c r="Q57" s="370"/>
      <c r="R57" s="370"/>
      <c r="S57" s="370"/>
      <c r="T57" s="370"/>
      <c r="U57" s="370"/>
      <c r="V57" s="370"/>
    </row>
    <row r="58" spans="1:22" ht="18" customHeight="1" thickTop="1" thickBot="1">
      <c r="A58" s="404" t="s">
        <v>98</v>
      </c>
      <c r="B58" s="405"/>
      <c r="C58" s="405"/>
      <c r="D58" s="802"/>
      <c r="E58" s="482"/>
      <c r="F58" s="370"/>
      <c r="G58" s="370"/>
      <c r="H58" s="370"/>
      <c r="I58" s="370"/>
      <c r="J58" s="370"/>
      <c r="K58" s="370"/>
      <c r="L58" s="370"/>
      <c r="M58" s="370"/>
      <c r="N58" s="370"/>
      <c r="O58" s="370"/>
      <c r="P58" s="370"/>
      <c r="Q58" s="370"/>
      <c r="R58" s="370"/>
      <c r="S58" s="370"/>
      <c r="T58" s="370"/>
      <c r="U58" s="370"/>
      <c r="V58" s="370"/>
    </row>
    <row r="59" spans="1:22" ht="18" customHeight="1" thickTop="1">
      <c r="A59" s="455" t="s">
        <v>99</v>
      </c>
      <c r="B59" s="456"/>
      <c r="C59" s="456"/>
      <c r="D59" s="606"/>
      <c r="E59" s="482"/>
      <c r="F59" s="370"/>
      <c r="G59" s="370"/>
      <c r="H59" s="370"/>
      <c r="I59" s="370"/>
      <c r="J59" s="370"/>
      <c r="K59" s="370"/>
      <c r="L59" s="370"/>
      <c r="M59" s="370"/>
      <c r="N59" s="370"/>
      <c r="O59" s="370"/>
      <c r="P59" s="370"/>
      <c r="Q59" s="370"/>
      <c r="R59" s="370"/>
      <c r="S59" s="370"/>
      <c r="T59" s="370"/>
      <c r="U59" s="370"/>
      <c r="V59" s="370"/>
    </row>
    <row r="60" spans="1:22" ht="18" customHeight="1">
      <c r="A60" s="967" t="s">
        <v>681</v>
      </c>
      <c r="B60" s="967"/>
      <c r="C60" s="967"/>
      <c r="D60" s="967"/>
      <c r="E60" s="573"/>
      <c r="F60" s="370"/>
      <c r="G60" s="370"/>
      <c r="H60" s="370"/>
      <c r="I60" s="370"/>
      <c r="J60" s="370"/>
      <c r="K60" s="370"/>
      <c r="L60" s="370"/>
      <c r="M60" s="370"/>
      <c r="N60" s="370"/>
      <c r="O60" s="370"/>
      <c r="P60" s="370"/>
      <c r="Q60" s="370"/>
      <c r="R60" s="370"/>
      <c r="S60" s="370"/>
      <c r="T60" s="370"/>
      <c r="U60" s="370"/>
      <c r="V60" s="370"/>
    </row>
    <row r="61" spans="1:22" ht="36.75" customHeight="1">
      <c r="A61" s="961" t="s">
        <v>680</v>
      </c>
      <c r="B61" s="962"/>
      <c r="C61" s="962"/>
      <c r="D61" s="963"/>
      <c r="E61" s="573"/>
      <c r="F61" s="370"/>
      <c r="G61" s="370"/>
      <c r="H61" s="370"/>
      <c r="I61" s="370"/>
      <c r="J61" s="370"/>
      <c r="K61" s="370"/>
      <c r="L61" s="370"/>
      <c r="M61" s="370"/>
      <c r="N61" s="370"/>
      <c r="O61" s="370"/>
      <c r="P61" s="370"/>
      <c r="Q61" s="370"/>
      <c r="R61" s="370"/>
      <c r="S61" s="370"/>
      <c r="T61" s="370"/>
      <c r="U61" s="370"/>
      <c r="V61" s="370"/>
    </row>
    <row r="62" spans="1:22" ht="36.75" customHeight="1" thickBot="1">
      <c r="A62" s="964"/>
      <c r="B62" s="965"/>
      <c r="C62" s="965"/>
      <c r="D62" s="966"/>
      <c r="E62" s="575"/>
      <c r="F62" s="371"/>
      <c r="G62" s="371"/>
      <c r="H62" s="371"/>
      <c r="I62" s="371"/>
      <c r="J62" s="371"/>
      <c r="K62" s="371"/>
      <c r="L62" s="371"/>
      <c r="M62" s="371"/>
      <c r="N62" s="371"/>
      <c r="O62" s="371"/>
      <c r="P62" s="371"/>
      <c r="Q62" s="371"/>
      <c r="R62" s="371"/>
      <c r="S62" s="371"/>
      <c r="T62" s="371"/>
      <c r="U62" s="371"/>
      <c r="V62" s="371"/>
    </row>
    <row r="63" spans="1:22" ht="18" customHeight="1"/>
    <row r="64" spans="1:22"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y21fPkdXW44dKK4t7uWnknrYQ1tEuAVvQIdlb/qQZj9K1FoN666fQj4tQ3QuSsOQ/o8iWeZTpD5wzN4l2W4MlA==" saltValue="0pr9/2NWpakr1uDDukp3vQ==" spinCount="100000" sheet="1" objects="1" scenarios="1"/>
  <mergeCells count="140">
    <mergeCell ref="A1:D2"/>
    <mergeCell ref="E1:E62"/>
    <mergeCell ref="F1:P2"/>
    <mergeCell ref="G3:H3"/>
    <mergeCell ref="I3:J3"/>
    <mergeCell ref="K3:L3"/>
    <mergeCell ref="M3:N3"/>
    <mergeCell ref="O3:P3"/>
    <mergeCell ref="A4:D12"/>
    <mergeCell ref="M4:N4"/>
    <mergeCell ref="A13:D13"/>
    <mergeCell ref="A14:D25"/>
    <mergeCell ref="G20:H20"/>
    <mergeCell ref="I20:J20"/>
    <mergeCell ref="K20:L20"/>
    <mergeCell ref="M20:N20"/>
    <mergeCell ref="O20:P20"/>
    <mergeCell ref="G24:H24"/>
    <mergeCell ref="I24:J24"/>
    <mergeCell ref="G25:H25"/>
    <mergeCell ref="I25:J25"/>
    <mergeCell ref="K25:L25"/>
    <mergeCell ref="M25:N25"/>
    <mergeCell ref="O25:P25"/>
    <mergeCell ref="Q25:R25"/>
    <mergeCell ref="S25:T25"/>
    <mergeCell ref="U25:V25"/>
    <mergeCell ref="K24:L24"/>
    <mergeCell ref="M24:N24"/>
    <mergeCell ref="O24:P24"/>
    <mergeCell ref="Q24:R24"/>
    <mergeCell ref="S24:T24"/>
    <mergeCell ref="U24:V24"/>
    <mergeCell ref="Q26:R26"/>
    <mergeCell ref="S26:T26"/>
    <mergeCell ref="U26:V26"/>
    <mergeCell ref="A27:D27"/>
    <mergeCell ref="G27:H27"/>
    <mergeCell ref="I27:J27"/>
    <mergeCell ref="K27:L27"/>
    <mergeCell ref="M27:N27"/>
    <mergeCell ref="O27:P27"/>
    <mergeCell ref="Q27:R27"/>
    <mergeCell ref="A26:D26"/>
    <mergeCell ref="G26:H26"/>
    <mergeCell ref="I26:J26"/>
    <mergeCell ref="K26:L26"/>
    <mergeCell ref="M26:N26"/>
    <mergeCell ref="O26:P26"/>
    <mergeCell ref="S27:T27"/>
    <mergeCell ref="U27:V27"/>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F38:V62"/>
    <mergeCell ref="A61:D62"/>
    <mergeCell ref="A54:D54"/>
    <mergeCell ref="A55:D55"/>
    <mergeCell ref="A56:D56"/>
    <mergeCell ref="A57:D57"/>
    <mergeCell ref="A58:D58"/>
    <mergeCell ref="A59:D59"/>
    <mergeCell ref="A60:D60"/>
    <mergeCell ref="A48:D48"/>
    <mergeCell ref="A49:D49"/>
    <mergeCell ref="A50:D50"/>
    <mergeCell ref="A51:D51"/>
    <mergeCell ref="A52:D52"/>
    <mergeCell ref="A53:D53"/>
    <mergeCell ref="A38:D38"/>
    <mergeCell ref="A39:D39"/>
    <mergeCell ref="A40:B42"/>
    <mergeCell ref="C40:D42"/>
    <mergeCell ref="A43:D43"/>
    <mergeCell ref="A44:D44"/>
    <mergeCell ref="A45:D45"/>
    <mergeCell ref="A46:D46"/>
    <mergeCell ref="A47:D47"/>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D4FA-96CD-43AA-9634-761EBD614950}">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thickBot="1">
      <c r="A4" s="450"/>
      <c r="B4" s="370"/>
      <c r="C4" s="370"/>
      <c r="D4" s="370"/>
      <c r="E4" s="482"/>
      <c r="F4" s="23" t="s">
        <v>45</v>
      </c>
      <c r="G4" s="378"/>
      <c r="H4" s="380"/>
      <c r="I4" s="378"/>
      <c r="J4" s="380"/>
      <c r="K4" s="378"/>
      <c r="L4" s="380"/>
      <c r="M4" s="378"/>
      <c r="N4" s="380"/>
      <c r="O4" s="378"/>
      <c r="P4" s="380"/>
    </row>
    <row r="5" spans="1:16" ht="21" customHeight="1" thickBot="1">
      <c r="A5" s="450"/>
      <c r="B5" s="370"/>
      <c r="C5" s="370"/>
      <c r="D5" s="370"/>
      <c r="E5" s="482"/>
      <c r="F5" s="24" t="s">
        <v>48</v>
      </c>
      <c r="G5" s="8">
        <v>-1.3995917231834269E-3</v>
      </c>
      <c r="H5" s="12" t="s">
        <v>723</v>
      </c>
      <c r="I5" s="8">
        <v>-4.5546505429422297E-3</v>
      </c>
      <c r="J5" s="12" t="s">
        <v>723</v>
      </c>
      <c r="K5" s="8">
        <v>-9.6819133046412175E-4</v>
      </c>
      <c r="L5" s="12" t="s">
        <v>723</v>
      </c>
      <c r="M5" s="19">
        <v>-5.1764037475949425E-2</v>
      </c>
      <c r="N5" s="16" t="s">
        <v>722</v>
      </c>
      <c r="O5" s="19">
        <v>6.4814565518077219E-4</v>
      </c>
      <c r="P5" s="313" t="s">
        <v>726</v>
      </c>
    </row>
    <row r="6" spans="1:16" ht="25.5" customHeight="1">
      <c r="A6" s="450"/>
      <c r="B6" s="370"/>
      <c r="C6" s="370"/>
      <c r="D6" s="370"/>
      <c r="E6" s="482"/>
      <c r="F6" s="25" t="s">
        <v>49</v>
      </c>
      <c r="G6" s="10">
        <v>-1.5556090525090725E-3</v>
      </c>
      <c r="H6" s="12" t="s">
        <v>723</v>
      </c>
      <c r="I6" s="10">
        <v>-5.1805745841476377E-3</v>
      </c>
      <c r="J6" s="12" t="s">
        <v>723</v>
      </c>
      <c r="K6" s="10">
        <v>-1.1170345458443331E-3</v>
      </c>
      <c r="L6" s="12" t="s">
        <v>723</v>
      </c>
      <c r="M6" s="10">
        <v>-6.0337878983205077E-2</v>
      </c>
      <c r="N6" s="12" t="s">
        <v>723</v>
      </c>
      <c r="O6" s="10">
        <v>7.5883281375748477E-4</v>
      </c>
      <c r="P6" s="313" t="s">
        <v>726</v>
      </c>
    </row>
    <row r="7" spans="1:16" ht="25.5">
      <c r="A7" s="450"/>
      <c r="B7" s="370"/>
      <c r="C7" s="370"/>
      <c r="D7" s="370"/>
      <c r="E7" s="482"/>
      <c r="F7" s="26" t="s">
        <v>50</v>
      </c>
      <c r="G7" s="8">
        <v>1.626581473762951E-2</v>
      </c>
      <c r="H7" s="16" t="s">
        <v>722</v>
      </c>
      <c r="I7" s="8">
        <v>3.991666228469283E-3</v>
      </c>
      <c r="J7" s="16" t="s">
        <v>722</v>
      </c>
      <c r="K7" s="8">
        <v>7.2580177959652298E-3</v>
      </c>
      <c r="L7" s="16" t="s">
        <v>722</v>
      </c>
      <c r="M7" s="8">
        <v>1.6228946055452723E-2</v>
      </c>
      <c r="N7" s="16" t="s">
        <v>722</v>
      </c>
      <c r="O7" s="8">
        <v>6.2625170241664193E-3</v>
      </c>
      <c r="P7" s="16" t="s">
        <v>722</v>
      </c>
    </row>
    <row r="8" spans="1:16" ht="19.5" customHeight="1" thickBot="1">
      <c r="A8" s="450"/>
      <c r="B8" s="370"/>
      <c r="C8" s="370"/>
      <c r="D8" s="370"/>
      <c r="E8" s="482"/>
      <c r="F8" s="27" t="s">
        <v>46</v>
      </c>
      <c r="G8" s="372"/>
      <c r="H8" s="374"/>
      <c r="I8" s="372"/>
      <c r="J8" s="374"/>
      <c r="K8" s="372"/>
      <c r="L8" s="374"/>
      <c r="M8" s="372"/>
      <c r="N8" s="374"/>
      <c r="O8" s="372"/>
      <c r="P8" s="374"/>
    </row>
    <row r="9" spans="1:16" ht="23.25" customHeight="1" thickBot="1">
      <c r="A9" s="450"/>
      <c r="B9" s="370"/>
      <c r="C9" s="370"/>
      <c r="D9" s="370"/>
      <c r="E9" s="482"/>
      <c r="F9" s="24" t="s">
        <v>51</v>
      </c>
      <c r="G9" s="8">
        <v>0.38197540151172288</v>
      </c>
      <c r="H9" s="16" t="s">
        <v>722</v>
      </c>
      <c r="I9" s="8">
        <v>1.4057771926489255</v>
      </c>
      <c r="J9" s="313" t="s">
        <v>726</v>
      </c>
      <c r="K9" s="8">
        <v>1.2308328943518758</v>
      </c>
      <c r="L9" s="12" t="s">
        <v>723</v>
      </c>
      <c r="M9" s="8">
        <v>0.81894599724754347</v>
      </c>
      <c r="N9" s="16" t="s">
        <v>722</v>
      </c>
      <c r="O9" s="8">
        <v>1.108962859313348</v>
      </c>
      <c r="P9" s="12" t="s">
        <v>723</v>
      </c>
    </row>
    <row r="10" spans="1:16" ht="21" customHeight="1">
      <c r="A10" s="450"/>
      <c r="B10" s="370"/>
      <c r="C10" s="370"/>
      <c r="D10" s="370"/>
      <c r="E10" s="482"/>
      <c r="F10" s="25" t="s">
        <v>52</v>
      </c>
      <c r="G10" s="10">
        <v>0.255318637471521</v>
      </c>
      <c r="H10" s="16" t="s">
        <v>722</v>
      </c>
      <c r="I10" s="10">
        <v>1.0802984275874106</v>
      </c>
      <c r="J10" s="15" t="s">
        <v>724</v>
      </c>
      <c r="K10" s="10">
        <v>0.90649051885494691</v>
      </c>
      <c r="L10" s="313" t="s">
        <v>726</v>
      </c>
      <c r="M10" s="10">
        <v>0.54688906117064306</v>
      </c>
      <c r="N10" s="16" t="s">
        <v>722</v>
      </c>
      <c r="O10" s="10">
        <v>0.85574909560573198</v>
      </c>
      <c r="P10" s="313" t="s">
        <v>726</v>
      </c>
    </row>
    <row r="11" spans="1:16" ht="22.5" customHeight="1">
      <c r="A11" s="450"/>
      <c r="B11" s="370"/>
      <c r="C11" s="370"/>
      <c r="D11" s="370"/>
      <c r="E11" s="482"/>
      <c r="F11" s="24" t="s">
        <v>53</v>
      </c>
      <c r="G11" s="33">
        <v>4129.7069886653571</v>
      </c>
      <c r="H11" s="16" t="s">
        <v>722</v>
      </c>
      <c r="I11" s="33">
        <v>10786.741266131794</v>
      </c>
      <c r="J11" s="16" t="s">
        <v>722</v>
      </c>
      <c r="K11" s="33">
        <v>7892.8117261834577</v>
      </c>
      <c r="L11" s="16" t="s">
        <v>722</v>
      </c>
      <c r="M11" s="33">
        <v>3842.8237337619603</v>
      </c>
      <c r="N11" s="16" t="s">
        <v>722</v>
      </c>
      <c r="O11" s="33">
        <v>9564.5339333561114</v>
      </c>
      <c r="P11" s="16" t="s">
        <v>722</v>
      </c>
    </row>
    <row r="12" spans="1:16" ht="25.5" customHeight="1" thickBot="1">
      <c r="A12" s="451"/>
      <c r="B12" s="452"/>
      <c r="C12" s="452"/>
      <c r="D12" s="452"/>
      <c r="E12" s="482"/>
      <c r="F12" s="28" t="s">
        <v>54</v>
      </c>
      <c r="G12" s="17">
        <v>5426.1963038587091</v>
      </c>
      <c r="H12" s="16" t="s">
        <v>722</v>
      </c>
      <c r="I12" s="17">
        <v>264.74064033257332</v>
      </c>
      <c r="J12" s="16" t="s">
        <v>722</v>
      </c>
      <c r="K12" s="17">
        <v>547.47996935413403</v>
      </c>
      <c r="L12" s="16" t="s">
        <v>722</v>
      </c>
      <c r="M12" s="17">
        <v>565.08181524939801</v>
      </c>
      <c r="N12" s="16" t="s">
        <v>722</v>
      </c>
      <c r="O12" s="17">
        <v>401.63674654962148</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727" t="s">
        <v>795</v>
      </c>
      <c r="B14" s="728"/>
      <c r="C14" s="728"/>
      <c r="D14" s="729"/>
      <c r="E14" s="482"/>
      <c r="F14" s="25" t="s">
        <v>55</v>
      </c>
      <c r="G14" s="10">
        <v>0.10029340538614261</v>
      </c>
      <c r="H14" s="14" t="s">
        <v>725</v>
      </c>
      <c r="I14" s="10">
        <v>0.12082135505214261</v>
      </c>
      <c r="J14" s="14" t="s">
        <v>725</v>
      </c>
      <c r="K14" s="10">
        <v>0.1332485337485291</v>
      </c>
      <c r="L14" s="14" t="s">
        <v>725</v>
      </c>
      <c r="M14" s="20">
        <v>0.14209716436406658</v>
      </c>
      <c r="N14" s="14" t="s">
        <v>725</v>
      </c>
      <c r="O14" s="20">
        <v>0.14586501343903016</v>
      </c>
      <c r="P14" s="14" t="s">
        <v>725</v>
      </c>
    </row>
    <row r="15" spans="1:16" ht="18.75" customHeight="1">
      <c r="A15" s="730"/>
      <c r="B15" s="731"/>
      <c r="C15" s="731"/>
      <c r="D15" s="732"/>
      <c r="E15" s="482"/>
      <c r="F15" s="24" t="s">
        <v>56</v>
      </c>
      <c r="G15" s="8">
        <v>0.11147345811018231</v>
      </c>
      <c r="H15" s="14" t="s">
        <v>725</v>
      </c>
      <c r="I15" s="8">
        <v>0.13742526134641081</v>
      </c>
      <c r="J15" s="14" t="s">
        <v>725</v>
      </c>
      <c r="K15" s="8">
        <v>0.15373326603622919</v>
      </c>
      <c r="L15" s="14" t="s">
        <v>725</v>
      </c>
      <c r="M15" s="19">
        <v>0.16563316783856405</v>
      </c>
      <c r="N15" s="14" t="s">
        <v>725</v>
      </c>
      <c r="O15" s="19">
        <v>0.1707751300837482</v>
      </c>
      <c r="P15" s="14" t="s">
        <v>725</v>
      </c>
    </row>
    <row r="16" spans="1:16" ht="19.5" customHeight="1" thickBot="1">
      <c r="A16" s="730"/>
      <c r="B16" s="731"/>
      <c r="C16" s="731"/>
      <c r="D16" s="732"/>
      <c r="E16" s="482"/>
      <c r="F16" s="30" t="s">
        <v>57</v>
      </c>
      <c r="G16" s="10">
        <v>12.396963870880743</v>
      </c>
      <c r="H16" s="16" t="s">
        <v>722</v>
      </c>
      <c r="I16" s="10">
        <v>14.08928826980871</v>
      </c>
      <c r="J16" s="16" t="s">
        <v>722</v>
      </c>
      <c r="K16" s="10">
        <v>16.439247348387209</v>
      </c>
      <c r="L16" s="16" t="s">
        <v>722</v>
      </c>
      <c r="M16" s="20">
        <v>18.691526969832516</v>
      </c>
      <c r="N16" s="16" t="s">
        <v>722</v>
      </c>
      <c r="O16" s="20">
        <v>11.519762265879699</v>
      </c>
      <c r="P16" s="16" t="s">
        <v>722</v>
      </c>
    </row>
    <row r="17" spans="1:22" ht="21.75" customHeight="1">
      <c r="A17" s="730"/>
      <c r="B17" s="731"/>
      <c r="C17" s="731"/>
      <c r="D17" s="732"/>
      <c r="E17" s="482"/>
      <c r="F17" s="24" t="s">
        <v>58</v>
      </c>
      <c r="G17" s="8">
        <v>-2.1968204202872053</v>
      </c>
      <c r="H17" s="16" t="s">
        <v>722</v>
      </c>
      <c r="I17" s="8" t="s">
        <v>44</v>
      </c>
      <c r="J17" s="37" t="s">
        <v>44</v>
      </c>
      <c r="K17" s="8">
        <v>-2.7136238669729056</v>
      </c>
      <c r="L17" s="16" t="s">
        <v>722</v>
      </c>
      <c r="M17" s="19">
        <v>-5.9939434506137523</v>
      </c>
      <c r="N17" s="16" t="s">
        <v>722</v>
      </c>
      <c r="O17" s="19">
        <v>1.4844476536093769</v>
      </c>
      <c r="P17" s="313" t="s">
        <v>726</v>
      </c>
    </row>
    <row r="18" spans="1:22" ht="18.75" customHeight="1">
      <c r="A18" s="730"/>
      <c r="B18" s="731"/>
      <c r="C18" s="731"/>
      <c r="D18" s="732"/>
      <c r="E18" s="482"/>
      <c r="F18" s="25" t="s">
        <v>59</v>
      </c>
      <c r="G18" s="10">
        <v>14.670157570235201</v>
      </c>
      <c r="H18" s="14" t="s">
        <v>725</v>
      </c>
      <c r="I18" s="10" t="s">
        <v>44</v>
      </c>
      <c r="J18" s="37" t="s">
        <v>44</v>
      </c>
      <c r="K18" s="10">
        <v>24.880158562315874</v>
      </c>
      <c r="L18" s="14" t="s">
        <v>725</v>
      </c>
      <c r="M18" s="20">
        <v>24.557823312856943</v>
      </c>
      <c r="N18" s="14" t="s">
        <v>725</v>
      </c>
      <c r="O18" s="20">
        <v>47.406508518465493</v>
      </c>
      <c r="P18" s="14" t="s">
        <v>725</v>
      </c>
    </row>
    <row r="19" spans="1:22" ht="19.5" customHeight="1" thickBot="1">
      <c r="A19" s="730"/>
      <c r="B19" s="731"/>
      <c r="C19" s="731"/>
      <c r="D19" s="732"/>
      <c r="E19" s="482"/>
      <c r="F19" s="137" t="s">
        <v>60</v>
      </c>
      <c r="G19" s="138">
        <v>0.1442695435977798</v>
      </c>
      <c r="H19" s="147" t="s">
        <v>722</v>
      </c>
      <c r="I19" s="138">
        <v>0.13693495830809657</v>
      </c>
      <c r="J19" s="147" t="s">
        <v>722</v>
      </c>
      <c r="K19" s="138">
        <v>0.14370188048390201</v>
      </c>
      <c r="L19" s="147" t="s">
        <v>722</v>
      </c>
      <c r="M19" s="315">
        <v>0.1412153120868842</v>
      </c>
      <c r="N19" s="147" t="s">
        <v>722</v>
      </c>
      <c r="O19" s="315">
        <v>0.22542043844715307</v>
      </c>
      <c r="P19" s="147" t="s">
        <v>722</v>
      </c>
    </row>
    <row r="20" spans="1:22" ht="15" customHeight="1" thickBot="1">
      <c r="A20" s="730"/>
      <c r="B20" s="731"/>
      <c r="C20" s="731"/>
      <c r="D20" s="732"/>
      <c r="E20" s="481"/>
      <c r="G20" s="151"/>
    </row>
    <row r="21" spans="1:22" ht="55.5" customHeight="1" thickBot="1">
      <c r="A21" s="730"/>
      <c r="B21" s="731"/>
      <c r="C21" s="731"/>
      <c r="D21" s="732"/>
      <c r="E21" s="482"/>
      <c r="F21" s="245" t="s">
        <v>700</v>
      </c>
      <c r="G21" s="316"/>
      <c r="H21" s="270" t="s">
        <v>723</v>
      </c>
      <c r="I21" s="152"/>
      <c r="J21" s="270" t="s">
        <v>723</v>
      </c>
      <c r="K21" s="152"/>
      <c r="L21" s="270" t="s">
        <v>723</v>
      </c>
      <c r="M21" s="152"/>
      <c r="N21" s="270" t="s">
        <v>723</v>
      </c>
      <c r="O21" s="152"/>
      <c r="P21" s="270" t="s">
        <v>726</v>
      </c>
      <c r="Q21" s="185"/>
      <c r="R21" s="40"/>
      <c r="S21" s="40"/>
      <c r="T21" s="271"/>
      <c r="U21" s="40"/>
      <c r="V21" s="40"/>
    </row>
    <row r="22" spans="1:22" ht="15" customHeight="1" thickBot="1">
      <c r="A22" s="730"/>
      <c r="B22" s="731"/>
      <c r="C22" s="731"/>
      <c r="D22" s="732"/>
      <c r="E22" s="481"/>
      <c r="F22" s="314" t="s">
        <v>728</v>
      </c>
      <c r="G22" s="272">
        <v>9.2200000000000006</v>
      </c>
      <c r="H22" s="47" t="s">
        <v>724</v>
      </c>
      <c r="I22" s="274">
        <v>7.65</v>
      </c>
      <c r="J22" s="47" t="s">
        <v>724</v>
      </c>
      <c r="K22" s="275">
        <v>6.83</v>
      </c>
      <c r="L22" s="47" t="s">
        <v>724</v>
      </c>
      <c r="M22" s="311">
        <v>6.11</v>
      </c>
      <c r="N22" s="47" t="s">
        <v>724</v>
      </c>
      <c r="O22" s="311">
        <v>5.98</v>
      </c>
      <c r="P22" s="47" t="s">
        <v>724</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104894</v>
      </c>
      <c r="H25" s="398"/>
      <c r="I25" s="398">
        <v>-2415279</v>
      </c>
      <c r="J25" s="398"/>
      <c r="K25" s="398">
        <v>-1748403</v>
      </c>
      <c r="L25" s="398"/>
      <c r="M25" s="398">
        <v>-1627961</v>
      </c>
      <c r="N25" s="398"/>
      <c r="O25" s="398">
        <v>-1937905</v>
      </c>
      <c r="P25" s="398"/>
      <c r="Q25" s="398">
        <v>-309944</v>
      </c>
      <c r="R25" s="398"/>
      <c r="S25" s="398">
        <v>-19</v>
      </c>
      <c r="T25" s="398"/>
      <c r="U25" s="398">
        <v>7.3</v>
      </c>
      <c r="V25" s="511"/>
    </row>
    <row r="26" spans="1:22" ht="15" customHeight="1" thickBot="1">
      <c r="A26" s="453" t="s">
        <v>85</v>
      </c>
      <c r="B26" s="454"/>
      <c r="C26" s="454"/>
      <c r="D26" s="454"/>
      <c r="E26" s="481"/>
      <c r="F26" s="3" t="s">
        <v>76</v>
      </c>
      <c r="G26" s="468">
        <v>-732923</v>
      </c>
      <c r="H26" s="468"/>
      <c r="I26" s="468">
        <v>-2225611</v>
      </c>
      <c r="J26" s="468"/>
      <c r="K26" s="468">
        <v>-551753</v>
      </c>
      <c r="L26" s="468"/>
      <c r="M26" s="468">
        <v>-1110402</v>
      </c>
      <c r="N26" s="468"/>
      <c r="O26" s="468">
        <v>238478</v>
      </c>
      <c r="P26" s="468"/>
      <c r="Q26" s="468">
        <v>1348880</v>
      </c>
      <c r="R26" s="468"/>
      <c r="S26" s="468">
        <v>-121.5</v>
      </c>
      <c r="T26" s="468"/>
      <c r="U26" s="468" t="s">
        <v>730</v>
      </c>
      <c r="V26" s="505"/>
    </row>
    <row r="27" spans="1:22" ht="15" customHeight="1" thickTop="1">
      <c r="A27" s="455" t="s">
        <v>86</v>
      </c>
      <c r="B27" s="456"/>
      <c r="C27" s="456"/>
      <c r="D27" s="456"/>
      <c r="E27" s="481"/>
      <c r="F27" s="2" t="s">
        <v>703</v>
      </c>
      <c r="G27" s="468">
        <v>-846726</v>
      </c>
      <c r="H27" s="468"/>
      <c r="I27" s="468">
        <v>-2805785</v>
      </c>
      <c r="J27" s="468"/>
      <c r="K27" s="468">
        <v>-604267</v>
      </c>
      <c r="L27" s="468"/>
      <c r="M27" s="468">
        <v>-30977401</v>
      </c>
      <c r="N27" s="468"/>
      <c r="O27" s="468">
        <v>389840</v>
      </c>
      <c r="P27" s="468"/>
      <c r="Q27" s="468">
        <v>31367241</v>
      </c>
      <c r="R27" s="468"/>
      <c r="S27" s="468">
        <v>-101.3</v>
      </c>
      <c r="T27" s="468"/>
      <c r="U27" s="468" t="s">
        <v>730</v>
      </c>
      <c r="V27" s="505"/>
    </row>
    <row r="28" spans="1:22" ht="18" customHeight="1" thickBot="1">
      <c r="A28" s="517" t="s">
        <v>796</v>
      </c>
      <c r="B28" s="518"/>
      <c r="C28" s="518"/>
      <c r="D28" s="519"/>
      <c r="E28" s="481"/>
      <c r="F28" s="4" t="s">
        <v>78</v>
      </c>
      <c r="G28" s="395">
        <v>-846726</v>
      </c>
      <c r="H28" s="395"/>
      <c r="I28" s="395">
        <v>-2805785</v>
      </c>
      <c r="J28" s="395"/>
      <c r="K28" s="395">
        <v>-604267</v>
      </c>
      <c r="L28" s="395"/>
      <c r="M28" s="395">
        <v>-30977401</v>
      </c>
      <c r="N28" s="395"/>
      <c r="O28" s="395">
        <v>389840</v>
      </c>
      <c r="P28" s="395"/>
      <c r="Q28" s="395" t="s">
        <v>730</v>
      </c>
      <c r="R28" s="395"/>
      <c r="S28" s="395">
        <v>-101.3</v>
      </c>
      <c r="T28" s="395"/>
      <c r="U28" s="395" t="s">
        <v>730</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396" t="s">
        <v>79</v>
      </c>
      <c r="R30" s="396"/>
      <c r="S30" s="396" t="s">
        <v>729</v>
      </c>
      <c r="T30" s="396"/>
      <c r="U30" s="515" t="s">
        <v>81</v>
      </c>
      <c r="V30" s="516"/>
    </row>
    <row r="31" spans="1:22" ht="18" customHeight="1">
      <c r="A31" s="428" t="s">
        <v>88</v>
      </c>
      <c r="B31" s="429"/>
      <c r="C31" s="429"/>
      <c r="D31" s="429"/>
      <c r="E31" s="481"/>
      <c r="F31" s="32" t="s">
        <v>71</v>
      </c>
      <c r="G31" s="828">
        <v>604980714</v>
      </c>
      <c r="H31" s="828"/>
      <c r="I31" s="828">
        <v>616026405</v>
      </c>
      <c r="J31" s="828"/>
      <c r="K31" s="828">
        <v>624119408</v>
      </c>
      <c r="L31" s="828"/>
      <c r="M31" s="828">
        <v>598434792</v>
      </c>
      <c r="N31" s="828"/>
      <c r="O31" s="828">
        <v>601469742</v>
      </c>
      <c r="P31" s="828"/>
      <c r="Q31" s="398">
        <v>3034950</v>
      </c>
      <c r="R31" s="398"/>
      <c r="S31" s="398">
        <v>0.5</v>
      </c>
      <c r="T31" s="398"/>
      <c r="U31" s="398">
        <v>-0.1</v>
      </c>
      <c r="V31" s="511"/>
    </row>
    <row r="32" spans="1:22" ht="18" customHeight="1">
      <c r="A32" s="432" t="s">
        <v>89</v>
      </c>
      <c r="B32" s="433"/>
      <c r="C32" s="433"/>
      <c r="D32" s="433"/>
      <c r="E32" s="481"/>
      <c r="F32" s="3" t="s">
        <v>70</v>
      </c>
      <c r="G32" s="827">
        <v>60675576</v>
      </c>
      <c r="H32" s="827"/>
      <c r="I32" s="827">
        <v>74429145</v>
      </c>
      <c r="J32" s="827"/>
      <c r="K32" s="827">
        <v>83162996</v>
      </c>
      <c r="L32" s="827"/>
      <c r="M32" s="827">
        <v>85035887</v>
      </c>
      <c r="N32" s="827"/>
      <c r="O32" s="827">
        <v>87733392</v>
      </c>
      <c r="P32" s="827"/>
      <c r="Q32" s="468">
        <v>2697505</v>
      </c>
      <c r="R32" s="468"/>
      <c r="S32" s="468">
        <v>3.2</v>
      </c>
      <c r="T32" s="468"/>
      <c r="U32" s="468">
        <v>9.6999999999999993</v>
      </c>
      <c r="V32" s="505"/>
    </row>
    <row r="33" spans="1:22" ht="18" customHeight="1">
      <c r="A33" s="428" t="s">
        <v>155</v>
      </c>
      <c r="B33" s="429"/>
      <c r="C33" s="429"/>
      <c r="D33" s="429"/>
      <c r="E33" s="481"/>
      <c r="F33" s="2" t="s">
        <v>72</v>
      </c>
      <c r="G33" s="827">
        <v>544305138</v>
      </c>
      <c r="H33" s="827"/>
      <c r="I33" s="827">
        <v>541597260</v>
      </c>
      <c r="J33" s="827"/>
      <c r="K33" s="827">
        <v>540956412</v>
      </c>
      <c r="L33" s="827"/>
      <c r="M33" s="827">
        <v>513398905</v>
      </c>
      <c r="N33" s="827"/>
      <c r="O33" s="827">
        <v>513736350</v>
      </c>
      <c r="P33" s="827"/>
      <c r="Q33" s="468">
        <v>337445</v>
      </c>
      <c r="R33" s="468"/>
      <c r="S33" s="468">
        <v>0.1</v>
      </c>
      <c r="T33" s="468"/>
      <c r="U33" s="468">
        <v>-1.4</v>
      </c>
      <c r="V33" s="505"/>
    </row>
    <row r="34" spans="1:22" ht="18" customHeight="1">
      <c r="A34" s="430" t="s">
        <v>150</v>
      </c>
      <c r="B34" s="431"/>
      <c r="C34" s="431"/>
      <c r="D34" s="431"/>
      <c r="E34" s="481"/>
      <c r="F34" s="3" t="s">
        <v>73</v>
      </c>
      <c r="G34" s="827">
        <v>604980714</v>
      </c>
      <c r="H34" s="827"/>
      <c r="I34" s="827">
        <v>616026405</v>
      </c>
      <c r="J34" s="827"/>
      <c r="K34" s="827">
        <v>624119408</v>
      </c>
      <c r="L34" s="827"/>
      <c r="M34" s="827">
        <v>598434792</v>
      </c>
      <c r="N34" s="827"/>
      <c r="O34" s="827">
        <v>601469742</v>
      </c>
      <c r="P34" s="827"/>
      <c r="Q34" s="468">
        <v>3034950</v>
      </c>
      <c r="R34" s="468"/>
      <c r="S34" s="468">
        <v>0.5</v>
      </c>
      <c r="T34" s="468"/>
      <c r="U34" s="468">
        <v>-0.1</v>
      </c>
      <c r="V34" s="505"/>
    </row>
    <row r="35" spans="1:22" ht="18" customHeight="1" thickBot="1">
      <c r="A35" s="428" t="s">
        <v>90</v>
      </c>
      <c r="B35" s="429"/>
      <c r="C35" s="429"/>
      <c r="D35" s="429"/>
      <c r="E35" s="481"/>
      <c r="F35" s="5" t="s">
        <v>212</v>
      </c>
      <c r="G35" s="826">
        <v>544305138</v>
      </c>
      <c r="H35" s="826"/>
      <c r="I35" s="826">
        <v>541597260</v>
      </c>
      <c r="J35" s="826"/>
      <c r="K35" s="826">
        <v>540956412</v>
      </c>
      <c r="L35" s="826"/>
      <c r="M35" s="826">
        <v>513398905</v>
      </c>
      <c r="N35" s="826"/>
      <c r="O35" s="826">
        <v>513736350</v>
      </c>
      <c r="P35" s="826"/>
      <c r="Q35" s="395">
        <v>337445</v>
      </c>
      <c r="R35" s="395"/>
      <c r="S35" s="395">
        <v>0.1</v>
      </c>
      <c r="T35" s="395"/>
      <c r="U35" s="395">
        <v>-1.4</v>
      </c>
      <c r="V35" s="493"/>
    </row>
    <row r="36" spans="1:22" ht="18" customHeight="1" thickBot="1">
      <c r="A36" s="432" t="s">
        <v>797</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t="s">
        <v>798</v>
      </c>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0.76500000000000001</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799</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800</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801</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802</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803</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973" t="s">
        <v>804</v>
      </c>
      <c r="B59" s="973"/>
      <c r="C59" s="973"/>
      <c r="D59" s="974"/>
      <c r="E59" s="482"/>
      <c r="F59" s="486"/>
      <c r="G59" s="370"/>
      <c r="H59" s="370"/>
      <c r="I59" s="370"/>
      <c r="J59" s="370"/>
      <c r="K59" s="370"/>
      <c r="L59" s="370"/>
      <c r="M59" s="370"/>
      <c r="N59" s="370"/>
      <c r="O59" s="370"/>
      <c r="P59" s="370"/>
      <c r="Q59" s="370"/>
      <c r="R59" s="370"/>
      <c r="S59" s="370"/>
      <c r="T59" s="370"/>
      <c r="U59" s="370"/>
      <c r="V59" s="487"/>
    </row>
    <row r="60" spans="1:22" ht="36.75" customHeight="1" thickBot="1">
      <c r="A60" s="975"/>
      <c r="B60" s="975"/>
      <c r="C60" s="975"/>
      <c r="D60" s="976"/>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WaOwiX70i2D+EQz7lUvODkB5uifgO6MN7DlOB7mVRcPY/bXXUddKUdyxftbXGo9Ek6ZRh3TjIKU32mLCRS7HuA==" saltValue="7pMIsTvXrhKa2XWlo/Y18A==" spinCount="100000" sheet="1" objects="1" scenarios="1"/>
  <mergeCells count="146">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60"/>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21" operator="equal" id="{4AF304B1-C8C5-433F-812A-5760E06093FF}">
            <xm:f>'\Users\iva.vukovic\Documents\HOE CHECK TOOL 2022\[20240120 50 dodatih 20221108 SOEHCT-v1-0-Beta Montenegro - guarantees.xlsm]Risk Tables'!#REF!</xm:f>
            <x14:dxf>
              <font>
                <color theme="1"/>
              </font>
              <fill>
                <patternFill>
                  <bgColor theme="7"/>
                </patternFill>
              </fill>
            </x14:dxf>
          </x14:cfRule>
          <x14:cfRule type="cellIs" priority="22" operator="equal" id="{301F795E-158B-45EF-8930-DDBFA87E8DC1}">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144C8FB4-5CC1-4D7F-81EB-532572CB0248}">
            <xm:f>'\Users\iva.vukovic\Documents\HOE CHECK TOOL 2022\[20240120 50 dodatih 20221108 SOEHCT-v1-0-Beta Montenegro - guarantees.xlsm]Risk Tables'!#REF!</xm:f>
            <x14:dxf>
              <font>
                <color theme="1"/>
              </font>
              <fill>
                <patternFill>
                  <bgColor theme="5"/>
                </patternFill>
              </fill>
            </x14:dxf>
          </x14:cfRule>
          <x14:cfRule type="cellIs" priority="24" operator="equal" id="{4A3CA62A-65EE-43B9-BDF3-E8C6C06AF7AB}">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5E410249-9A06-428D-8075-51C695063647}">
            <xm:f>'\Users\iva.vukovic\Documents\HOE CHECK TOOL 2022\[20240120 50 dodatih 20221108 SOEHCT-v1-0-Beta Montenegro - guarantees.xlsm]Risk Tables'!#REF!</xm:f>
            <x14:dxf>
              <font>
                <color theme="0"/>
              </font>
              <fill>
                <patternFill>
                  <bgColor rgb="FFA20000"/>
                </patternFill>
              </fill>
            </x14:dxf>
          </x14:cfRule>
          <xm:sqref>P5:P6</xm:sqref>
        </x14:conditionalFormatting>
        <x14:conditionalFormatting xmlns:xm="http://schemas.microsoft.com/office/excel/2006/main">
          <x14:cfRule type="cellIs" priority="16" operator="equal" id="{921306F3-F7F9-4353-A362-24A13F278FF6}">
            <xm:f>'\Users\iva.vukovic\Documents\HOE CHECK TOOL 2022\[20240120 50 dodatih 20221108 SOEHCT-v1-0-Beta Montenegro - guarantees.xlsm]Risk Tables'!#REF!</xm:f>
            <x14:dxf>
              <font>
                <color theme="1"/>
              </font>
              <fill>
                <patternFill>
                  <bgColor theme="7"/>
                </patternFill>
              </fill>
            </x14:dxf>
          </x14:cfRule>
          <x14:cfRule type="cellIs" priority="17" operator="equal" id="{882E3E37-028B-4587-9AB9-0BF35E32B6F0}">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C976485C-7078-4E6A-9157-7C05A8536450}">
            <xm:f>'\Users\iva.vukovic\Documents\HOE CHECK TOOL 2022\[20240120 50 dodatih 20221108 SOEHCT-v1-0-Beta Montenegro - guarantees.xlsm]Risk Tables'!#REF!</xm:f>
            <x14:dxf>
              <font>
                <color theme="1"/>
              </font>
              <fill>
                <patternFill>
                  <bgColor theme="5"/>
                </patternFill>
              </fill>
            </x14:dxf>
          </x14:cfRule>
          <x14:cfRule type="cellIs" priority="19" operator="equal" id="{7D93108E-AE8F-42CA-84E8-21A2750E08AB}">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75D73F73-08CE-4CAF-B724-A416F295C2AE}">
            <xm:f>'\Users\iva.vukovic\Documents\HOE CHECK TOOL 2022\[20240120 50 dodatih 20221108 SOEHCT-v1-0-Beta Montenegro - guarantees.xlsm]Risk Tables'!#REF!</xm:f>
            <x14:dxf>
              <font>
                <color theme="0"/>
              </font>
              <fill>
                <patternFill>
                  <bgColor rgb="FFA20000"/>
                </patternFill>
              </fill>
            </x14:dxf>
          </x14:cfRule>
          <xm:sqref>J9</xm:sqref>
        </x14:conditionalFormatting>
        <x14:conditionalFormatting xmlns:xm="http://schemas.microsoft.com/office/excel/2006/main">
          <x14:cfRule type="cellIs" priority="11" operator="equal" id="{FE28497A-BA49-47AA-A0DC-32812C6F146D}">
            <xm:f>'\Users\iva.vukovic\Documents\HOE CHECK TOOL 2022\[20240120 50 dodatih 20221108 SOEHCT-v1-0-Beta Montenegro - guarantees.xlsm]Risk Tables'!#REF!</xm:f>
            <x14:dxf>
              <font>
                <color theme="1"/>
              </font>
              <fill>
                <patternFill>
                  <bgColor theme="7"/>
                </patternFill>
              </fill>
            </x14:dxf>
          </x14:cfRule>
          <x14:cfRule type="cellIs" priority="12" operator="equal" id="{EBD87C08-A7EF-4EA3-83F7-42BB8EA2AF2F}">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8FEE2ED1-C422-4B11-8E48-8189A48066F9}">
            <xm:f>'\Users\iva.vukovic\Documents\HOE CHECK TOOL 2022\[20240120 50 dodatih 20221108 SOEHCT-v1-0-Beta Montenegro - guarantees.xlsm]Risk Tables'!#REF!</xm:f>
            <x14:dxf>
              <font>
                <color theme="1"/>
              </font>
              <fill>
                <patternFill>
                  <bgColor theme="5"/>
                </patternFill>
              </fill>
            </x14:dxf>
          </x14:cfRule>
          <x14:cfRule type="cellIs" priority="14" operator="equal" id="{87D888B3-9678-406F-98C8-813D7AB99A34}">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8CC274B5-603F-4E1A-8486-753C32BD146D}">
            <xm:f>'\Users\iva.vukovic\Documents\HOE CHECK TOOL 2022\[20240120 50 dodatih 20221108 SOEHCT-v1-0-Beta Montenegro - guarantees.xlsm]Risk Tables'!#REF!</xm:f>
            <x14:dxf>
              <font>
                <color theme="0"/>
              </font>
              <fill>
                <patternFill>
                  <bgColor rgb="FFA20000"/>
                </patternFill>
              </fill>
            </x14:dxf>
          </x14:cfRule>
          <xm:sqref>L10</xm:sqref>
        </x14:conditionalFormatting>
        <x14:conditionalFormatting xmlns:xm="http://schemas.microsoft.com/office/excel/2006/main">
          <x14:cfRule type="cellIs" priority="6" operator="equal" id="{C013099B-04F5-4C9C-994E-741636DBC7B6}">
            <xm:f>'\Users\iva.vukovic\Documents\HOE CHECK TOOL 2022\[20240120 50 dodatih 20221108 SOEHCT-v1-0-Beta Montenegro - guarantees.xlsm]Risk Tables'!#REF!</xm:f>
            <x14:dxf>
              <font>
                <color theme="1"/>
              </font>
              <fill>
                <patternFill>
                  <bgColor theme="7"/>
                </patternFill>
              </fill>
            </x14:dxf>
          </x14:cfRule>
          <x14:cfRule type="cellIs" priority="7" operator="equal" id="{86332B52-2752-4C63-9D4A-599B8B8C92AB}">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BD8F1C9F-02B0-4D19-9C53-349C3D702D35}">
            <xm:f>'\Users\iva.vukovic\Documents\HOE CHECK TOOL 2022\[20240120 50 dodatih 20221108 SOEHCT-v1-0-Beta Montenegro - guarantees.xlsm]Risk Tables'!#REF!</xm:f>
            <x14:dxf>
              <font>
                <color theme="1"/>
              </font>
              <fill>
                <patternFill>
                  <bgColor theme="5"/>
                </patternFill>
              </fill>
            </x14:dxf>
          </x14:cfRule>
          <x14:cfRule type="cellIs" priority="9" operator="equal" id="{06FE1556-CF1A-494C-ABFC-F1A65737833E}">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26EB284A-9062-49A4-815B-F9E2F127650B}">
            <xm:f>'\Users\iva.vukovic\Documents\HOE CHECK TOOL 2022\[20240120 50 dodatih 20221108 SOEHCT-v1-0-Beta Montenegro - guarantees.xlsm]Risk Tables'!#REF!</xm:f>
            <x14:dxf>
              <font>
                <color theme="0"/>
              </font>
              <fill>
                <patternFill>
                  <bgColor rgb="FFA20000"/>
                </patternFill>
              </fill>
            </x14:dxf>
          </x14:cfRule>
          <xm:sqref>P10</xm:sqref>
        </x14:conditionalFormatting>
        <x14:conditionalFormatting xmlns:xm="http://schemas.microsoft.com/office/excel/2006/main">
          <x14:cfRule type="cellIs" priority="1" operator="equal" id="{4DC425D2-8D52-431E-8055-4E2D5041D3B1}">
            <xm:f>'\Users\iva.vukovic\Documents\HOE CHECK TOOL 2022\[20240120 50 dodatih 20221108 SOEHCT-v1-0-Beta Montenegro - guarantees.xlsm]Risk Tables'!#REF!</xm:f>
            <x14:dxf>
              <font>
                <color theme="1"/>
              </font>
              <fill>
                <patternFill>
                  <bgColor theme="7"/>
                </patternFill>
              </fill>
            </x14:dxf>
          </x14:cfRule>
          <x14:cfRule type="cellIs" priority="2" operator="equal" id="{EEFAD97E-3284-49AB-85BD-74AF95A9C128}">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88472A00-A9E8-4B57-8E56-78856D3DD0EA}">
            <xm:f>'\Users\iva.vukovic\Documents\HOE CHECK TOOL 2022\[20240120 50 dodatih 20221108 SOEHCT-v1-0-Beta Montenegro - guarantees.xlsm]Risk Tables'!#REF!</xm:f>
            <x14:dxf>
              <font>
                <color theme="1"/>
              </font>
              <fill>
                <patternFill>
                  <bgColor theme="5"/>
                </patternFill>
              </fill>
            </x14:dxf>
          </x14:cfRule>
          <x14:cfRule type="cellIs" priority="4" operator="equal" id="{42A99439-2D64-41EF-8622-7B34545E370D}">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0A0B2C66-914A-42FE-801F-0CDE40C919F6}">
            <xm:f>'\Users\iva.vukovic\Documents\HOE CHECK TOOL 2022\[20240120 50 dodatih 20221108 SOEHCT-v1-0-Beta Montenegro - guarantees.xlsm]Risk Tables'!#REF!</xm:f>
            <x14:dxf>
              <font>
                <color theme="0"/>
              </font>
              <fill>
                <patternFill>
                  <bgColor rgb="FFA20000"/>
                </patternFill>
              </fill>
            </x14:dxf>
          </x14:cfRule>
          <xm:sqref>P17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8262-D713-4484-AA76-B5518EF40D41}">
  <dimension ref="A1:V85"/>
  <sheetViews>
    <sheetView workbookViewId="0">
      <selection activeCell="V15" sqref="V15"/>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6.855468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20" max="20" width="10.140625" customWidth="1"/>
    <col min="21" max="21" width="11.28515625" customWidth="1"/>
    <col min="22" max="22" width="10.28515625" customWidth="1"/>
  </cols>
  <sheetData>
    <row r="1" spans="1:16" ht="15" customHeight="1" thickTop="1">
      <c r="A1" s="259" t="s">
        <v>153</v>
      </c>
      <c r="B1" s="260"/>
      <c r="C1" s="260"/>
      <c r="D1" s="260"/>
      <c r="E1" s="480"/>
      <c r="F1" s="449" t="s">
        <v>158</v>
      </c>
      <c r="G1" s="449"/>
      <c r="H1" s="449"/>
      <c r="I1" s="449"/>
      <c r="J1" s="449"/>
      <c r="K1" s="449"/>
      <c r="L1" s="449"/>
      <c r="M1" s="449"/>
      <c r="N1" s="449"/>
      <c r="O1" s="449"/>
      <c r="P1" s="449"/>
    </row>
    <row r="2" spans="1:16" ht="15.75" customHeight="1" thickBot="1">
      <c r="A2" s="261"/>
      <c r="B2" s="262"/>
      <c r="C2" s="262"/>
      <c r="D2" s="262"/>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263"/>
      <c r="B4" s="40"/>
      <c r="C4" s="40"/>
      <c r="D4" s="40"/>
      <c r="E4" s="482"/>
      <c r="F4" s="23" t="s">
        <v>45</v>
      </c>
      <c r="G4" s="378"/>
      <c r="H4" s="380"/>
      <c r="I4" s="378"/>
      <c r="J4" s="380"/>
      <c r="K4" s="378"/>
      <c r="L4" s="380"/>
      <c r="M4" s="378"/>
      <c r="N4" s="380"/>
      <c r="O4" s="378"/>
      <c r="P4" s="380"/>
    </row>
    <row r="5" spans="1:16" ht="21" customHeight="1">
      <c r="A5" s="263"/>
      <c r="B5" s="40"/>
      <c r="C5" s="40"/>
      <c r="D5" s="40"/>
      <c r="E5" s="482"/>
      <c r="F5" s="24" t="s">
        <v>48</v>
      </c>
      <c r="G5" s="8">
        <v>-6.5838869290486227E-2</v>
      </c>
      <c r="H5" s="16" t="s">
        <v>722</v>
      </c>
      <c r="I5" s="8">
        <v>-4.6033848322615027E-2</v>
      </c>
      <c r="J5" s="12" t="s">
        <v>723</v>
      </c>
      <c r="K5" s="8">
        <v>1.7334501204065E-2</v>
      </c>
      <c r="L5" s="15" t="s">
        <v>724</v>
      </c>
      <c r="M5" s="19">
        <v>-0.10789111595293228</v>
      </c>
      <c r="N5" s="16" t="s">
        <v>722</v>
      </c>
      <c r="O5" s="19">
        <v>6.2918280820440584E-2</v>
      </c>
      <c r="P5" s="14" t="s">
        <v>725</v>
      </c>
    </row>
    <row r="6" spans="1:16" ht="25.5" customHeight="1">
      <c r="A6" s="263"/>
      <c r="B6" s="40"/>
      <c r="C6" s="40"/>
      <c r="D6" s="40"/>
      <c r="E6" s="482"/>
      <c r="F6" s="25" t="s">
        <v>49</v>
      </c>
      <c r="G6" s="10" t="s">
        <v>466</v>
      </c>
      <c r="H6" s="16" t="s">
        <v>722</v>
      </c>
      <c r="I6" s="10" t="s">
        <v>466</v>
      </c>
      <c r="J6" s="16" t="s">
        <v>722</v>
      </c>
      <c r="K6" s="10" t="s">
        <v>466</v>
      </c>
      <c r="L6" s="16" t="s">
        <v>722</v>
      </c>
      <c r="M6" s="20" t="s">
        <v>466</v>
      </c>
      <c r="N6" s="16" t="s">
        <v>722</v>
      </c>
      <c r="O6" s="20" t="s">
        <v>466</v>
      </c>
      <c r="P6" s="16" t="s">
        <v>722</v>
      </c>
    </row>
    <row r="7" spans="1:16" ht="25.5">
      <c r="A7" s="263"/>
      <c r="B7" s="40"/>
      <c r="C7" s="40"/>
      <c r="D7" s="40"/>
      <c r="E7" s="482"/>
      <c r="F7" s="26" t="s">
        <v>50</v>
      </c>
      <c r="G7" s="8">
        <v>0.98781744093442603</v>
      </c>
      <c r="H7" s="12" t="s">
        <v>723</v>
      </c>
      <c r="I7" s="8">
        <v>0.96984417394658518</v>
      </c>
      <c r="J7" s="12" t="s">
        <v>723</v>
      </c>
      <c r="K7" s="8">
        <v>0.74963876075772107</v>
      </c>
      <c r="L7" s="16" t="s">
        <v>722</v>
      </c>
      <c r="M7" s="19">
        <v>0.85232575687456613</v>
      </c>
      <c r="N7" s="12" t="s">
        <v>723</v>
      </c>
      <c r="O7" s="19">
        <v>1.8138325092226253</v>
      </c>
      <c r="P7" s="14" t="s">
        <v>725</v>
      </c>
    </row>
    <row r="8" spans="1:16" ht="19.5" customHeight="1">
      <c r="A8" s="263"/>
      <c r="B8" s="40"/>
      <c r="C8" s="40"/>
      <c r="D8" s="40"/>
      <c r="E8" s="482"/>
      <c r="F8" s="27" t="s">
        <v>46</v>
      </c>
      <c r="G8" s="372"/>
      <c r="H8" s="374"/>
      <c r="I8" s="372"/>
      <c r="J8" s="374"/>
      <c r="K8" s="372"/>
      <c r="L8" s="374"/>
      <c r="M8" s="372"/>
      <c r="N8" s="374"/>
      <c r="O8" s="372"/>
      <c r="P8" s="374"/>
    </row>
    <row r="9" spans="1:16" ht="23.25" customHeight="1">
      <c r="A9" s="263"/>
      <c r="B9" s="40"/>
      <c r="C9" s="40"/>
      <c r="D9" s="40"/>
      <c r="E9" s="482"/>
      <c r="F9" s="24" t="s">
        <v>51</v>
      </c>
      <c r="G9" s="8">
        <v>0.63012277039956655</v>
      </c>
      <c r="H9" s="16" t="s">
        <v>722</v>
      </c>
      <c r="I9" s="8">
        <v>0.20659758381107007</v>
      </c>
      <c r="J9" s="16" t="s">
        <v>722</v>
      </c>
      <c r="K9" s="8">
        <v>9.0309389021644995E-2</v>
      </c>
      <c r="L9" s="16" t="s">
        <v>722</v>
      </c>
      <c r="M9" s="19">
        <v>0.14344174629107304</v>
      </c>
      <c r="N9" s="16" t="s">
        <v>722</v>
      </c>
      <c r="O9" s="19">
        <v>0.26123853123129354</v>
      </c>
      <c r="P9" s="16" t="s">
        <v>722</v>
      </c>
    </row>
    <row r="10" spans="1:16" ht="21" customHeight="1">
      <c r="A10" s="263"/>
      <c r="B10" s="40"/>
      <c r="C10" s="40"/>
      <c r="D10" s="40"/>
      <c r="E10" s="482"/>
      <c r="F10" s="25" t="s">
        <v>52</v>
      </c>
      <c r="G10" s="10">
        <v>0.55852571009594598</v>
      </c>
      <c r="H10" s="16" t="s">
        <v>722</v>
      </c>
      <c r="I10" s="10">
        <v>0.17702616518429401</v>
      </c>
      <c r="J10" s="16" t="s">
        <v>722</v>
      </c>
      <c r="K10" s="10">
        <v>7.2662919225446557E-2</v>
      </c>
      <c r="L10" s="16" t="s">
        <v>722</v>
      </c>
      <c r="M10" s="20">
        <v>0.1275618843205524</v>
      </c>
      <c r="N10" s="16" t="s">
        <v>722</v>
      </c>
      <c r="O10" s="20">
        <v>0.23710962418190049</v>
      </c>
      <c r="P10" s="16" t="s">
        <v>722</v>
      </c>
    </row>
    <row r="11" spans="1:16" ht="22.5" customHeight="1">
      <c r="A11" s="263"/>
      <c r="B11" s="40"/>
      <c r="C11" s="40"/>
      <c r="D11" s="40"/>
      <c r="E11" s="482"/>
      <c r="F11" s="24" t="s">
        <v>53</v>
      </c>
      <c r="G11" s="33">
        <v>41.76136761180198</v>
      </c>
      <c r="H11" s="18" t="s">
        <v>726</v>
      </c>
      <c r="I11" s="33">
        <v>61.658135488641982</v>
      </c>
      <c r="J11" s="12" t="s">
        <v>723</v>
      </c>
      <c r="K11" s="33">
        <v>1</v>
      </c>
      <c r="L11" s="18" t="s">
        <v>726</v>
      </c>
      <c r="M11" s="34">
        <v>4.6974304093890558</v>
      </c>
      <c r="N11" s="14" t="s">
        <v>725</v>
      </c>
      <c r="O11" s="34">
        <v>0.61750094030768132</v>
      </c>
      <c r="P11" s="14" t="s">
        <v>725</v>
      </c>
    </row>
    <row r="12" spans="1:16" ht="25.5" customHeight="1" thickBot="1">
      <c r="A12" s="264"/>
      <c r="B12" s="265"/>
      <c r="C12" s="265"/>
      <c r="D12" s="265"/>
      <c r="E12" s="482"/>
      <c r="F12" s="28" t="s">
        <v>54</v>
      </c>
      <c r="G12" s="17">
        <v>9334.5969919012732</v>
      </c>
      <c r="H12" s="16" t="s">
        <v>722</v>
      </c>
      <c r="I12" s="17">
        <v>423.9438167770578</v>
      </c>
      <c r="J12" s="16" t="s">
        <v>722</v>
      </c>
      <c r="K12" s="17">
        <v>230.53029598308669</v>
      </c>
      <c r="L12" s="16" t="s">
        <v>722</v>
      </c>
      <c r="M12" s="35">
        <v>444.14347440554434</v>
      </c>
      <c r="N12" s="16" t="s">
        <v>722</v>
      </c>
      <c r="O12" s="35">
        <v>154.07617641774667</v>
      </c>
      <c r="P12" s="16" t="s">
        <v>722</v>
      </c>
    </row>
    <row r="13" spans="1:16" ht="20.25" customHeight="1" thickTop="1" thickBot="1">
      <c r="A13" s="266" t="s">
        <v>161</v>
      </c>
      <c r="B13" s="267"/>
      <c r="C13" s="267"/>
      <c r="D13" s="267"/>
      <c r="E13" s="482"/>
      <c r="F13" s="29" t="s">
        <v>47</v>
      </c>
      <c r="G13" s="375"/>
      <c r="H13" s="377"/>
      <c r="I13" s="375"/>
      <c r="J13" s="377"/>
      <c r="K13" s="375"/>
      <c r="L13" s="377"/>
      <c r="M13" s="375"/>
      <c r="N13" s="377"/>
      <c r="O13" s="375"/>
      <c r="P13" s="377"/>
    </row>
    <row r="14" spans="1:16" ht="57" customHeight="1" thickTop="1">
      <c r="A14" s="526" t="s">
        <v>727</v>
      </c>
      <c r="B14" s="527"/>
      <c r="C14" s="527"/>
      <c r="D14" s="528"/>
      <c r="E14" s="482"/>
      <c r="F14" s="25" t="s">
        <v>55</v>
      </c>
      <c r="G14" s="10">
        <v>1.0317596183802271</v>
      </c>
      <c r="H14" s="16" t="s">
        <v>722</v>
      </c>
      <c r="I14" s="10">
        <v>1.079728002024793</v>
      </c>
      <c r="J14" s="16" t="s">
        <v>722</v>
      </c>
      <c r="K14" s="10">
        <v>1.0672549411472798</v>
      </c>
      <c r="L14" s="16" t="s">
        <v>722</v>
      </c>
      <c r="M14" s="20">
        <v>1.1762824877817051</v>
      </c>
      <c r="N14" s="16" t="s">
        <v>722</v>
      </c>
      <c r="O14" s="20">
        <v>1.1128338670619808</v>
      </c>
      <c r="P14" s="16" t="s">
        <v>722</v>
      </c>
    </row>
    <row r="15" spans="1:16" ht="18.75" customHeight="1">
      <c r="A15" s="529"/>
      <c r="B15" s="530"/>
      <c r="C15" s="530"/>
      <c r="D15" s="531"/>
      <c r="E15" s="482"/>
      <c r="F15" s="24" t="s">
        <v>56</v>
      </c>
      <c r="G15" s="8" t="s">
        <v>466</v>
      </c>
      <c r="H15" s="16" t="s">
        <v>722</v>
      </c>
      <c r="I15" s="8" t="s">
        <v>466</v>
      </c>
      <c r="J15" s="16" t="s">
        <v>722</v>
      </c>
      <c r="K15" s="8" t="s">
        <v>466</v>
      </c>
      <c r="L15" s="16" t="s">
        <v>722</v>
      </c>
      <c r="M15" s="19" t="s">
        <v>466</v>
      </c>
      <c r="N15" s="16" t="s">
        <v>722</v>
      </c>
      <c r="O15" s="19" t="s">
        <v>466</v>
      </c>
      <c r="P15" s="16" t="s">
        <v>722</v>
      </c>
    </row>
    <row r="16" spans="1:16" ht="19.5" customHeight="1">
      <c r="A16" s="529"/>
      <c r="B16" s="530"/>
      <c r="C16" s="530"/>
      <c r="D16" s="531"/>
      <c r="E16" s="482"/>
      <c r="F16" s="30" t="s">
        <v>57</v>
      </c>
      <c r="G16" s="10">
        <v>31.739711165935464</v>
      </c>
      <c r="H16" s="16" t="s">
        <v>722</v>
      </c>
      <c r="I16" s="10">
        <v>14.984016775539994</v>
      </c>
      <c r="J16" s="16" t="s">
        <v>722</v>
      </c>
      <c r="K16" s="10">
        <v>204.97613265347252</v>
      </c>
      <c r="L16" s="16" t="s">
        <v>722</v>
      </c>
      <c r="M16" s="20">
        <v>58.788838194079638</v>
      </c>
      <c r="N16" s="16" t="s">
        <v>722</v>
      </c>
      <c r="O16" s="20">
        <v>5.3953516599049562</v>
      </c>
      <c r="P16" s="16" t="s">
        <v>722</v>
      </c>
    </row>
    <row r="17" spans="1:22" ht="51.75" customHeight="1">
      <c r="A17" s="529"/>
      <c r="B17" s="530"/>
      <c r="C17" s="530"/>
      <c r="D17" s="531"/>
      <c r="E17" s="482"/>
      <c r="F17" s="24" t="s">
        <v>58</v>
      </c>
      <c r="G17" s="8">
        <v>-1.9153476572927704E-2</v>
      </c>
      <c r="H17" s="16" t="s">
        <v>722</v>
      </c>
      <c r="I17" s="8" t="s">
        <v>44</v>
      </c>
      <c r="J17" s="16" t="s">
        <v>44</v>
      </c>
      <c r="K17" s="8">
        <v>-1.1311033016745222</v>
      </c>
      <c r="L17" s="16" t="s">
        <v>722</v>
      </c>
      <c r="M17" s="19">
        <v>-0.25439880036525192</v>
      </c>
      <c r="N17" s="16" t="s">
        <v>722</v>
      </c>
      <c r="O17" s="19">
        <v>1.0018476265202567</v>
      </c>
      <c r="P17" s="12" t="s">
        <v>723</v>
      </c>
    </row>
    <row r="18" spans="1:22" ht="18.75" customHeight="1">
      <c r="A18" s="529"/>
      <c r="B18" s="530"/>
      <c r="C18" s="530"/>
      <c r="D18" s="531"/>
      <c r="E18" s="482"/>
      <c r="F18" s="25" t="s">
        <v>59</v>
      </c>
      <c r="G18" s="10">
        <v>0.35355986752040502</v>
      </c>
      <c r="H18" s="16" t="s">
        <v>722</v>
      </c>
      <c r="I18" s="10" t="s">
        <v>44</v>
      </c>
      <c r="J18" s="16" t="s">
        <v>44</v>
      </c>
      <c r="K18" s="10">
        <v>0.14689964709504749</v>
      </c>
      <c r="L18" s="16" t="s">
        <v>722</v>
      </c>
      <c r="M18" s="20">
        <v>0.2094395840372624</v>
      </c>
      <c r="N18" s="16" t="s">
        <v>722</v>
      </c>
      <c r="O18" s="20">
        <v>1.2715334408114072</v>
      </c>
      <c r="P18" s="12" t="s">
        <v>723</v>
      </c>
    </row>
    <row r="19" spans="1:22" ht="19.5" customHeight="1" thickBot="1">
      <c r="A19" s="529"/>
      <c r="B19" s="530"/>
      <c r="C19" s="530"/>
      <c r="D19" s="531"/>
      <c r="E19" s="482"/>
      <c r="F19" s="137" t="s">
        <v>60</v>
      </c>
      <c r="G19" s="138">
        <v>3.3754152915546475E-2</v>
      </c>
      <c r="H19" s="147" t="s">
        <v>722</v>
      </c>
      <c r="I19" s="138">
        <v>7.2184095211650937E-2</v>
      </c>
      <c r="J19" s="147" t="s">
        <v>722</v>
      </c>
      <c r="K19" s="138">
        <v>5.2895610377530723E-3</v>
      </c>
      <c r="L19" s="147" t="s">
        <v>722</v>
      </c>
      <c r="M19" s="140">
        <v>1.8458790813865807E-2</v>
      </c>
      <c r="N19" s="147" t="s">
        <v>722</v>
      </c>
      <c r="O19" s="140">
        <v>0.20726053726193663</v>
      </c>
      <c r="P19" s="147" t="s">
        <v>722</v>
      </c>
    </row>
    <row r="20" spans="1:22" ht="15" customHeight="1" thickBot="1">
      <c r="A20" s="529"/>
      <c r="B20" s="530"/>
      <c r="C20" s="530"/>
      <c r="D20" s="531"/>
      <c r="E20" s="481"/>
      <c r="G20" s="151"/>
    </row>
    <row r="21" spans="1:22" ht="55.5" customHeight="1" thickBot="1">
      <c r="A21" s="529"/>
      <c r="B21" s="530"/>
      <c r="C21" s="530"/>
      <c r="D21" s="531"/>
      <c r="E21" s="482"/>
      <c r="F21" s="268" t="s">
        <v>700</v>
      </c>
      <c r="G21" s="152"/>
      <c r="H21" s="269" t="s">
        <v>722</v>
      </c>
      <c r="I21" s="152"/>
      <c r="J21" s="269" t="s">
        <v>722</v>
      </c>
      <c r="K21" s="152"/>
      <c r="L21" s="269" t="s">
        <v>722</v>
      </c>
      <c r="M21" s="152"/>
      <c r="N21" s="269" t="s">
        <v>722</v>
      </c>
      <c r="O21" s="152"/>
      <c r="P21" s="270" t="s">
        <v>723</v>
      </c>
      <c r="Q21" s="185"/>
      <c r="R21" s="40"/>
      <c r="S21" s="40"/>
      <c r="T21" s="271"/>
      <c r="U21" s="40"/>
      <c r="V21" s="40"/>
    </row>
    <row r="22" spans="1:22" ht="15" customHeight="1" thickBot="1">
      <c r="A22" s="529"/>
      <c r="B22" s="530"/>
      <c r="C22" s="530"/>
      <c r="D22" s="531"/>
      <c r="E22" s="481"/>
      <c r="F22" s="268" t="s">
        <v>728</v>
      </c>
      <c r="G22" s="272">
        <v>-1.2135441320674061</v>
      </c>
      <c r="H22" s="273" t="str">
        <f>+'[1]Single Company Level'!$T$61</f>
        <v>--</v>
      </c>
      <c r="I22" s="274">
        <v>-2.1265881306783081</v>
      </c>
      <c r="J22" s="273" t="str">
        <f>+'[1]Single Company Level'!$T$61</f>
        <v>--</v>
      </c>
      <c r="K22" s="275">
        <v>-2.9574151418961976</v>
      </c>
      <c r="L22" s="273" t="str">
        <f>+'[1]Single Company Level'!$T$61</f>
        <v>--</v>
      </c>
      <c r="M22" s="275">
        <v>-3.784365605503321</v>
      </c>
      <c r="N22" s="273" t="str">
        <f>+'[1]Single Company Level'!$T$61</f>
        <v>--</v>
      </c>
      <c r="O22" s="275">
        <v>-1.6792607800200559</v>
      </c>
      <c r="P22" s="273" t="str">
        <f>+'[1]Single Company Level'!$T$61</f>
        <v>--</v>
      </c>
    </row>
    <row r="23" spans="1:22" ht="15" customHeight="1" thickBot="1">
      <c r="A23" s="529"/>
      <c r="B23" s="530"/>
      <c r="C23" s="530"/>
      <c r="D23" s="531"/>
      <c r="E23" s="481"/>
    </row>
    <row r="24" spans="1:22" ht="41.25" customHeight="1" thickTop="1" thickBot="1">
      <c r="A24" s="529"/>
      <c r="B24" s="530"/>
      <c r="C24" s="530"/>
      <c r="D24" s="531"/>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532"/>
      <c r="B25" s="533"/>
      <c r="C25" s="533"/>
      <c r="D25" s="534"/>
      <c r="E25" s="481"/>
      <c r="F25" s="32" t="s">
        <v>75</v>
      </c>
      <c r="G25" s="398">
        <v>5592212</v>
      </c>
      <c r="H25" s="398"/>
      <c r="I25" s="398">
        <v>4872855</v>
      </c>
      <c r="J25" s="398"/>
      <c r="K25" s="398">
        <v>3782514</v>
      </c>
      <c r="L25" s="398"/>
      <c r="M25" s="398">
        <v>4550368</v>
      </c>
      <c r="N25" s="398"/>
      <c r="O25" s="398">
        <v>12361965</v>
      </c>
      <c r="P25" s="398"/>
      <c r="Q25" s="398">
        <v>7811597</v>
      </c>
      <c r="R25" s="398"/>
      <c r="S25" s="398">
        <v>171.7</v>
      </c>
      <c r="T25" s="398"/>
      <c r="U25" s="398">
        <v>21.9</v>
      </c>
      <c r="V25" s="511"/>
    </row>
    <row r="26" spans="1:22" ht="15" customHeight="1" thickBot="1">
      <c r="A26" s="276" t="s">
        <v>85</v>
      </c>
      <c r="B26" s="277"/>
      <c r="C26" s="277"/>
      <c r="D26" s="277"/>
      <c r="E26" s="481"/>
      <c r="F26" s="3" t="s">
        <v>76</v>
      </c>
      <c r="G26" s="468">
        <v>-71606</v>
      </c>
      <c r="H26" s="468"/>
      <c r="I26" s="468">
        <v>-171993</v>
      </c>
      <c r="J26" s="468"/>
      <c r="K26" s="468">
        <v>-1528202</v>
      </c>
      <c r="L26" s="468"/>
      <c r="M26" s="468">
        <v>-911025</v>
      </c>
      <c r="N26" s="468"/>
      <c r="O26" s="468">
        <v>5952655</v>
      </c>
      <c r="P26" s="468"/>
      <c r="Q26" s="468">
        <v>6863680</v>
      </c>
      <c r="R26" s="468"/>
      <c r="S26" s="468">
        <v>-753.4</v>
      </c>
      <c r="T26" s="468"/>
      <c r="U26" s="468" t="s">
        <v>730</v>
      </c>
      <c r="V26" s="505"/>
    </row>
    <row r="27" spans="1:22" ht="15" customHeight="1" thickTop="1">
      <c r="A27" s="278" t="s">
        <v>86</v>
      </c>
      <c r="B27" s="279"/>
      <c r="C27" s="279"/>
      <c r="D27" s="279"/>
      <c r="E27" s="481"/>
      <c r="F27" s="2" t="s">
        <v>703</v>
      </c>
      <c r="G27" s="468">
        <v>-2490155</v>
      </c>
      <c r="H27" s="468"/>
      <c r="I27" s="468">
        <v>-1692940</v>
      </c>
      <c r="J27" s="468"/>
      <c r="K27" s="468">
        <v>774790</v>
      </c>
      <c r="L27" s="468"/>
      <c r="M27" s="468">
        <v>-3968774</v>
      </c>
      <c r="N27" s="468"/>
      <c r="O27" s="468">
        <v>3057096</v>
      </c>
      <c r="P27" s="468"/>
      <c r="Q27" s="468">
        <v>7025870</v>
      </c>
      <c r="R27" s="468"/>
      <c r="S27" s="468">
        <v>-177</v>
      </c>
      <c r="T27" s="468"/>
      <c r="U27" s="468" t="s">
        <v>730</v>
      </c>
      <c r="V27" s="505"/>
    </row>
    <row r="28" spans="1:22" ht="18" customHeight="1" thickBot="1">
      <c r="A28" s="517" t="s">
        <v>731</v>
      </c>
      <c r="B28" s="518"/>
      <c r="C28" s="518"/>
      <c r="D28" s="519"/>
      <c r="E28" s="481"/>
      <c r="F28" s="4" t="s">
        <v>78</v>
      </c>
      <c r="G28" s="395">
        <v>-2677143</v>
      </c>
      <c r="H28" s="395"/>
      <c r="I28" s="395">
        <v>-1861731</v>
      </c>
      <c r="J28" s="395"/>
      <c r="K28" s="395">
        <v>660763</v>
      </c>
      <c r="L28" s="395"/>
      <c r="M28" s="395">
        <v>-4044296</v>
      </c>
      <c r="N28" s="395"/>
      <c r="O28" s="395">
        <v>2304640</v>
      </c>
      <c r="P28" s="395"/>
      <c r="Q28" s="395">
        <v>6348936</v>
      </c>
      <c r="R28" s="395"/>
      <c r="S28" s="395">
        <v>-157</v>
      </c>
      <c r="T28" s="395"/>
      <c r="U28" s="395" t="s">
        <v>730</v>
      </c>
      <c r="V28" s="493"/>
    </row>
    <row r="29" spans="1:22" ht="15.75" customHeight="1" thickBot="1">
      <c r="A29" s="520"/>
      <c r="B29" s="521"/>
      <c r="C29" s="521"/>
      <c r="D29" s="522"/>
      <c r="E29" s="481"/>
    </row>
    <row r="30" spans="1:22" ht="42.7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396" t="s">
        <v>79</v>
      </c>
      <c r="R30" s="396"/>
      <c r="S30" s="396" t="s">
        <v>729</v>
      </c>
      <c r="T30" s="396"/>
      <c r="U30" s="515" t="s">
        <v>81</v>
      </c>
      <c r="V30" s="516"/>
    </row>
    <row r="31" spans="1:22" ht="18" customHeight="1">
      <c r="A31" s="280" t="s">
        <v>88</v>
      </c>
      <c r="B31" s="281"/>
      <c r="C31" s="281"/>
      <c r="D31" s="281"/>
      <c r="E31" s="481"/>
      <c r="F31" s="32" t="s">
        <v>71</v>
      </c>
      <c r="G31" s="398">
        <v>40662044</v>
      </c>
      <c r="H31" s="398"/>
      <c r="I31" s="398">
        <v>40442654</v>
      </c>
      <c r="J31" s="398"/>
      <c r="K31" s="398">
        <v>38118374</v>
      </c>
      <c r="L31" s="398"/>
      <c r="M31" s="398">
        <v>37484977</v>
      </c>
      <c r="N31" s="398"/>
      <c r="O31" s="398">
        <v>36629100</v>
      </c>
      <c r="P31" s="398"/>
      <c r="Q31" s="398">
        <v>-855877</v>
      </c>
      <c r="R31" s="398"/>
      <c r="S31" s="398">
        <v>-2.2999999999999998</v>
      </c>
      <c r="T31" s="398"/>
      <c r="U31" s="398">
        <v>-2.6</v>
      </c>
      <c r="V31" s="511"/>
    </row>
    <row r="32" spans="1:22" ht="18" customHeight="1">
      <c r="A32" s="512" t="s">
        <v>89</v>
      </c>
      <c r="B32" s="513"/>
      <c r="C32" s="513"/>
      <c r="D32" s="514"/>
      <c r="E32" s="481"/>
      <c r="F32" s="3" t="s">
        <v>70</v>
      </c>
      <c r="G32" s="468">
        <v>41953455</v>
      </c>
      <c r="H32" s="468"/>
      <c r="I32" s="468">
        <v>43667066</v>
      </c>
      <c r="J32" s="468"/>
      <c r="K32" s="468">
        <v>40682023</v>
      </c>
      <c r="L32" s="468"/>
      <c r="M32" s="468">
        <v>44092922</v>
      </c>
      <c r="N32" s="468"/>
      <c r="O32" s="468">
        <v>40762103</v>
      </c>
      <c r="P32" s="468"/>
      <c r="Q32" s="468">
        <v>3330819</v>
      </c>
      <c r="R32" s="468"/>
      <c r="S32" s="468">
        <v>-7.6</v>
      </c>
      <c r="T32" s="468"/>
      <c r="U32" s="468">
        <v>-0.7</v>
      </c>
      <c r="V32" s="505"/>
    </row>
    <row r="33" spans="1:22">
      <c r="A33" s="508" t="s">
        <v>155</v>
      </c>
      <c r="B33" s="509"/>
      <c r="C33" s="509"/>
      <c r="D33" s="510"/>
      <c r="E33" s="481"/>
      <c r="F33" s="2" t="s">
        <v>72</v>
      </c>
      <c r="G33" s="468">
        <v>-1291411</v>
      </c>
      <c r="H33" s="468"/>
      <c r="I33" s="468">
        <v>-3224412</v>
      </c>
      <c r="J33" s="468"/>
      <c r="K33" s="468">
        <v>-2563649</v>
      </c>
      <c r="L33" s="468"/>
      <c r="M33" s="468">
        <v>-6607945</v>
      </c>
      <c r="N33" s="468"/>
      <c r="O33" s="468">
        <v>-4133003</v>
      </c>
      <c r="P33" s="468"/>
      <c r="Q33" s="468">
        <v>2474942</v>
      </c>
      <c r="R33" s="468"/>
      <c r="S33" s="468">
        <v>37.5</v>
      </c>
      <c r="T33" s="468"/>
      <c r="U33" s="468" t="s">
        <v>730</v>
      </c>
      <c r="V33" s="505"/>
    </row>
    <row r="34" spans="1:22" ht="18" customHeight="1">
      <c r="A34" s="506">
        <v>2324784</v>
      </c>
      <c r="B34" s="506"/>
      <c r="C34" s="506"/>
      <c r="D34" s="507"/>
      <c r="E34" s="481"/>
      <c r="F34" s="3" t="s">
        <v>73</v>
      </c>
      <c r="G34" s="468">
        <v>40662044</v>
      </c>
      <c r="H34" s="468"/>
      <c r="I34" s="468">
        <v>40442654</v>
      </c>
      <c r="J34" s="468"/>
      <c r="K34" s="468">
        <v>38118374</v>
      </c>
      <c r="L34" s="468"/>
      <c r="M34" s="468">
        <v>37484977</v>
      </c>
      <c r="N34" s="468"/>
      <c r="O34" s="468">
        <v>36629100</v>
      </c>
      <c r="P34" s="468"/>
      <c r="Q34" s="468">
        <v>-855877</v>
      </c>
      <c r="R34" s="468"/>
      <c r="S34" s="468">
        <v>-2.2999999999999998</v>
      </c>
      <c r="T34" s="468"/>
      <c r="U34" s="468">
        <v>-2.6</v>
      </c>
      <c r="V34" s="505"/>
    </row>
    <row r="35" spans="1:22" ht="18" customHeight="1" thickBot="1">
      <c r="A35" s="280" t="s">
        <v>90</v>
      </c>
      <c r="B35" s="281"/>
      <c r="C35" s="281"/>
      <c r="D35" s="281"/>
      <c r="E35" s="481"/>
      <c r="F35" s="5" t="s">
        <v>212</v>
      </c>
      <c r="G35" s="395">
        <v>-1291411</v>
      </c>
      <c r="H35" s="395"/>
      <c r="I35" s="395">
        <v>-3224412</v>
      </c>
      <c r="J35" s="395"/>
      <c r="K35" s="395">
        <v>-2563649</v>
      </c>
      <c r="L35" s="395"/>
      <c r="M35" s="395">
        <v>-6607945</v>
      </c>
      <c r="N35" s="395"/>
      <c r="O35" s="395">
        <v>-4133003</v>
      </c>
      <c r="P35" s="395"/>
      <c r="Q35" s="395">
        <v>2474942</v>
      </c>
      <c r="R35" s="395"/>
      <c r="S35" s="395">
        <v>37.5</v>
      </c>
      <c r="T35" s="395"/>
      <c r="U35" s="395" t="s">
        <v>730</v>
      </c>
      <c r="V35" s="493"/>
    </row>
    <row r="36" spans="1:22" ht="18" customHeight="1" thickBot="1">
      <c r="A36" s="494" t="s">
        <v>732</v>
      </c>
      <c r="B36" s="495"/>
      <c r="C36" s="495"/>
      <c r="D36" s="496"/>
      <c r="E36" s="481"/>
    </row>
    <row r="37" spans="1:22" ht="18" customHeight="1" thickBot="1">
      <c r="A37" s="280" t="s">
        <v>92</v>
      </c>
      <c r="B37" s="281"/>
      <c r="C37" s="281"/>
      <c r="D37" s="281"/>
      <c r="E37" s="482"/>
      <c r="F37" s="392" t="s">
        <v>160</v>
      </c>
      <c r="G37" s="393"/>
      <c r="H37" s="393"/>
      <c r="I37" s="393"/>
      <c r="J37" s="393"/>
      <c r="K37" s="393"/>
      <c r="L37" s="393"/>
      <c r="M37" s="393"/>
      <c r="N37" s="393"/>
      <c r="O37" s="393"/>
      <c r="P37" s="393"/>
      <c r="Q37" s="393"/>
      <c r="R37" s="393"/>
      <c r="S37" s="393"/>
      <c r="T37" s="393"/>
      <c r="U37" s="393"/>
      <c r="V37" s="394"/>
    </row>
    <row r="38" spans="1:22" ht="18" customHeight="1">
      <c r="A38" s="497" t="s">
        <v>733</v>
      </c>
      <c r="B38" s="498"/>
      <c r="C38" s="498"/>
      <c r="D38" s="499"/>
      <c r="E38" s="481"/>
      <c r="F38" s="500"/>
      <c r="G38" s="369"/>
      <c r="H38" s="369"/>
      <c r="I38" s="369"/>
      <c r="J38" s="369"/>
      <c r="K38" s="369"/>
      <c r="L38" s="369"/>
      <c r="M38" s="369"/>
      <c r="N38" s="369"/>
      <c r="O38" s="369"/>
      <c r="P38" s="369"/>
      <c r="Q38" s="369"/>
      <c r="R38" s="369"/>
      <c r="S38" s="369"/>
      <c r="T38" s="369"/>
      <c r="U38" s="369"/>
      <c r="V38" s="369"/>
    </row>
    <row r="39" spans="1:22" ht="18" customHeight="1">
      <c r="A39" s="282" t="s">
        <v>156</v>
      </c>
      <c r="B39" s="283"/>
      <c r="C39" s="283"/>
      <c r="D39" s="283"/>
      <c r="E39" s="481"/>
      <c r="F39" s="501"/>
      <c r="G39" s="368"/>
      <c r="H39" s="368"/>
      <c r="I39" s="368"/>
      <c r="J39" s="368"/>
      <c r="K39" s="368"/>
      <c r="L39" s="368"/>
      <c r="M39" s="368"/>
      <c r="N39" s="368"/>
      <c r="O39" s="368"/>
      <c r="P39" s="368"/>
      <c r="Q39" s="368"/>
      <c r="R39" s="368"/>
      <c r="S39" s="368"/>
      <c r="T39" s="368"/>
      <c r="U39" s="368"/>
      <c r="V39" s="368"/>
    </row>
    <row r="40" spans="1:22" ht="18" customHeight="1">
      <c r="A40" s="284" t="s">
        <v>734</v>
      </c>
      <c r="B40" s="285"/>
      <c r="C40" s="285"/>
      <c r="D40" s="286"/>
      <c r="E40" s="481"/>
      <c r="F40" s="501"/>
      <c r="G40" s="368"/>
      <c r="H40" s="368"/>
      <c r="I40" s="368"/>
      <c r="J40" s="368"/>
      <c r="K40" s="368"/>
      <c r="L40" s="368"/>
      <c r="M40" s="368"/>
      <c r="N40" s="368"/>
      <c r="O40" s="368"/>
      <c r="P40" s="368"/>
      <c r="Q40" s="368"/>
      <c r="R40" s="368"/>
      <c r="S40" s="368"/>
      <c r="T40" s="368"/>
      <c r="U40" s="368"/>
      <c r="V40" s="368"/>
    </row>
    <row r="41" spans="1:22" ht="18" customHeight="1">
      <c r="A41" s="287"/>
      <c r="B41" s="288"/>
      <c r="C41" s="288"/>
      <c r="D41" s="288"/>
      <c r="E41" s="481"/>
      <c r="F41" s="501"/>
      <c r="G41" s="368"/>
      <c r="H41" s="368"/>
      <c r="I41" s="368"/>
      <c r="J41" s="368"/>
      <c r="K41" s="368"/>
      <c r="L41" s="368"/>
      <c r="M41" s="368"/>
      <c r="N41" s="368"/>
      <c r="O41" s="368"/>
      <c r="P41" s="368"/>
      <c r="Q41" s="368"/>
      <c r="R41" s="368"/>
      <c r="S41" s="368"/>
      <c r="T41" s="368"/>
      <c r="U41" s="368"/>
      <c r="V41" s="368"/>
    </row>
    <row r="42" spans="1:22" ht="18" customHeight="1">
      <c r="A42" s="289" t="s">
        <v>94</v>
      </c>
      <c r="B42" s="290"/>
      <c r="C42" s="290"/>
      <c r="D42" s="290"/>
      <c r="E42" s="481"/>
      <c r="F42" s="501"/>
      <c r="G42" s="368"/>
      <c r="H42" s="368"/>
      <c r="I42" s="368"/>
      <c r="J42" s="368"/>
      <c r="K42" s="368"/>
      <c r="L42" s="368"/>
      <c r="M42" s="368"/>
      <c r="N42" s="368"/>
      <c r="O42" s="368"/>
      <c r="P42" s="368"/>
      <c r="Q42" s="368"/>
      <c r="R42" s="368"/>
      <c r="S42" s="368"/>
      <c r="T42" s="368"/>
      <c r="U42" s="368"/>
      <c r="V42" s="368"/>
    </row>
    <row r="43" spans="1:22" ht="18" customHeight="1" thickBot="1">
      <c r="A43" s="291">
        <v>9842011.1600000001</v>
      </c>
      <c r="B43" s="292"/>
      <c r="C43" s="292"/>
      <c r="D43" s="292"/>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293" t="s">
        <v>154</v>
      </c>
      <c r="B44" s="294"/>
      <c r="C44" s="294"/>
      <c r="D44" s="294"/>
      <c r="E44" s="481"/>
      <c r="F44" s="501"/>
      <c r="G44" s="368"/>
      <c r="H44" s="368"/>
      <c r="I44" s="368"/>
      <c r="J44" s="368"/>
      <c r="K44" s="368"/>
      <c r="L44" s="368"/>
      <c r="M44" s="368"/>
      <c r="N44" s="368"/>
      <c r="O44" s="368"/>
      <c r="P44" s="368"/>
      <c r="Q44" s="368"/>
      <c r="R44" s="368"/>
      <c r="S44" s="368"/>
      <c r="T44" s="368"/>
      <c r="U44" s="368"/>
      <c r="V44" s="368"/>
    </row>
    <row r="45" spans="1:22" ht="18" customHeight="1" thickTop="1">
      <c r="A45" s="295" t="s">
        <v>95</v>
      </c>
      <c r="B45" s="296"/>
      <c r="C45" s="296"/>
      <c r="D45" s="297"/>
      <c r="E45" s="481"/>
      <c r="F45" s="501"/>
      <c r="G45" s="368"/>
      <c r="H45" s="368"/>
      <c r="I45" s="368"/>
      <c r="J45" s="368"/>
      <c r="K45" s="368"/>
      <c r="L45" s="368"/>
      <c r="M45" s="368"/>
      <c r="N45" s="368"/>
      <c r="O45" s="368"/>
      <c r="P45" s="368"/>
      <c r="Q45" s="368"/>
      <c r="R45" s="368"/>
      <c r="S45" s="368"/>
      <c r="T45" s="368"/>
      <c r="U45" s="368"/>
      <c r="V45" s="368"/>
    </row>
    <row r="46" spans="1:22" ht="18" customHeight="1">
      <c r="A46" s="502" t="s">
        <v>735</v>
      </c>
      <c r="B46" s="503"/>
      <c r="C46" s="503"/>
      <c r="D46" s="504"/>
      <c r="E46" s="481"/>
      <c r="F46" s="501"/>
      <c r="G46" s="368"/>
      <c r="H46" s="368"/>
      <c r="I46" s="368"/>
      <c r="J46" s="368"/>
      <c r="K46" s="368"/>
      <c r="L46" s="368"/>
      <c r="M46" s="368"/>
      <c r="N46" s="368"/>
      <c r="O46" s="368"/>
      <c r="P46" s="368"/>
      <c r="Q46" s="368"/>
      <c r="R46" s="368"/>
      <c r="S46" s="368"/>
      <c r="T46" s="368"/>
      <c r="U46" s="368"/>
      <c r="V46" s="368"/>
    </row>
    <row r="47" spans="1:22" ht="18" customHeight="1">
      <c r="A47" s="298" t="s">
        <v>96</v>
      </c>
      <c r="B47" s="299"/>
      <c r="C47" s="299"/>
      <c r="D47" s="300"/>
      <c r="E47" s="481"/>
      <c r="F47" s="501"/>
      <c r="G47" s="368"/>
      <c r="H47" s="368"/>
      <c r="I47" s="368"/>
      <c r="J47" s="368"/>
      <c r="K47" s="368"/>
      <c r="L47" s="368"/>
      <c r="M47" s="368"/>
      <c r="N47" s="368"/>
      <c r="O47" s="368"/>
      <c r="P47" s="368"/>
      <c r="Q47" s="368"/>
      <c r="R47" s="368"/>
      <c r="S47" s="368"/>
      <c r="T47" s="368"/>
      <c r="U47" s="368"/>
      <c r="V47" s="368"/>
    </row>
    <row r="48" spans="1:22" ht="18" customHeight="1">
      <c r="A48" s="301" t="s">
        <v>736</v>
      </c>
      <c r="B48" s="302"/>
      <c r="C48" s="302"/>
      <c r="D48" s="303"/>
      <c r="E48" s="481"/>
      <c r="F48" s="501"/>
      <c r="G48" s="368"/>
      <c r="H48" s="368"/>
      <c r="I48" s="368"/>
      <c r="J48" s="368"/>
      <c r="K48" s="368"/>
      <c r="L48" s="368"/>
      <c r="M48" s="368"/>
      <c r="N48" s="368"/>
      <c r="O48" s="368"/>
      <c r="P48" s="368"/>
      <c r="Q48" s="368"/>
      <c r="R48" s="368"/>
      <c r="S48" s="368"/>
      <c r="T48" s="368"/>
      <c r="U48" s="368"/>
      <c r="V48" s="368"/>
    </row>
    <row r="49" spans="1:22" ht="18" customHeight="1">
      <c r="A49" s="301" t="s">
        <v>737</v>
      </c>
      <c r="B49" s="302"/>
      <c r="C49" s="302"/>
      <c r="D49" s="303"/>
      <c r="E49" s="481"/>
      <c r="F49" s="501"/>
      <c r="G49" s="368"/>
      <c r="H49" s="368"/>
      <c r="I49" s="368"/>
      <c r="J49" s="368"/>
      <c r="K49" s="368"/>
      <c r="L49" s="368"/>
      <c r="M49" s="368"/>
      <c r="N49" s="368"/>
      <c r="O49" s="368"/>
      <c r="P49" s="368"/>
      <c r="Q49" s="368"/>
      <c r="R49" s="368"/>
      <c r="S49" s="368"/>
      <c r="T49" s="368"/>
      <c r="U49" s="368"/>
      <c r="V49" s="368"/>
    </row>
    <row r="50" spans="1:22" ht="18" customHeight="1" thickBot="1">
      <c r="A50" s="301" t="s">
        <v>738</v>
      </c>
      <c r="B50" s="302"/>
      <c r="C50" s="302"/>
      <c r="D50" s="303"/>
      <c r="E50" s="481"/>
    </row>
    <row r="51" spans="1:22" ht="18" customHeight="1">
      <c r="A51" s="301" t="s">
        <v>739</v>
      </c>
      <c r="B51" s="302"/>
      <c r="C51" s="302"/>
      <c r="D51" s="303"/>
      <c r="E51" s="482"/>
      <c r="F51" s="484"/>
      <c r="G51" s="369"/>
      <c r="H51" s="369"/>
      <c r="I51" s="369"/>
      <c r="J51" s="369"/>
      <c r="K51" s="369"/>
      <c r="L51" s="369"/>
      <c r="M51" s="369"/>
      <c r="N51" s="369"/>
      <c r="O51" s="369"/>
      <c r="P51" s="369"/>
      <c r="Q51" s="369"/>
      <c r="R51" s="369"/>
      <c r="S51" s="369"/>
      <c r="T51" s="369"/>
      <c r="U51" s="369"/>
      <c r="V51" s="485"/>
    </row>
    <row r="52" spans="1:22" ht="18" customHeight="1">
      <c r="A52" s="304" t="s">
        <v>740</v>
      </c>
      <c r="B52" s="305"/>
      <c r="C52" s="305"/>
      <c r="D52" s="186"/>
      <c r="E52" s="482"/>
      <c r="F52" s="486"/>
      <c r="G52" s="370"/>
      <c r="H52" s="370"/>
      <c r="I52" s="370"/>
      <c r="J52" s="370"/>
      <c r="K52" s="370"/>
      <c r="L52" s="370"/>
      <c r="M52" s="370"/>
      <c r="N52" s="370"/>
      <c r="O52" s="370"/>
      <c r="P52" s="370"/>
      <c r="Q52" s="370"/>
      <c r="R52" s="370"/>
      <c r="S52" s="370"/>
      <c r="T52" s="370"/>
      <c r="U52" s="370"/>
      <c r="V52" s="487"/>
    </row>
    <row r="53" spans="1:22" ht="18" customHeight="1">
      <c r="A53" s="298" t="s">
        <v>97</v>
      </c>
      <c r="B53" s="299"/>
      <c r="C53" s="299"/>
      <c r="D53" s="300"/>
      <c r="E53" s="482"/>
      <c r="F53" s="486"/>
      <c r="G53" s="370"/>
      <c r="H53" s="370"/>
      <c r="I53" s="370"/>
      <c r="J53" s="370"/>
      <c r="K53" s="370"/>
      <c r="L53" s="370"/>
      <c r="M53" s="370"/>
      <c r="N53" s="370"/>
      <c r="O53" s="370"/>
      <c r="P53" s="370"/>
      <c r="Q53" s="370"/>
      <c r="R53" s="370"/>
      <c r="S53" s="370"/>
      <c r="T53" s="370"/>
      <c r="U53" s="370"/>
      <c r="V53" s="487"/>
    </row>
    <row r="54" spans="1:22" ht="18" customHeight="1">
      <c r="A54" s="490" t="s">
        <v>741</v>
      </c>
      <c r="B54" s="491"/>
      <c r="C54" s="491"/>
      <c r="D54" s="492"/>
      <c r="E54" s="482"/>
      <c r="F54" s="486"/>
      <c r="G54" s="370"/>
      <c r="H54" s="370"/>
      <c r="I54" s="370"/>
      <c r="J54" s="370"/>
      <c r="K54" s="370"/>
      <c r="L54" s="370"/>
      <c r="M54" s="370"/>
      <c r="N54" s="370"/>
      <c r="O54" s="370"/>
      <c r="P54" s="370"/>
      <c r="Q54" s="370"/>
      <c r="R54" s="370"/>
      <c r="S54" s="370"/>
      <c r="T54" s="370"/>
      <c r="U54" s="370"/>
      <c r="V54" s="487"/>
    </row>
    <row r="55" spans="1:22" ht="18" customHeight="1">
      <c r="A55" s="490" t="s">
        <v>742</v>
      </c>
      <c r="B55" s="491"/>
      <c r="C55" s="491"/>
      <c r="D55" s="492"/>
      <c r="E55" s="482"/>
      <c r="F55" s="486"/>
      <c r="G55" s="370"/>
      <c r="H55" s="370"/>
      <c r="I55" s="370"/>
      <c r="J55" s="370"/>
      <c r="K55" s="370"/>
      <c r="L55" s="370"/>
      <c r="M55" s="370"/>
      <c r="N55" s="370"/>
      <c r="O55" s="370"/>
      <c r="P55" s="370"/>
      <c r="Q55" s="370"/>
      <c r="R55" s="370"/>
      <c r="S55" s="370"/>
      <c r="T55" s="370"/>
      <c r="U55" s="370"/>
      <c r="V55" s="487"/>
    </row>
    <row r="56" spans="1:22" ht="18" customHeight="1" thickBot="1">
      <c r="A56" s="490" t="s">
        <v>743</v>
      </c>
      <c r="B56" s="491"/>
      <c r="C56" s="491"/>
      <c r="D56" s="49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306" t="s">
        <v>98</v>
      </c>
      <c r="B57" s="307"/>
      <c r="C57" s="307"/>
      <c r="D57" s="308"/>
      <c r="E57" s="482"/>
      <c r="F57" s="486"/>
      <c r="G57" s="370"/>
      <c r="H57" s="370"/>
      <c r="I57" s="370"/>
      <c r="J57" s="370"/>
      <c r="K57" s="370"/>
      <c r="L57" s="370"/>
      <c r="M57" s="370"/>
      <c r="N57" s="370"/>
      <c r="O57" s="370"/>
      <c r="P57" s="370"/>
      <c r="Q57" s="370"/>
      <c r="R57" s="370"/>
      <c r="S57" s="370"/>
      <c r="T57" s="370"/>
      <c r="U57" s="370"/>
      <c r="V57" s="487"/>
    </row>
    <row r="58" spans="1:22" ht="18" customHeight="1" thickTop="1">
      <c r="A58" s="295" t="s">
        <v>99</v>
      </c>
      <c r="B58" s="296"/>
      <c r="C58" s="296"/>
      <c r="D58" s="297"/>
      <c r="E58" s="482"/>
      <c r="F58" s="486"/>
      <c r="G58" s="370"/>
      <c r="H58" s="370"/>
      <c r="I58" s="370"/>
      <c r="J58" s="370"/>
      <c r="K58" s="370"/>
      <c r="L58" s="370"/>
      <c r="M58" s="370"/>
      <c r="N58" s="370"/>
      <c r="O58" s="370"/>
      <c r="P58" s="370"/>
      <c r="Q58" s="370"/>
      <c r="R58" s="370"/>
      <c r="S58" s="370"/>
      <c r="T58" s="370"/>
      <c r="U58" s="370"/>
      <c r="V58" s="487"/>
    </row>
    <row r="59" spans="1:22" ht="36.75" customHeight="1">
      <c r="A59" s="309" t="s">
        <v>744</v>
      </c>
      <c r="B59" s="310"/>
      <c r="C59" s="310"/>
      <c r="D59" s="310"/>
      <c r="E59" s="482"/>
      <c r="F59" s="486"/>
      <c r="G59" s="370"/>
      <c r="H59" s="370"/>
      <c r="I59" s="370"/>
      <c r="J59" s="370"/>
      <c r="K59" s="370"/>
      <c r="L59" s="370"/>
      <c r="M59" s="370"/>
      <c r="N59" s="370"/>
      <c r="O59" s="370"/>
      <c r="P59" s="370"/>
      <c r="Q59" s="370"/>
      <c r="R59" s="370"/>
      <c r="S59" s="370"/>
      <c r="T59" s="370"/>
      <c r="U59" s="370"/>
      <c r="V59" s="487"/>
    </row>
    <row r="60" spans="1:22" ht="36.75" customHeight="1" thickBot="1">
      <c r="A60" s="310"/>
      <c r="B60" s="310"/>
      <c r="C60" s="310"/>
      <c r="D60" s="310"/>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hRkXRpu9cq43m63Cxp1HyW7thDu0OzgOoDHdLdPCFrvfBYaz9qEsyLLyhKVCOIqFK2EG2oB8l/w5mqRdlv4WTg==" saltValue="vsGzsMDUbnSNQHkavSh5+Q==" spinCount="100000" sheet="1" objects="1" scenarios="1"/>
  <mergeCells count="124">
    <mergeCell ref="M4:N4"/>
    <mergeCell ref="O4:P4"/>
    <mergeCell ref="G8:H8"/>
    <mergeCell ref="I8:J8"/>
    <mergeCell ref="K8:L8"/>
    <mergeCell ref="M8:N8"/>
    <mergeCell ref="O8:P8"/>
    <mergeCell ref="E1:E60"/>
    <mergeCell ref="F1:P2"/>
    <mergeCell ref="G3:H3"/>
    <mergeCell ref="I3:J3"/>
    <mergeCell ref="K3:L3"/>
    <mergeCell ref="M3:N3"/>
    <mergeCell ref="O3:P3"/>
    <mergeCell ref="G4:H4"/>
    <mergeCell ref="I4:J4"/>
    <mergeCell ref="K4:L4"/>
    <mergeCell ref="G13:H13"/>
    <mergeCell ref="I13:J13"/>
    <mergeCell ref="K13:L13"/>
    <mergeCell ref="M13:N13"/>
    <mergeCell ref="O13:P13"/>
    <mergeCell ref="A14:D25"/>
    <mergeCell ref="G24:H24"/>
    <mergeCell ref="I24:J24"/>
    <mergeCell ref="K24:L24"/>
    <mergeCell ref="M24:N24"/>
    <mergeCell ref="O24:P24"/>
    <mergeCell ref="Q24:R24"/>
    <mergeCell ref="S24:T24"/>
    <mergeCell ref="U24:V24"/>
    <mergeCell ref="G25:H25"/>
    <mergeCell ref="I25:J25"/>
    <mergeCell ref="K25:L25"/>
    <mergeCell ref="M25:N25"/>
    <mergeCell ref="O25:P25"/>
    <mergeCell ref="Q25:R25"/>
    <mergeCell ref="S25:T25"/>
    <mergeCell ref="U25:V25"/>
    <mergeCell ref="G26:H26"/>
    <mergeCell ref="I26:J26"/>
    <mergeCell ref="K26:L26"/>
    <mergeCell ref="M26:N26"/>
    <mergeCell ref="O26:P26"/>
    <mergeCell ref="Q26:R26"/>
    <mergeCell ref="S26:T26"/>
    <mergeCell ref="U26:V26"/>
    <mergeCell ref="S27:T27"/>
    <mergeCell ref="U27:V27"/>
    <mergeCell ref="A28:D30"/>
    <mergeCell ref="G28:H28"/>
    <mergeCell ref="I28:J28"/>
    <mergeCell ref="K28:L28"/>
    <mergeCell ref="M28:N28"/>
    <mergeCell ref="O28:P28"/>
    <mergeCell ref="Q28:R28"/>
    <mergeCell ref="S28:T28"/>
    <mergeCell ref="G27:H27"/>
    <mergeCell ref="I27:J27"/>
    <mergeCell ref="K27:L27"/>
    <mergeCell ref="M27:N27"/>
    <mergeCell ref="O27:P27"/>
    <mergeCell ref="Q27:R27"/>
    <mergeCell ref="U28:V28"/>
    <mergeCell ref="G30:H30"/>
    <mergeCell ref="I30:J30"/>
    <mergeCell ref="K30:L30"/>
    <mergeCell ref="M30:N30"/>
    <mergeCell ref="O30:P30"/>
    <mergeCell ref="Q30:R30"/>
    <mergeCell ref="S30:T30"/>
    <mergeCell ref="U30:V30"/>
    <mergeCell ref="S31:T31"/>
    <mergeCell ref="U31:V31"/>
    <mergeCell ref="A32:D32"/>
    <mergeCell ref="G32:H32"/>
    <mergeCell ref="I32:J32"/>
    <mergeCell ref="K32:L32"/>
    <mergeCell ref="M32:N32"/>
    <mergeCell ref="O32:P32"/>
    <mergeCell ref="Q32:R32"/>
    <mergeCell ref="S32:T32"/>
    <mergeCell ref="G31:H31"/>
    <mergeCell ref="I31:J31"/>
    <mergeCell ref="K31:L31"/>
    <mergeCell ref="M31:N31"/>
    <mergeCell ref="O31:P31"/>
    <mergeCell ref="Q31:R31"/>
    <mergeCell ref="A34:D34"/>
    <mergeCell ref="G34:H34"/>
    <mergeCell ref="I34:J34"/>
    <mergeCell ref="K34:L34"/>
    <mergeCell ref="M34:N34"/>
    <mergeCell ref="O34:P34"/>
    <mergeCell ref="U32:V32"/>
    <mergeCell ref="A33:D33"/>
    <mergeCell ref="G33:H33"/>
    <mergeCell ref="I33:J33"/>
    <mergeCell ref="K33:L33"/>
    <mergeCell ref="M33:N33"/>
    <mergeCell ref="O33:P33"/>
    <mergeCell ref="Q33:R33"/>
    <mergeCell ref="S33:T33"/>
    <mergeCell ref="U33:V33"/>
    <mergeCell ref="Q34:R34"/>
    <mergeCell ref="S34:T34"/>
    <mergeCell ref="U34:V34"/>
    <mergeCell ref="G35:H35"/>
    <mergeCell ref="I35:J35"/>
    <mergeCell ref="K35:L35"/>
    <mergeCell ref="M35:N35"/>
    <mergeCell ref="O35:P35"/>
    <mergeCell ref="Q35:R35"/>
    <mergeCell ref="S35:T35"/>
    <mergeCell ref="F51:V60"/>
    <mergeCell ref="A54:D54"/>
    <mergeCell ref="A55:D55"/>
    <mergeCell ref="A56:D56"/>
    <mergeCell ref="U35:V35"/>
    <mergeCell ref="A36:D36"/>
    <mergeCell ref="F37:V37"/>
    <mergeCell ref="A38:D38"/>
    <mergeCell ref="F38:V49"/>
    <mergeCell ref="A46:D46"/>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6" operator="equal" id="{57A42483-D4EF-483A-A5DD-96D3A5535623}">
            <xm:f>'\Users\iva.vukovic\Documents\HOE CHECK TOOL 2022\[20240120 50 dodatih 20221108 SOEHCT-v1-0-Beta Montenegro - guarantees.xlsm]Risk Tables'!#REF!</xm:f>
            <x14:dxf>
              <font>
                <color theme="1"/>
              </font>
              <fill>
                <patternFill>
                  <bgColor theme="7"/>
                </patternFill>
              </fill>
            </x14:dxf>
          </x14:cfRule>
          <x14:cfRule type="cellIs" priority="7" operator="equal" id="{F6C493D4-31EB-405B-B1AD-887717C261EE}">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4CC00569-D417-4A6F-813D-A267DD531FAA}">
            <xm:f>'\Users\iva.vukovic\Documents\HOE CHECK TOOL 2022\[20240120 50 dodatih 20221108 SOEHCT-v1-0-Beta Montenegro - guarantees.xlsm]Risk Tables'!#REF!</xm:f>
            <x14:dxf>
              <font>
                <color theme="1"/>
              </font>
              <fill>
                <patternFill>
                  <bgColor theme="5"/>
                </patternFill>
              </fill>
            </x14:dxf>
          </x14:cfRule>
          <x14:cfRule type="cellIs" priority="9" operator="equal" id="{5073DA98-0EAD-4CEA-A48C-5B3FC817628C}">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B5FC0E34-37E5-4516-B84A-0F9F91285938}">
            <xm:f>'\Users\iva.vukovic\Documents\HOE CHECK TOOL 2022\[20240120 50 dodatih 20221108 SOEHCT-v1-0-Beta Montenegro - guarantees.xlsm]Risk Tables'!#REF!</xm:f>
            <x14:dxf>
              <font>
                <color theme="0"/>
              </font>
              <fill>
                <patternFill>
                  <bgColor rgb="FFA20000"/>
                </patternFill>
              </fill>
            </x14:dxf>
          </x14:cfRule>
          <xm:sqref>H11</xm:sqref>
        </x14:conditionalFormatting>
        <x14:conditionalFormatting xmlns:xm="http://schemas.microsoft.com/office/excel/2006/main">
          <x14:cfRule type="cellIs" priority="1" operator="equal" id="{82BF516E-4C8E-4A6C-BF92-D55BBBDBCE98}">
            <xm:f>'\Users\iva.vukovic\Documents\HOE CHECK TOOL 2022\[20240120 50 dodatih 20221108 SOEHCT-v1-0-Beta Montenegro - guarantees.xlsm]Risk Tables'!#REF!</xm:f>
            <x14:dxf>
              <font>
                <color theme="1"/>
              </font>
              <fill>
                <patternFill>
                  <bgColor theme="7"/>
                </patternFill>
              </fill>
            </x14:dxf>
          </x14:cfRule>
          <x14:cfRule type="cellIs" priority="2" operator="equal" id="{FA54AB26-DD09-4CD3-892A-E068538607F5}">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63784A66-BE49-42C7-B903-9C1CF838025D}">
            <xm:f>'\Users\iva.vukovic\Documents\HOE CHECK TOOL 2022\[20240120 50 dodatih 20221108 SOEHCT-v1-0-Beta Montenegro - guarantees.xlsm]Risk Tables'!#REF!</xm:f>
            <x14:dxf>
              <font>
                <color theme="1"/>
              </font>
              <fill>
                <patternFill>
                  <bgColor theme="5"/>
                </patternFill>
              </fill>
            </x14:dxf>
          </x14:cfRule>
          <x14:cfRule type="cellIs" priority="4" operator="equal" id="{13D4291A-B9DB-4281-B352-E3E0259A0077}">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009A909B-0DE0-4833-8600-BE804515F94D}">
            <xm:f>'\Users\iva.vukovic\Documents\HOE CHECK TOOL 2022\[20240120 50 dodatih 20221108 SOEHCT-v1-0-Beta Montenegro - guarantees.xlsm]Risk Tables'!#REF!</xm:f>
            <x14:dxf>
              <font>
                <color theme="0"/>
              </font>
              <fill>
                <patternFill>
                  <bgColor rgb="FFA20000"/>
                </patternFill>
              </fill>
            </x14:dxf>
          </x14:cfRule>
          <xm:sqref>L11</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1B17-3914-4EA5-8582-6767F13ED81F}">
  <dimension ref="A1:V8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80"/>
      <c r="I4" s="378"/>
      <c r="J4" s="380"/>
      <c r="K4" s="378"/>
      <c r="L4" s="380"/>
      <c r="M4" s="378"/>
      <c r="N4" s="380"/>
      <c r="O4" s="378"/>
      <c r="P4" s="380"/>
    </row>
    <row r="5" spans="1:16" ht="21" customHeight="1">
      <c r="A5" s="450"/>
      <c r="B5" s="370"/>
      <c r="C5" s="370"/>
      <c r="D5" s="370"/>
      <c r="E5" s="482"/>
      <c r="F5" s="24" t="s">
        <v>48</v>
      </c>
      <c r="G5" s="8">
        <v>-4.9099735310146178E-2</v>
      </c>
      <c r="H5" s="12" t="s">
        <v>723</v>
      </c>
      <c r="I5" s="8">
        <v>-7.1603865670963718E-2</v>
      </c>
      <c r="J5" s="16" t="s">
        <v>722</v>
      </c>
      <c r="K5" s="8">
        <v>2.0159112256685888E-2</v>
      </c>
      <c r="L5" s="15" t="s">
        <v>724</v>
      </c>
      <c r="M5" s="19">
        <v>2.6208863685419633E-2</v>
      </c>
      <c r="N5" s="15" t="s">
        <v>724</v>
      </c>
      <c r="O5" s="19">
        <v>5.0193346354601681E-2</v>
      </c>
      <c r="P5" s="14" t="s">
        <v>725</v>
      </c>
    </row>
    <row r="6" spans="1:16" ht="25.5" customHeight="1">
      <c r="A6" s="450"/>
      <c r="B6" s="370"/>
      <c r="C6" s="370"/>
      <c r="D6" s="370"/>
      <c r="E6" s="482"/>
      <c r="F6" s="25" t="s">
        <v>49</v>
      </c>
      <c r="G6" s="10">
        <v>-0.1189972104638187</v>
      </c>
      <c r="H6" s="16" t="s">
        <v>722</v>
      </c>
      <c r="I6" s="10">
        <v>-0.19234868632501947</v>
      </c>
      <c r="J6" s="16" t="s">
        <v>722</v>
      </c>
      <c r="K6" s="10">
        <v>5.1630520156690507E-2</v>
      </c>
      <c r="L6" s="14" t="s">
        <v>725</v>
      </c>
      <c r="M6" s="10">
        <v>6.1870375879378742E-2</v>
      </c>
      <c r="N6" s="14" t="s">
        <v>725</v>
      </c>
      <c r="O6" s="10">
        <v>9.7987670848531008E-2</v>
      </c>
      <c r="P6" s="14" t="s">
        <v>725</v>
      </c>
    </row>
    <row r="7" spans="1:16" ht="25.5">
      <c r="A7" s="450"/>
      <c r="B7" s="370"/>
      <c r="C7" s="370"/>
      <c r="D7" s="370"/>
      <c r="E7" s="482"/>
      <c r="F7" s="26" t="s">
        <v>50</v>
      </c>
      <c r="G7" s="8">
        <v>0.35022201753112503</v>
      </c>
      <c r="H7" s="16" t="s">
        <v>722</v>
      </c>
      <c r="I7" s="8">
        <v>0.28155199228671351</v>
      </c>
      <c r="J7" s="16" t="s">
        <v>722</v>
      </c>
      <c r="K7" s="8">
        <v>0.16750448536409146</v>
      </c>
      <c r="L7" s="16" t="s">
        <v>722</v>
      </c>
      <c r="M7" s="8">
        <v>0.26752763772716892</v>
      </c>
      <c r="N7" s="16" t="s">
        <v>722</v>
      </c>
      <c r="O7" s="8">
        <v>0.35661099751806563</v>
      </c>
      <c r="P7" s="16" t="s">
        <v>722</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8">
        <v>0.46676143395225383</v>
      </c>
      <c r="H9" s="16" t="s">
        <v>722</v>
      </c>
      <c r="I9" s="8">
        <v>0.4861207560730943</v>
      </c>
      <c r="J9" s="16" t="s">
        <v>722</v>
      </c>
      <c r="K9" s="8">
        <v>0.55779141613103878</v>
      </c>
      <c r="L9" s="16" t="s">
        <v>722</v>
      </c>
      <c r="M9" s="8">
        <v>0.61128725666926664</v>
      </c>
      <c r="N9" s="16" t="s">
        <v>722</v>
      </c>
      <c r="O9" s="8">
        <v>0.61159082015706911</v>
      </c>
      <c r="P9" s="16" t="s">
        <v>722</v>
      </c>
    </row>
    <row r="10" spans="1:16" ht="21" customHeight="1">
      <c r="A10" s="450"/>
      <c r="B10" s="370"/>
      <c r="C10" s="370"/>
      <c r="D10" s="370"/>
      <c r="E10" s="482"/>
      <c r="F10" s="25" t="s">
        <v>52</v>
      </c>
      <c r="G10" s="10">
        <v>0.31297002682887809</v>
      </c>
      <c r="H10" s="16" t="s">
        <v>722</v>
      </c>
      <c r="I10" s="10">
        <v>0.33464630495258385</v>
      </c>
      <c r="J10" s="16" t="s">
        <v>722</v>
      </c>
      <c r="K10" s="10">
        <v>0.38425869631094595</v>
      </c>
      <c r="L10" s="16" t="s">
        <v>722</v>
      </c>
      <c r="M10" s="10">
        <v>0.44699597845963418</v>
      </c>
      <c r="N10" s="16" t="s">
        <v>722</v>
      </c>
      <c r="O10" s="10">
        <v>0.39158241074294869</v>
      </c>
      <c r="P10" s="16" t="s">
        <v>722</v>
      </c>
    </row>
    <row r="11" spans="1:16" ht="22.5" customHeight="1">
      <c r="A11" s="450"/>
      <c r="B11" s="370"/>
      <c r="C11" s="370"/>
      <c r="D11" s="370"/>
      <c r="E11" s="482"/>
      <c r="F11" s="24" t="s">
        <v>53</v>
      </c>
      <c r="G11" s="33">
        <v>476.42273680198207</v>
      </c>
      <c r="H11" s="16" t="s">
        <v>722</v>
      </c>
      <c r="I11" s="33">
        <v>434.51136391137572</v>
      </c>
      <c r="J11" s="16" t="s">
        <v>722</v>
      </c>
      <c r="K11" s="33">
        <v>1085.7695029742063</v>
      </c>
      <c r="L11" s="16" t="s">
        <v>722</v>
      </c>
      <c r="M11" s="33">
        <v>688.85627956986389</v>
      </c>
      <c r="N11" s="16" t="s">
        <v>722</v>
      </c>
      <c r="O11" s="33">
        <v>369.64743561642592</v>
      </c>
      <c r="P11" s="16" t="s">
        <v>722</v>
      </c>
    </row>
    <row r="12" spans="1:16" ht="25.5" customHeight="1" thickBot="1">
      <c r="A12" s="451"/>
      <c r="B12" s="452"/>
      <c r="C12" s="452"/>
      <c r="D12" s="452"/>
      <c r="E12" s="482"/>
      <c r="F12" s="28" t="s">
        <v>54</v>
      </c>
      <c r="G12" s="17">
        <v>491327.51698946656</v>
      </c>
      <c r="H12" s="16" t="s">
        <v>722</v>
      </c>
      <c r="I12" s="17">
        <v>2000.8039701768741</v>
      </c>
      <c r="J12" s="16" t="s">
        <v>722</v>
      </c>
      <c r="K12" s="17">
        <v>2429.7405433921813</v>
      </c>
      <c r="L12" s="16" t="s">
        <v>722</v>
      </c>
      <c r="M12" s="17">
        <v>2012.5874121185846</v>
      </c>
      <c r="N12" s="16" t="s">
        <v>722</v>
      </c>
      <c r="O12" s="17">
        <v>1179.1937374822921</v>
      </c>
      <c r="P12" s="16" t="s">
        <v>722</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thickBot="1">
      <c r="A14" s="727" t="s">
        <v>805</v>
      </c>
      <c r="B14" s="728"/>
      <c r="C14" s="728"/>
      <c r="D14" s="729"/>
      <c r="E14" s="482"/>
      <c r="F14" s="25" t="s">
        <v>55</v>
      </c>
      <c r="G14" s="10">
        <v>0.58738751002003498</v>
      </c>
      <c r="H14" s="313" t="s">
        <v>726</v>
      </c>
      <c r="I14" s="10">
        <v>0.62773925292127175</v>
      </c>
      <c r="J14" s="313" t="s">
        <v>726</v>
      </c>
      <c r="K14" s="10">
        <v>0.60955047139741847</v>
      </c>
      <c r="L14" s="313" t="s">
        <v>726</v>
      </c>
      <c r="M14" s="20">
        <v>0.57639074738262597</v>
      </c>
      <c r="N14" s="313" t="s">
        <v>726</v>
      </c>
      <c r="O14" s="20">
        <v>0.48775855247962391</v>
      </c>
      <c r="P14" s="15" t="s">
        <v>724</v>
      </c>
    </row>
    <row r="15" spans="1:16" ht="18.75" customHeight="1" thickBot="1">
      <c r="A15" s="730"/>
      <c r="B15" s="731"/>
      <c r="C15" s="731"/>
      <c r="D15" s="732"/>
      <c r="E15" s="482"/>
      <c r="F15" s="24" t="s">
        <v>56</v>
      </c>
      <c r="G15" s="8">
        <v>1.4235815063391717</v>
      </c>
      <c r="H15" s="313" t="s">
        <v>726</v>
      </c>
      <c r="I15" s="8">
        <v>1.6862891342892863</v>
      </c>
      <c r="J15" s="270" t="s">
        <v>723</v>
      </c>
      <c r="K15" s="8">
        <v>1.5611504861563006</v>
      </c>
      <c r="L15" s="270" t="s">
        <v>723</v>
      </c>
      <c r="M15" s="19">
        <v>1.3606660945700639</v>
      </c>
      <c r="N15" s="313" t="s">
        <v>726</v>
      </c>
      <c r="O15" s="19">
        <v>0.95220438494528836</v>
      </c>
      <c r="P15" s="15" t="s">
        <v>724</v>
      </c>
    </row>
    <row r="16" spans="1:16" ht="19.5" customHeight="1">
      <c r="A16" s="730"/>
      <c r="B16" s="731"/>
      <c r="C16" s="731"/>
      <c r="D16" s="732"/>
      <c r="E16" s="482"/>
      <c r="F16" s="30" t="s">
        <v>57</v>
      </c>
      <c r="G16" s="10">
        <v>-104.59568816554246</v>
      </c>
      <c r="H16" s="16" t="s">
        <v>722</v>
      </c>
      <c r="I16" s="10">
        <v>16.599466821817824</v>
      </c>
      <c r="J16" s="16" t="s">
        <v>722</v>
      </c>
      <c r="K16" s="10">
        <v>7.7941834073224809</v>
      </c>
      <c r="L16" s="16" t="s">
        <v>722</v>
      </c>
      <c r="M16" s="20">
        <v>6.7893996547987676</v>
      </c>
      <c r="N16" s="16" t="s">
        <v>722</v>
      </c>
      <c r="O16" s="20">
        <v>4.5381083821110799</v>
      </c>
      <c r="P16" s="270" t="s">
        <v>723</v>
      </c>
    </row>
    <row r="17" spans="1:22" ht="21.75" customHeight="1">
      <c r="A17" s="730"/>
      <c r="B17" s="731"/>
      <c r="C17" s="731"/>
      <c r="D17" s="732"/>
      <c r="E17" s="482"/>
      <c r="F17" s="24" t="s">
        <v>58</v>
      </c>
      <c r="G17" s="8">
        <v>-21.23008194175685</v>
      </c>
      <c r="H17" s="16" t="s">
        <v>722</v>
      </c>
      <c r="I17" s="8" t="s">
        <v>44</v>
      </c>
      <c r="J17" s="37" t="s">
        <v>44</v>
      </c>
      <c r="K17" s="8">
        <v>13.849806275165236</v>
      </c>
      <c r="L17" s="14" t="s">
        <v>725</v>
      </c>
      <c r="M17" s="19">
        <v>21.550350026925148</v>
      </c>
      <c r="N17" s="14" t="s">
        <v>725</v>
      </c>
      <c r="O17" s="19">
        <v>9.5062086325276152</v>
      </c>
      <c r="P17" s="14" t="s">
        <v>725</v>
      </c>
    </row>
    <row r="18" spans="1:22" ht="18.75" customHeight="1">
      <c r="A18" s="730"/>
      <c r="B18" s="731"/>
      <c r="C18" s="731"/>
      <c r="D18" s="732"/>
      <c r="E18" s="482"/>
      <c r="F18" s="25" t="s">
        <v>59</v>
      </c>
      <c r="G18" s="10">
        <v>-2.5092931030363839</v>
      </c>
      <c r="H18" s="16" t="s">
        <v>722</v>
      </c>
      <c r="I18" s="10" t="s">
        <v>44</v>
      </c>
      <c r="J18" s="37" t="s">
        <v>44</v>
      </c>
      <c r="K18" s="10">
        <v>50.49187115399225</v>
      </c>
      <c r="L18" s="14" t="s">
        <v>725</v>
      </c>
      <c r="M18" s="20">
        <v>60.888680667743671</v>
      </c>
      <c r="N18" s="14" t="s">
        <v>725</v>
      </c>
      <c r="O18" s="20">
        <v>18.383243996449</v>
      </c>
      <c r="P18" s="14" t="s">
        <v>725</v>
      </c>
    </row>
    <row r="19" spans="1:22" ht="19.5" customHeight="1" thickBot="1">
      <c r="A19" s="730"/>
      <c r="B19" s="731"/>
      <c r="C19" s="731"/>
      <c r="D19" s="732"/>
      <c r="E19" s="482"/>
      <c r="F19" s="137" t="s">
        <v>60</v>
      </c>
      <c r="G19" s="138">
        <v>-2.5865099310245138E-2</v>
      </c>
      <c r="H19" s="16" t="s">
        <v>722</v>
      </c>
      <c r="I19" s="138">
        <v>0.18637898543511208</v>
      </c>
      <c r="J19" s="147" t="s">
        <v>722</v>
      </c>
      <c r="K19" s="138">
        <v>0.45710555079755821</v>
      </c>
      <c r="L19" s="147" t="s">
        <v>726</v>
      </c>
      <c r="M19" s="315">
        <v>0.60619916051247635</v>
      </c>
      <c r="N19" s="15" t="s">
        <v>724</v>
      </c>
      <c r="O19" s="315">
        <v>0.90482680232469703</v>
      </c>
      <c r="P19" s="14" t="s">
        <v>725</v>
      </c>
    </row>
    <row r="20" spans="1:22" ht="15" customHeight="1" thickBot="1">
      <c r="A20" s="730"/>
      <c r="B20" s="731"/>
      <c r="C20" s="731"/>
      <c r="D20" s="732"/>
      <c r="E20" s="481"/>
      <c r="G20" s="151"/>
    </row>
    <row r="21" spans="1:22" ht="55.5" customHeight="1" thickBot="1">
      <c r="A21" s="730"/>
      <c r="B21" s="731"/>
      <c r="C21" s="731"/>
      <c r="D21" s="732"/>
      <c r="E21" s="482"/>
      <c r="F21" s="245" t="s">
        <v>700</v>
      </c>
      <c r="G21" s="316"/>
      <c r="H21" s="147" t="s">
        <v>722</v>
      </c>
      <c r="I21" s="152"/>
      <c r="J21" s="147" t="s">
        <v>722</v>
      </c>
      <c r="K21" s="152"/>
      <c r="L21" s="313" t="s">
        <v>726</v>
      </c>
      <c r="M21" s="152"/>
      <c r="N21" s="313" t="s">
        <v>726</v>
      </c>
      <c r="O21" s="152"/>
      <c r="P21" s="313" t="s">
        <v>726</v>
      </c>
      <c r="Q21" s="185"/>
      <c r="R21" s="40"/>
      <c r="S21" s="40"/>
      <c r="T21" s="271"/>
      <c r="U21" s="40"/>
      <c r="V21" s="40"/>
    </row>
    <row r="22" spans="1:22" ht="15" customHeight="1" thickBot="1">
      <c r="A22" s="730"/>
      <c r="B22" s="731"/>
      <c r="C22" s="731"/>
      <c r="D22" s="732"/>
      <c r="E22" s="481"/>
      <c r="F22" s="314" t="s">
        <v>728</v>
      </c>
      <c r="G22" s="272">
        <v>-3.24</v>
      </c>
      <c r="H22" s="270" t="s">
        <v>723</v>
      </c>
      <c r="I22" s="274">
        <v>-4.0599999999999996</v>
      </c>
      <c r="J22" s="270" t="s">
        <v>723</v>
      </c>
      <c r="K22" s="275">
        <v>-3.19</v>
      </c>
      <c r="L22" s="270" t="s">
        <v>723</v>
      </c>
      <c r="M22" s="311">
        <v>-2.85</v>
      </c>
      <c r="N22" s="270" t="s">
        <v>723</v>
      </c>
      <c r="O22" s="311">
        <v>-2.27</v>
      </c>
      <c r="P22" s="270" t="s">
        <v>723</v>
      </c>
    </row>
    <row r="23" spans="1:22" ht="15" customHeight="1" thickBot="1">
      <c r="A23" s="730"/>
      <c r="B23" s="731"/>
      <c r="C23" s="731"/>
      <c r="D23" s="732"/>
      <c r="E23" s="481"/>
    </row>
    <row r="24" spans="1:22" ht="41.25" customHeight="1" thickTop="1" thickBot="1">
      <c r="A24" s="730"/>
      <c r="B24" s="731"/>
      <c r="C24" s="731"/>
      <c r="D24" s="73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733"/>
      <c r="B25" s="734"/>
      <c r="C25" s="734"/>
      <c r="D25" s="735"/>
      <c r="E25" s="481"/>
      <c r="F25" s="32" t="s">
        <v>75</v>
      </c>
      <c r="G25" s="398">
        <v>3142314</v>
      </c>
      <c r="H25" s="398"/>
      <c r="I25" s="398">
        <v>2183826</v>
      </c>
      <c r="J25" s="398"/>
      <c r="K25" s="398">
        <v>556799</v>
      </c>
      <c r="L25" s="398"/>
      <c r="M25" s="398">
        <v>1366003</v>
      </c>
      <c r="N25" s="398"/>
      <c r="O25" s="398">
        <v>2076472</v>
      </c>
      <c r="P25" s="398"/>
      <c r="Q25" s="398">
        <v>710469</v>
      </c>
      <c r="R25" s="398"/>
      <c r="S25" s="398">
        <v>52</v>
      </c>
      <c r="T25" s="398"/>
      <c r="U25" s="398">
        <v>-9.8000000000000007</v>
      </c>
      <c r="V25" s="511"/>
    </row>
    <row r="26" spans="1:22" ht="15" customHeight="1" thickBot="1">
      <c r="A26" s="453" t="s">
        <v>85</v>
      </c>
      <c r="B26" s="454"/>
      <c r="C26" s="454"/>
      <c r="D26" s="454"/>
      <c r="E26" s="481"/>
      <c r="F26" s="3" t="s">
        <v>76</v>
      </c>
      <c r="G26" s="468">
        <v>-1777340</v>
      </c>
      <c r="H26" s="468"/>
      <c r="I26" s="468">
        <v>-2416261</v>
      </c>
      <c r="J26" s="468"/>
      <c r="K26" s="468">
        <v>729220</v>
      </c>
      <c r="L26" s="468"/>
      <c r="M26" s="468">
        <v>1000475</v>
      </c>
      <c r="N26" s="468"/>
      <c r="O26" s="468">
        <v>1691896</v>
      </c>
      <c r="P26" s="468"/>
      <c r="Q26" s="468">
        <v>691421</v>
      </c>
      <c r="R26" s="468"/>
      <c r="S26" s="468">
        <v>69.099999999999994</v>
      </c>
      <c r="T26" s="468"/>
      <c r="U26" s="468" t="s">
        <v>730</v>
      </c>
      <c r="V26" s="505"/>
    </row>
    <row r="27" spans="1:22" ht="15" customHeight="1" thickTop="1">
      <c r="A27" s="455" t="s">
        <v>86</v>
      </c>
      <c r="B27" s="456"/>
      <c r="C27" s="456"/>
      <c r="D27" s="456"/>
      <c r="E27" s="481"/>
      <c r="F27" s="2" t="s">
        <v>703</v>
      </c>
      <c r="G27" s="468">
        <v>-1836701</v>
      </c>
      <c r="H27" s="468"/>
      <c r="I27" s="468">
        <v>-2458881</v>
      </c>
      <c r="J27" s="468"/>
      <c r="K27" s="468">
        <v>685281</v>
      </c>
      <c r="L27" s="468"/>
      <c r="M27" s="468">
        <v>872672</v>
      </c>
      <c r="N27" s="468"/>
      <c r="O27" s="468">
        <v>1527934</v>
      </c>
      <c r="P27" s="468"/>
      <c r="Q27" s="468">
        <v>655262</v>
      </c>
      <c r="R27" s="468"/>
      <c r="S27" s="468">
        <v>75.099999999999994</v>
      </c>
      <c r="T27" s="468"/>
      <c r="U27" s="468" t="s">
        <v>730</v>
      </c>
      <c r="V27" s="505"/>
    </row>
    <row r="28" spans="1:22" ht="18" customHeight="1" thickBot="1">
      <c r="A28" s="517" t="s">
        <v>806</v>
      </c>
      <c r="B28" s="518"/>
      <c r="C28" s="518"/>
      <c r="D28" s="519"/>
      <c r="E28" s="481"/>
      <c r="F28" s="4" t="s">
        <v>78</v>
      </c>
      <c r="G28" s="395">
        <v>-1836701</v>
      </c>
      <c r="H28" s="395"/>
      <c r="I28" s="395">
        <v>-2460293</v>
      </c>
      <c r="J28" s="395"/>
      <c r="K28" s="395">
        <v>685281</v>
      </c>
      <c r="L28" s="395"/>
      <c r="M28" s="395">
        <v>872672</v>
      </c>
      <c r="N28" s="395"/>
      <c r="O28" s="395">
        <v>1527934</v>
      </c>
      <c r="P28" s="395"/>
      <c r="Q28" s="395" t="s">
        <v>730</v>
      </c>
      <c r="R28" s="395"/>
      <c r="S28" s="395">
        <v>75.099999999999994</v>
      </c>
      <c r="T28" s="395"/>
      <c r="U28" s="395" t="s">
        <v>730</v>
      </c>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c r="H30" s="448"/>
      <c r="I30" s="448"/>
      <c r="J30" s="448"/>
      <c r="K30" s="448"/>
      <c r="L30" s="448"/>
      <c r="M30" s="448"/>
      <c r="N30" s="448"/>
      <c r="O30" s="448"/>
      <c r="P30" s="448"/>
      <c r="Q30" s="396" t="s">
        <v>79</v>
      </c>
      <c r="R30" s="396"/>
      <c r="S30" s="396" t="s">
        <v>729</v>
      </c>
      <c r="T30" s="396"/>
      <c r="U30" s="515" t="s">
        <v>81</v>
      </c>
      <c r="V30" s="516"/>
    </row>
    <row r="31" spans="1:22" ht="18" customHeight="1">
      <c r="A31" s="428" t="s">
        <v>88</v>
      </c>
      <c r="B31" s="429"/>
      <c r="C31" s="429"/>
      <c r="D31" s="429"/>
      <c r="E31" s="481"/>
      <c r="F31" s="32" t="s">
        <v>71</v>
      </c>
      <c r="G31" s="828">
        <v>37407554</v>
      </c>
      <c r="H31" s="828"/>
      <c r="I31" s="828">
        <v>34359779</v>
      </c>
      <c r="J31" s="828"/>
      <c r="K31" s="828">
        <v>33993610</v>
      </c>
      <c r="L31" s="828"/>
      <c r="M31" s="828">
        <v>33296827</v>
      </c>
      <c r="N31" s="828"/>
      <c r="O31" s="828">
        <v>30440967</v>
      </c>
      <c r="P31" s="828"/>
      <c r="Q31" s="398">
        <v>-2855860</v>
      </c>
      <c r="R31" s="398"/>
      <c r="S31" s="398">
        <v>-8.6</v>
      </c>
      <c r="T31" s="398"/>
      <c r="U31" s="398">
        <v>-5</v>
      </c>
      <c r="V31" s="511"/>
    </row>
    <row r="32" spans="1:22" ht="18" customHeight="1">
      <c r="A32" s="432" t="s">
        <v>89</v>
      </c>
      <c r="B32" s="433"/>
      <c r="C32" s="433"/>
      <c r="D32" s="433"/>
      <c r="E32" s="481"/>
      <c r="F32" s="3" t="s">
        <v>70</v>
      </c>
      <c r="G32" s="827">
        <v>21972730</v>
      </c>
      <c r="H32" s="827"/>
      <c r="I32" s="827">
        <v>21568982</v>
      </c>
      <c r="J32" s="827"/>
      <c r="K32" s="827">
        <v>20720821</v>
      </c>
      <c r="L32" s="827"/>
      <c r="M32" s="827">
        <v>19191983</v>
      </c>
      <c r="N32" s="827"/>
      <c r="O32" s="827">
        <v>14847842</v>
      </c>
      <c r="P32" s="827"/>
      <c r="Q32" s="468">
        <v>-4344141</v>
      </c>
      <c r="R32" s="468"/>
      <c r="S32" s="468">
        <v>-22.6</v>
      </c>
      <c r="T32" s="468"/>
      <c r="U32" s="468">
        <v>-9.3000000000000007</v>
      </c>
      <c r="V32" s="505"/>
    </row>
    <row r="33" spans="1:22" ht="18" customHeight="1">
      <c r="A33" s="428" t="s">
        <v>155</v>
      </c>
      <c r="B33" s="429"/>
      <c r="C33" s="429"/>
      <c r="D33" s="429"/>
      <c r="E33" s="481"/>
      <c r="F33" s="2" t="s">
        <v>72</v>
      </c>
      <c r="G33" s="827">
        <v>15434824</v>
      </c>
      <c r="H33" s="827"/>
      <c r="I33" s="827">
        <v>12790797</v>
      </c>
      <c r="J33" s="827"/>
      <c r="K33" s="827">
        <v>13272789</v>
      </c>
      <c r="L33" s="827"/>
      <c r="M33" s="827">
        <v>14104844</v>
      </c>
      <c r="N33" s="827"/>
      <c r="O33" s="827">
        <v>15593125</v>
      </c>
      <c r="P33" s="827"/>
      <c r="Q33" s="468">
        <v>1488281</v>
      </c>
      <c r="R33" s="468"/>
      <c r="S33" s="468">
        <v>10.6</v>
      </c>
      <c r="T33" s="468"/>
      <c r="U33" s="468">
        <v>0.3</v>
      </c>
      <c r="V33" s="505"/>
    </row>
    <row r="34" spans="1:22" ht="18" customHeight="1">
      <c r="A34" s="430" t="s">
        <v>807</v>
      </c>
      <c r="B34" s="431"/>
      <c r="C34" s="431"/>
      <c r="D34" s="431"/>
      <c r="E34" s="481"/>
      <c r="F34" s="3" t="s">
        <v>73</v>
      </c>
      <c r="G34" s="827">
        <v>37407554</v>
      </c>
      <c r="H34" s="827"/>
      <c r="I34" s="827">
        <v>34359779</v>
      </c>
      <c r="J34" s="827"/>
      <c r="K34" s="827">
        <v>33993610</v>
      </c>
      <c r="L34" s="827"/>
      <c r="M34" s="827">
        <v>33296827</v>
      </c>
      <c r="N34" s="827"/>
      <c r="O34" s="827">
        <v>30440967</v>
      </c>
      <c r="P34" s="827"/>
      <c r="Q34" s="468">
        <v>-2855860</v>
      </c>
      <c r="R34" s="468"/>
      <c r="S34" s="468">
        <v>-8.6</v>
      </c>
      <c r="T34" s="468"/>
      <c r="U34" s="468">
        <v>-5</v>
      </c>
      <c r="V34" s="505"/>
    </row>
    <row r="35" spans="1:22" ht="18" customHeight="1" thickBot="1">
      <c r="A35" s="428" t="s">
        <v>90</v>
      </c>
      <c r="B35" s="429"/>
      <c r="C35" s="429"/>
      <c r="D35" s="429"/>
      <c r="E35" s="481"/>
      <c r="F35" s="5" t="s">
        <v>212</v>
      </c>
      <c r="G35" s="826">
        <v>15434824</v>
      </c>
      <c r="H35" s="826"/>
      <c r="I35" s="826">
        <v>12790797</v>
      </c>
      <c r="J35" s="826"/>
      <c r="K35" s="826">
        <v>13272789</v>
      </c>
      <c r="L35" s="826"/>
      <c r="M35" s="826">
        <v>14104844</v>
      </c>
      <c r="N35" s="826"/>
      <c r="O35" s="826">
        <v>15593125</v>
      </c>
      <c r="P35" s="826"/>
      <c r="Q35" s="395">
        <v>1488281</v>
      </c>
      <c r="R35" s="395"/>
      <c r="S35" s="395">
        <v>10.6</v>
      </c>
      <c r="T35" s="395"/>
      <c r="U35" s="395">
        <v>0.3</v>
      </c>
      <c r="V35" s="493"/>
    </row>
    <row r="36" spans="1:22" ht="18" customHeight="1" thickBot="1">
      <c r="A36" s="432" t="s">
        <v>808</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t="s">
        <v>809</v>
      </c>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0.92149999999999999</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810</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71" t="s">
        <v>811</v>
      </c>
      <c r="B48" s="472"/>
      <c r="C48" s="472"/>
      <c r="D48" s="473"/>
      <c r="E48" s="481"/>
      <c r="F48" s="501"/>
      <c r="G48" s="368"/>
      <c r="H48" s="368"/>
      <c r="I48" s="368"/>
      <c r="J48" s="368"/>
      <c r="K48" s="368"/>
      <c r="L48" s="368"/>
      <c r="M48" s="368"/>
      <c r="N48" s="368"/>
      <c r="O48" s="368"/>
      <c r="P48" s="368"/>
      <c r="Q48" s="368"/>
      <c r="R48" s="368"/>
      <c r="S48" s="368"/>
      <c r="T48" s="368"/>
      <c r="U48" s="368"/>
      <c r="V48" s="368"/>
    </row>
    <row r="49" spans="1:22" ht="18" customHeight="1">
      <c r="A49" s="474"/>
      <c r="B49" s="475"/>
      <c r="C49" s="475"/>
      <c r="D49" s="476"/>
      <c r="E49" s="481"/>
      <c r="F49" s="501"/>
      <c r="G49" s="368"/>
      <c r="H49" s="368"/>
      <c r="I49" s="368"/>
      <c r="J49" s="368"/>
      <c r="K49" s="368"/>
      <c r="L49" s="368"/>
      <c r="M49" s="368"/>
      <c r="N49" s="368"/>
      <c r="O49" s="368"/>
      <c r="P49" s="368"/>
      <c r="Q49" s="368"/>
      <c r="R49" s="368"/>
      <c r="S49" s="368"/>
      <c r="T49" s="368"/>
      <c r="U49" s="368"/>
      <c r="V49" s="368"/>
    </row>
    <row r="50" spans="1:22" ht="18" customHeight="1" thickBot="1">
      <c r="A50" s="474"/>
      <c r="B50" s="475"/>
      <c r="C50" s="475"/>
      <c r="D50" s="476"/>
      <c r="E50" s="481"/>
    </row>
    <row r="51" spans="1:22" ht="18" customHeight="1">
      <c r="A51" s="474"/>
      <c r="B51" s="475"/>
      <c r="C51" s="475"/>
      <c r="D51" s="476"/>
      <c r="E51" s="482"/>
      <c r="F51" s="484"/>
      <c r="G51" s="369"/>
      <c r="H51" s="369"/>
      <c r="I51" s="369"/>
      <c r="J51" s="369"/>
      <c r="K51" s="369"/>
      <c r="L51" s="369"/>
      <c r="M51" s="369"/>
      <c r="N51" s="369"/>
      <c r="O51" s="369"/>
      <c r="P51" s="369"/>
      <c r="Q51" s="369"/>
      <c r="R51" s="369"/>
      <c r="S51" s="369"/>
      <c r="T51" s="369"/>
      <c r="U51" s="369"/>
      <c r="V51" s="485"/>
    </row>
    <row r="52" spans="1:22" ht="18" customHeight="1">
      <c r="A52" s="477"/>
      <c r="B52" s="478"/>
      <c r="C52" s="478"/>
      <c r="D52" s="479"/>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t="s">
        <v>812</v>
      </c>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t="s">
        <v>813</v>
      </c>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t="s">
        <v>814</v>
      </c>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5"/>
      <c r="B59" s="725"/>
      <c r="C59" s="725"/>
      <c r="D59" s="725"/>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6cygYTvnkIL72a3LN881dSMyZiOOy0A3/Sn48cJh7LsiOuvCz6hqlRf8lSe+RBzMu6gOLpYxAigO7u4urnIB3A==" saltValue="8xcPXBEmF+3VEqfWTFRg7A==" spinCount="100000" sheet="1" objects="1" scenarios="1"/>
  <mergeCells count="147">
    <mergeCell ref="A1:D2"/>
    <mergeCell ref="E1:E60"/>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59"/>
    <mergeCell ref="A60:D60"/>
    <mergeCell ref="A46:D46"/>
    <mergeCell ref="A47:D47"/>
    <mergeCell ref="A48:D52"/>
    <mergeCell ref="F51:V60"/>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36" operator="equal" id="{2ACAFC2B-8D24-4305-BE47-471E0B7D44F2}">
            <xm:f>'\Users\iva.vukovic\Documents\HOE CHECK TOOL 2022\[20240120 50 dodatih 20221108 SOEHCT-v1-0-Beta Montenegro - guarantees.xlsm]Risk Tables'!#REF!</xm:f>
            <x14:dxf>
              <font>
                <color theme="1"/>
              </font>
              <fill>
                <patternFill>
                  <bgColor theme="7"/>
                </patternFill>
              </fill>
            </x14:dxf>
          </x14:cfRule>
          <x14:cfRule type="cellIs" priority="37" operator="equal" id="{D01769BA-9791-4F00-8665-369ADDBB50A4}">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6B650516-5D4E-40E7-859E-35CF0009FE5F}">
            <xm:f>'\Users\iva.vukovic\Documents\HOE CHECK TOOL 2022\[20240120 50 dodatih 20221108 SOEHCT-v1-0-Beta Montenegro - guarantees.xlsm]Risk Tables'!#REF!</xm:f>
            <x14:dxf>
              <font>
                <color theme="1"/>
              </font>
              <fill>
                <patternFill>
                  <bgColor theme="5"/>
                </patternFill>
              </fill>
            </x14:dxf>
          </x14:cfRule>
          <x14:cfRule type="cellIs" priority="39" operator="equal" id="{B9C3EECC-3A1F-47E1-B58F-D705FBF37438}">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987DD7B2-1F91-4D03-9352-54177E4EAE98}">
            <xm:f>'\Users\iva.vukovic\Documents\HOE CHECK TOOL 2022\[20240120 50 dodatih 20221108 SOEHCT-v1-0-Beta Montenegro - guarantees.xlsm]Risk Tables'!#REF!</xm:f>
            <x14:dxf>
              <font>
                <color theme="0"/>
              </font>
              <fill>
                <patternFill>
                  <bgColor rgb="FFA20000"/>
                </patternFill>
              </fill>
            </x14:dxf>
          </x14:cfRule>
          <xm:sqref>N14</xm:sqref>
        </x14:conditionalFormatting>
        <x14:conditionalFormatting xmlns:xm="http://schemas.microsoft.com/office/excel/2006/main">
          <x14:cfRule type="cellIs" priority="31" operator="equal" id="{05DBBE6C-1878-491B-BCC9-451B339F3313}">
            <xm:f>'\Users\iva.vukovic\Documents\HOE CHECK TOOL 2022\[20240120 50 dodatih 20221108 SOEHCT-v1-0-Beta Montenegro - guarantees.xlsm]Risk Tables'!#REF!</xm:f>
            <x14:dxf>
              <font>
                <color theme="1"/>
              </font>
              <fill>
                <patternFill>
                  <bgColor theme="7"/>
                </patternFill>
              </fill>
            </x14:dxf>
          </x14:cfRule>
          <x14:cfRule type="cellIs" priority="32" operator="equal" id="{DF43EC62-814C-44B7-8CAC-E04E96279645}">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B11CBE55-860F-455B-A8CD-32E3262D1375}">
            <xm:f>'\Users\iva.vukovic\Documents\HOE CHECK TOOL 2022\[20240120 50 dodatih 20221108 SOEHCT-v1-0-Beta Montenegro - guarantees.xlsm]Risk Tables'!#REF!</xm:f>
            <x14:dxf>
              <font>
                <color theme="1"/>
              </font>
              <fill>
                <patternFill>
                  <bgColor theme="5"/>
                </patternFill>
              </fill>
            </x14:dxf>
          </x14:cfRule>
          <x14:cfRule type="cellIs" priority="34" operator="equal" id="{DBB2FD3A-D643-45B0-B0CF-6A1F6BB20B47}">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29A6ED86-21B8-4F01-94EF-007A54A0AFE0}">
            <xm:f>'\Users\iva.vukovic\Documents\HOE CHECK TOOL 2022\[20240120 50 dodatih 20221108 SOEHCT-v1-0-Beta Montenegro - guarantees.xlsm]Risk Tables'!#REF!</xm:f>
            <x14:dxf>
              <font>
                <color theme="0"/>
              </font>
              <fill>
                <patternFill>
                  <bgColor rgb="FFA20000"/>
                </patternFill>
              </fill>
            </x14:dxf>
          </x14:cfRule>
          <xm:sqref>N15</xm:sqref>
        </x14:conditionalFormatting>
        <x14:conditionalFormatting xmlns:xm="http://schemas.microsoft.com/office/excel/2006/main">
          <x14:cfRule type="cellIs" priority="26" operator="equal" id="{7F423732-8576-4137-AE9A-670CD1A36FB0}">
            <xm:f>'\Users\iva.vukovic\Documents\HOE CHECK TOOL 2022\[20240120 50 dodatih 20221108 SOEHCT-v1-0-Beta Montenegro - guarantees.xlsm]Risk Tables'!#REF!</xm:f>
            <x14:dxf>
              <font>
                <color theme="1"/>
              </font>
              <fill>
                <patternFill>
                  <bgColor theme="7"/>
                </patternFill>
              </fill>
            </x14:dxf>
          </x14:cfRule>
          <x14:cfRule type="cellIs" priority="27" operator="equal" id="{A06262B2-EA44-466A-ADB6-9C5AC166E8F0}">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5806125D-4852-4637-AA6C-53B40F4524C3}">
            <xm:f>'\Users\iva.vukovic\Documents\HOE CHECK TOOL 2022\[20240120 50 dodatih 20221108 SOEHCT-v1-0-Beta Montenegro - guarantees.xlsm]Risk Tables'!#REF!</xm:f>
            <x14:dxf>
              <font>
                <color theme="1"/>
              </font>
              <fill>
                <patternFill>
                  <bgColor theme="5"/>
                </patternFill>
              </fill>
            </x14:dxf>
          </x14:cfRule>
          <x14:cfRule type="cellIs" priority="29" operator="equal" id="{288BCD27-8BDF-4780-A67A-04F0614C118E}">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21916845-EB14-473B-B132-93AB8EC55839}">
            <xm:f>'\Users\iva.vukovic\Documents\HOE CHECK TOOL 2022\[20240120 50 dodatih 20221108 SOEHCT-v1-0-Beta Montenegro - guarantees.xlsm]Risk Tables'!#REF!</xm:f>
            <x14:dxf>
              <font>
                <color theme="0"/>
              </font>
              <fill>
                <patternFill>
                  <bgColor rgb="FFA20000"/>
                </patternFill>
              </fill>
            </x14:dxf>
          </x14:cfRule>
          <xm:sqref>L14</xm:sqref>
        </x14:conditionalFormatting>
        <x14:conditionalFormatting xmlns:xm="http://schemas.microsoft.com/office/excel/2006/main">
          <x14:cfRule type="cellIs" priority="21" operator="equal" id="{64207B9D-701F-4F6A-8345-535C8EF33C6C}">
            <xm:f>'\Users\iva.vukovic\Documents\HOE CHECK TOOL 2022\[20240120 50 dodatih 20221108 SOEHCT-v1-0-Beta Montenegro - guarantees.xlsm]Risk Tables'!#REF!</xm:f>
            <x14:dxf>
              <font>
                <color theme="1"/>
              </font>
              <fill>
                <patternFill>
                  <bgColor theme="7"/>
                </patternFill>
              </fill>
            </x14:dxf>
          </x14:cfRule>
          <x14:cfRule type="cellIs" priority="22" operator="equal" id="{93F2A810-A06C-41C1-A7C6-02EA38D42324}">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EDDBC883-A8D1-4F88-8B4D-B75FBA185651}">
            <xm:f>'\Users\iva.vukovic\Documents\HOE CHECK TOOL 2022\[20240120 50 dodatih 20221108 SOEHCT-v1-0-Beta Montenegro - guarantees.xlsm]Risk Tables'!#REF!</xm:f>
            <x14:dxf>
              <font>
                <color theme="1"/>
              </font>
              <fill>
                <patternFill>
                  <bgColor theme="5"/>
                </patternFill>
              </fill>
            </x14:dxf>
          </x14:cfRule>
          <x14:cfRule type="cellIs" priority="24" operator="equal" id="{862436FD-D106-4C84-95D1-F64B2006A1C8}">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73FEC5A8-FF0A-43B3-B090-FC0340993528}">
            <xm:f>'\Users\iva.vukovic\Documents\HOE CHECK TOOL 2022\[20240120 50 dodatih 20221108 SOEHCT-v1-0-Beta Montenegro - guarantees.xlsm]Risk Tables'!#REF!</xm:f>
            <x14:dxf>
              <font>
                <color theme="0"/>
              </font>
              <fill>
                <patternFill>
                  <bgColor rgb="FFA20000"/>
                </patternFill>
              </fill>
            </x14:dxf>
          </x14:cfRule>
          <xm:sqref>J14</xm:sqref>
        </x14:conditionalFormatting>
        <x14:conditionalFormatting xmlns:xm="http://schemas.microsoft.com/office/excel/2006/main">
          <x14:cfRule type="cellIs" priority="16" operator="equal" id="{A37F26EC-CE12-4BDB-98F7-620428F09C6B}">
            <xm:f>'\Users\iva.vukovic\Documents\HOE CHECK TOOL 2022\[20240120 50 dodatih 20221108 SOEHCT-v1-0-Beta Montenegro - guarantees.xlsm]Risk Tables'!#REF!</xm:f>
            <x14:dxf>
              <font>
                <color theme="1"/>
              </font>
              <fill>
                <patternFill>
                  <bgColor theme="7"/>
                </patternFill>
              </fill>
            </x14:dxf>
          </x14:cfRule>
          <x14:cfRule type="cellIs" priority="17" operator="equal" id="{39F2465C-927D-4A71-915C-7E066CE4A08C}">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6DB32A5D-C11B-4530-9CC0-90B03AC05CAD}">
            <xm:f>'\Users\iva.vukovic\Documents\HOE CHECK TOOL 2022\[20240120 50 dodatih 20221108 SOEHCT-v1-0-Beta Montenegro - guarantees.xlsm]Risk Tables'!#REF!</xm:f>
            <x14:dxf>
              <font>
                <color theme="1"/>
              </font>
              <fill>
                <patternFill>
                  <bgColor theme="5"/>
                </patternFill>
              </fill>
            </x14:dxf>
          </x14:cfRule>
          <x14:cfRule type="cellIs" priority="19" operator="equal" id="{7B3CAA72-C65B-4D73-B428-AD5CA9219577}">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3469B131-E9D0-4738-BD96-8A3B10405D11}">
            <xm:f>'\Users\iva.vukovic\Documents\HOE CHECK TOOL 2022\[20240120 50 dodatih 20221108 SOEHCT-v1-0-Beta Montenegro - guarantees.xlsm]Risk Tables'!#REF!</xm:f>
            <x14:dxf>
              <font>
                <color theme="0"/>
              </font>
              <fill>
                <patternFill>
                  <bgColor rgb="FFA20000"/>
                </patternFill>
              </fill>
            </x14:dxf>
          </x14:cfRule>
          <xm:sqref>H14:H15</xm:sqref>
        </x14:conditionalFormatting>
        <x14:conditionalFormatting xmlns:xm="http://schemas.microsoft.com/office/excel/2006/main">
          <x14:cfRule type="cellIs" priority="11" operator="equal" id="{88D21898-6172-4ABE-AFDE-CF43AEB9DB96}">
            <xm:f>'\Users\iva.vukovic\Documents\HOE CHECK TOOL 2022\[20240120 50 dodatih 20221108 SOEHCT-v1-0-Beta Montenegro - guarantees.xlsm]Risk Tables'!#REF!</xm:f>
            <x14:dxf>
              <font>
                <color theme="1"/>
              </font>
              <fill>
                <patternFill>
                  <bgColor theme="7"/>
                </patternFill>
              </fill>
            </x14:dxf>
          </x14:cfRule>
          <x14:cfRule type="cellIs" priority="12" operator="equal" id="{A1260215-6AA1-49D5-A05C-4BB3297D3C98}">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7C655F61-69D2-436B-A04C-3D255738DD3D}">
            <xm:f>'\Users\iva.vukovic\Documents\HOE CHECK TOOL 2022\[20240120 50 dodatih 20221108 SOEHCT-v1-0-Beta Montenegro - guarantees.xlsm]Risk Tables'!#REF!</xm:f>
            <x14:dxf>
              <font>
                <color theme="1"/>
              </font>
              <fill>
                <patternFill>
                  <bgColor theme="5"/>
                </patternFill>
              </fill>
            </x14:dxf>
          </x14:cfRule>
          <x14:cfRule type="cellIs" priority="14" operator="equal" id="{6EDDA548-C078-42AE-BDA9-7B5EF4EA7E1F}">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FFB97B11-622B-46DF-A136-1BB0499E7273}">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 xmlns:xm="http://schemas.microsoft.com/office/excel/2006/main">
          <x14:cfRule type="cellIs" priority="6" operator="equal" id="{17F07481-ECA6-4B60-A8B7-0667E5043A3A}">
            <xm:f>'\Users\iva.vukovic\Documents\HOE CHECK TOOL 2022\[20240120 50 dodatih 20221108 SOEHCT-v1-0-Beta Montenegro - guarantees.xlsm]Risk Tables'!#REF!</xm:f>
            <x14:dxf>
              <font>
                <color theme="1"/>
              </font>
              <fill>
                <patternFill>
                  <bgColor theme="7"/>
                </patternFill>
              </fill>
            </x14:dxf>
          </x14:cfRule>
          <x14:cfRule type="cellIs" priority="7" operator="equal" id="{11092E47-E650-4B1D-8CC8-B8C220D2059A}">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0BAF7B6C-4348-4404-8B4F-69BEF8C75E40}">
            <xm:f>'\Users\iva.vukovic\Documents\HOE CHECK TOOL 2022\[20240120 50 dodatih 20221108 SOEHCT-v1-0-Beta Montenegro - guarantees.xlsm]Risk Tables'!#REF!</xm:f>
            <x14:dxf>
              <font>
                <color theme="1"/>
              </font>
              <fill>
                <patternFill>
                  <bgColor theme="5"/>
                </patternFill>
              </fill>
            </x14:dxf>
          </x14:cfRule>
          <x14:cfRule type="cellIs" priority="9" operator="equal" id="{8889DE20-18AE-4545-8058-10DE3903CAAA}">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9B3A7417-AA03-4F94-BCCD-921A6F30A176}">
            <xm:f>'\Users\iva.vukovic\Documents\HOE CHECK TOOL 2022\[20240120 50 dodatih 20221108 SOEHCT-v1-0-Beta Montenegro - guarantees.xlsm]Risk Tables'!#REF!</xm:f>
            <x14:dxf>
              <font>
                <color theme="0"/>
              </font>
              <fill>
                <patternFill>
                  <bgColor rgb="FFA20000"/>
                </patternFill>
              </fill>
            </x14:dxf>
          </x14:cfRule>
          <xm:sqref>N21</xm:sqref>
        </x14:conditionalFormatting>
        <x14:conditionalFormatting xmlns:xm="http://schemas.microsoft.com/office/excel/2006/main">
          <x14:cfRule type="cellIs" priority="1" operator="equal" id="{E90B79CB-3C42-403D-8280-9A1DB4740F12}">
            <xm:f>'\Users\iva.vukovic\Documents\HOE CHECK TOOL 2022\[20240120 50 dodatih 20221108 SOEHCT-v1-0-Beta Montenegro - guarantees.xlsm]Risk Tables'!#REF!</xm:f>
            <x14:dxf>
              <font>
                <color theme="1"/>
              </font>
              <fill>
                <patternFill>
                  <bgColor theme="7"/>
                </patternFill>
              </fill>
            </x14:dxf>
          </x14:cfRule>
          <x14:cfRule type="cellIs" priority="2" operator="equal" id="{3E0FB8AC-1360-4EF4-8146-B412B17DF405}">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554B32F8-8358-47C7-A631-75E3A69273CF}">
            <xm:f>'\Users\iva.vukovic\Documents\HOE CHECK TOOL 2022\[20240120 50 dodatih 20221108 SOEHCT-v1-0-Beta Montenegro - guarantees.xlsm]Risk Tables'!#REF!</xm:f>
            <x14:dxf>
              <font>
                <color theme="1"/>
              </font>
              <fill>
                <patternFill>
                  <bgColor theme="5"/>
                </patternFill>
              </fill>
            </x14:dxf>
          </x14:cfRule>
          <x14:cfRule type="cellIs" priority="4" operator="equal" id="{E86C037C-0750-488E-9738-93A961DD1723}">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A751DC6A-6DE5-412C-B9AC-21ADDE94635B}">
            <xm:f>'\Users\iva.vukovic\Documents\HOE CHECK TOOL 2022\[20240120 50 dodatih 20221108 SOEHCT-v1-0-Beta Montenegro - guarantees.xlsm]Risk Tables'!#REF!</xm:f>
            <x14:dxf>
              <font>
                <color theme="0"/>
              </font>
              <fill>
                <patternFill>
                  <bgColor rgb="FFA20000"/>
                </patternFill>
              </fill>
            </x14:dxf>
          </x14:cfRule>
          <xm:sqref>P21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700E3-F3F4-48AD-BB07-5E679A2B4184}">
  <dimension ref="A1:X116"/>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11" bestFit="1" customWidth="1"/>
    <col min="8" max="8" width="12" customWidth="1"/>
    <col min="9" max="9" width="9.140625" bestFit="1" customWidth="1"/>
    <col min="10" max="10" width="11.5703125" bestFit="1" customWidth="1"/>
    <col min="11" max="11" width="9.140625" bestFit="1" customWidth="1"/>
    <col min="12" max="12" width="11.42578125" customWidth="1"/>
    <col min="13" max="13" width="8.140625" bestFit="1" customWidth="1"/>
    <col min="14" max="14" width="11.7109375" bestFit="1" customWidth="1"/>
    <col min="15" max="15" width="8.140625" bestFit="1" customWidth="1"/>
    <col min="16" max="16" width="11.28515625" customWidth="1"/>
    <col min="24" max="24" width="12.5703125" bestFit="1"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450"/>
      <c r="B3" s="370"/>
      <c r="C3" s="370"/>
      <c r="D3" s="615"/>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5"/>
      <c r="I4" s="105"/>
      <c r="J4" s="105"/>
      <c r="K4" s="105"/>
      <c r="L4" s="105"/>
      <c r="M4" s="105"/>
      <c r="N4" s="105"/>
      <c r="O4" s="105"/>
      <c r="P4" s="102"/>
    </row>
    <row r="5" spans="1:16" ht="21" customHeight="1">
      <c r="A5" s="450"/>
      <c r="B5" s="370"/>
      <c r="C5" s="370"/>
      <c r="D5" s="615"/>
      <c r="E5" s="482"/>
      <c r="F5" s="24" t="s">
        <v>48</v>
      </c>
      <c r="G5" s="48">
        <v>7.0523217280056049E-3</v>
      </c>
      <c r="H5" s="97" t="s">
        <v>65</v>
      </c>
      <c r="I5" s="48">
        <v>-5.8694966576027074E-2</v>
      </c>
      <c r="J5" s="16" t="s">
        <v>64</v>
      </c>
      <c r="K5" s="48">
        <v>-3.801623260891359E-2</v>
      </c>
      <c r="L5" s="21" t="s">
        <v>63</v>
      </c>
      <c r="M5" s="48">
        <v>-2.8191990274638725E-2</v>
      </c>
      <c r="N5" s="21" t="s">
        <v>63</v>
      </c>
      <c r="O5" s="48">
        <v>6.2844959878170209E-2</v>
      </c>
      <c r="P5" s="9" t="s">
        <v>61</v>
      </c>
    </row>
    <row r="6" spans="1:16" ht="25.5" customHeight="1">
      <c r="A6" s="450"/>
      <c r="B6" s="370"/>
      <c r="C6" s="370"/>
      <c r="D6" s="615"/>
      <c r="E6" s="482"/>
      <c r="F6" s="25" t="s">
        <v>49</v>
      </c>
      <c r="G6" s="49">
        <v>7.1487009461196098E-3</v>
      </c>
      <c r="H6" s="99" t="s">
        <v>65</v>
      </c>
      <c r="I6" s="49">
        <v>-6.143515968780075E-2</v>
      </c>
      <c r="J6" s="21" t="s">
        <v>63</v>
      </c>
      <c r="K6" s="49">
        <v>-3.9470362044704596E-2</v>
      </c>
      <c r="L6" s="21" t="s">
        <v>63</v>
      </c>
      <c r="M6" s="49">
        <v>-2.9376363893847939E-2</v>
      </c>
      <c r="N6" s="21" t="s">
        <v>63</v>
      </c>
      <c r="O6" s="49">
        <v>6.523901461697261E-2</v>
      </c>
      <c r="P6" s="9" t="s">
        <v>61</v>
      </c>
    </row>
    <row r="7" spans="1:16" ht="25.5">
      <c r="A7" s="450"/>
      <c r="B7" s="370"/>
      <c r="C7" s="370"/>
      <c r="D7" s="615"/>
      <c r="E7" s="482"/>
      <c r="F7" s="26" t="s">
        <v>50</v>
      </c>
      <c r="G7" s="48">
        <v>0.63121677088135797</v>
      </c>
      <c r="H7" s="96" t="s">
        <v>64</v>
      </c>
      <c r="I7" s="48">
        <v>6.0975609756097563E-3</v>
      </c>
      <c r="J7" s="16" t="s">
        <v>64</v>
      </c>
      <c r="K7" s="48">
        <v>0.3157464031908539</v>
      </c>
      <c r="L7" s="16" t="s">
        <v>64</v>
      </c>
      <c r="M7" s="48">
        <v>0.60396315098559217</v>
      </c>
      <c r="N7" s="16" t="s">
        <v>64</v>
      </c>
      <c r="O7" s="48">
        <v>1.5363817538483711</v>
      </c>
      <c r="P7" s="9" t="s">
        <v>61</v>
      </c>
    </row>
    <row r="8" spans="1:16" ht="19.5" customHeight="1">
      <c r="A8" s="450"/>
      <c r="B8" s="370"/>
      <c r="C8" s="370"/>
      <c r="D8" s="615"/>
      <c r="E8" s="482"/>
      <c r="F8" s="27" t="s">
        <v>46</v>
      </c>
      <c r="G8" s="61"/>
      <c r="H8" s="104"/>
      <c r="I8" s="104"/>
      <c r="J8" s="104"/>
      <c r="K8" s="104"/>
      <c r="L8" s="104"/>
      <c r="M8" s="104"/>
      <c r="N8" s="104"/>
      <c r="O8" s="104"/>
      <c r="P8" s="62"/>
    </row>
    <row r="9" spans="1:16" ht="23.25" customHeight="1">
      <c r="A9" s="450"/>
      <c r="B9" s="370"/>
      <c r="C9" s="370"/>
      <c r="D9" s="615"/>
      <c r="E9" s="482"/>
      <c r="F9" s="24" t="s">
        <v>51</v>
      </c>
      <c r="G9" s="48">
        <v>415.11194209891437</v>
      </c>
      <c r="H9" s="9" t="s">
        <v>61</v>
      </c>
      <c r="I9" s="48">
        <v>7.2963929101645899</v>
      </c>
      <c r="J9" s="9" t="s">
        <v>61</v>
      </c>
      <c r="K9" s="48">
        <v>4.7453824556078317</v>
      </c>
      <c r="L9" s="9" t="s">
        <v>61</v>
      </c>
      <c r="M9" s="50">
        <v>2.4227465928755412</v>
      </c>
      <c r="N9" s="9" t="s">
        <v>61</v>
      </c>
      <c r="O9" s="50">
        <v>22.955500363460139</v>
      </c>
      <c r="P9" s="9" t="s">
        <v>61</v>
      </c>
    </row>
    <row r="10" spans="1:16" ht="21" customHeight="1">
      <c r="A10" s="450"/>
      <c r="B10" s="370"/>
      <c r="C10" s="370"/>
      <c r="D10" s="615"/>
      <c r="E10" s="482"/>
      <c r="F10" s="25" t="s">
        <v>52</v>
      </c>
      <c r="G10" s="49">
        <v>414.71911942098916</v>
      </c>
      <c r="H10" s="9" t="s">
        <v>61</v>
      </c>
      <c r="I10" s="49">
        <v>7.2832172860648141</v>
      </c>
      <c r="J10" s="9" t="s">
        <v>61</v>
      </c>
      <c r="K10" s="49">
        <v>4.7227879799666113</v>
      </c>
      <c r="L10" s="9" t="s">
        <v>61</v>
      </c>
      <c r="M10" s="51">
        <v>2.4227465928755412</v>
      </c>
      <c r="N10" s="9" t="s">
        <v>61</v>
      </c>
      <c r="O10" s="51">
        <v>22.955500363460139</v>
      </c>
      <c r="P10" s="9" t="s">
        <v>61</v>
      </c>
    </row>
    <row r="11" spans="1:16" ht="22.5" customHeight="1">
      <c r="A11" s="450"/>
      <c r="B11" s="370"/>
      <c r="C11" s="370"/>
      <c r="D11" s="615"/>
      <c r="E11" s="482"/>
      <c r="F11" s="24" t="s">
        <v>53</v>
      </c>
      <c r="G11" s="180">
        <v>39.473575079203798</v>
      </c>
      <c r="H11" s="15" t="s">
        <v>62</v>
      </c>
      <c r="I11" s="180">
        <v>300.33735393893704</v>
      </c>
      <c r="J11" s="16" t="s">
        <v>64</v>
      </c>
      <c r="K11" s="182">
        <v>101.39774843370223</v>
      </c>
      <c r="L11" s="16" t="s">
        <v>64</v>
      </c>
      <c r="M11" s="183">
        <v>0.33143124772992294</v>
      </c>
      <c r="N11" s="9" t="s">
        <v>61</v>
      </c>
      <c r="O11" s="183">
        <v>123.22534929659339</v>
      </c>
      <c r="P11" s="16" t="s">
        <v>64</v>
      </c>
    </row>
    <row r="12" spans="1:16" ht="25.5" customHeight="1" thickBot="1">
      <c r="A12" s="451"/>
      <c r="B12" s="452"/>
      <c r="C12" s="452"/>
      <c r="D12" s="616"/>
      <c r="E12" s="482"/>
      <c r="F12" s="28" t="s">
        <v>54</v>
      </c>
      <c r="G12" s="181" t="s">
        <v>44</v>
      </c>
      <c r="H12" s="65"/>
      <c r="I12" s="181">
        <v>11783.269173676397</v>
      </c>
      <c r="J12" s="16" t="s">
        <v>64</v>
      </c>
      <c r="K12" s="181">
        <v>10530.025122622323</v>
      </c>
      <c r="L12" s="16" t="s">
        <v>64</v>
      </c>
      <c r="M12" s="181">
        <v>6715.8349660889226</v>
      </c>
      <c r="N12" s="16" t="s">
        <v>64</v>
      </c>
      <c r="O12" s="181">
        <v>75.350586819139338</v>
      </c>
      <c r="P12" s="78" t="s">
        <v>65</v>
      </c>
    </row>
    <row r="13" spans="1:16" ht="20.25" customHeight="1" thickTop="1" thickBot="1">
      <c r="A13" s="457" t="s">
        <v>161</v>
      </c>
      <c r="B13" s="458"/>
      <c r="C13" s="458"/>
      <c r="D13" s="458"/>
      <c r="E13" s="482"/>
      <c r="F13" s="29" t="s">
        <v>47</v>
      </c>
      <c r="G13" s="64"/>
      <c r="H13" s="106"/>
      <c r="I13" s="106"/>
      <c r="J13" s="106"/>
      <c r="K13" s="106"/>
      <c r="L13" s="106"/>
      <c r="M13" s="106"/>
      <c r="N13" s="106"/>
      <c r="O13" s="106"/>
      <c r="P13" s="107"/>
    </row>
    <row r="14" spans="1:16" ht="22.5" customHeight="1" thickTop="1">
      <c r="A14" s="459" t="s">
        <v>409</v>
      </c>
      <c r="B14" s="460"/>
      <c r="C14" s="460"/>
      <c r="D14" s="754"/>
      <c r="E14" s="482"/>
      <c r="F14" s="25" t="s">
        <v>55</v>
      </c>
      <c r="G14" s="49">
        <v>1.3482060424743427E-2</v>
      </c>
      <c r="H14" s="9" t="s">
        <v>61</v>
      </c>
      <c r="I14" s="49">
        <v>4.4603011137249522E-2</v>
      </c>
      <c r="J14" s="9" t="s">
        <v>61</v>
      </c>
      <c r="K14" s="49">
        <v>3.6841046305682107E-2</v>
      </c>
      <c r="L14" s="9" t="s">
        <v>61</v>
      </c>
      <c r="M14" s="51">
        <v>4.0317229984247652E-2</v>
      </c>
      <c r="N14" s="9" t="s">
        <v>61</v>
      </c>
      <c r="O14" s="49">
        <v>3.6696672272845177E-2</v>
      </c>
      <c r="P14" s="9" t="s">
        <v>61</v>
      </c>
    </row>
    <row r="15" spans="1:16" ht="17.25" customHeight="1">
      <c r="A15" s="461"/>
      <c r="B15" s="462"/>
      <c r="C15" s="462"/>
      <c r="D15" s="695"/>
      <c r="E15" s="482"/>
      <c r="F15" s="24" t="s">
        <v>56</v>
      </c>
      <c r="G15" s="48">
        <v>1.3666310447986482E-2</v>
      </c>
      <c r="H15" s="9" t="s">
        <v>61</v>
      </c>
      <c r="I15" s="48">
        <v>4.6685316844406619E-2</v>
      </c>
      <c r="J15" s="9" t="s">
        <v>61</v>
      </c>
      <c r="K15" s="48">
        <v>3.8250224601425985E-2</v>
      </c>
      <c r="L15" s="9" t="s">
        <v>61</v>
      </c>
      <c r="M15" s="50">
        <v>4.2010997012675223E-2</v>
      </c>
      <c r="N15" s="9" t="s">
        <v>61</v>
      </c>
      <c r="O15" s="48">
        <v>3.8094617984377098E-2</v>
      </c>
      <c r="P15" s="9" t="s">
        <v>61</v>
      </c>
    </row>
    <row r="16" spans="1:16" ht="22.5" customHeight="1">
      <c r="A16" s="461"/>
      <c r="B16" s="462"/>
      <c r="C16" s="462"/>
      <c r="D16" s="695"/>
      <c r="E16" s="482"/>
      <c r="F16" s="30" t="s">
        <v>57</v>
      </c>
      <c r="G16" s="49">
        <v>-1.4572336709745022</v>
      </c>
      <c r="H16" s="16" t="s">
        <v>64</v>
      </c>
      <c r="I16" s="49">
        <v>-1.0150190421618712</v>
      </c>
      <c r="J16" s="16" t="s">
        <v>64</v>
      </c>
      <c r="K16" s="49">
        <v>-2.0695800790798269</v>
      </c>
      <c r="L16" s="16" t="s">
        <v>64</v>
      </c>
      <c r="M16" s="51">
        <v>-7.1782869917563223</v>
      </c>
      <c r="N16" s="16" t="s">
        <v>64</v>
      </c>
      <c r="O16" s="49">
        <v>0.3652358779373564</v>
      </c>
      <c r="P16" s="9" t="s">
        <v>61</v>
      </c>
    </row>
    <row r="17" spans="1:24" ht="20.25" customHeight="1">
      <c r="A17" s="461"/>
      <c r="B17" s="462"/>
      <c r="C17" s="462"/>
      <c r="D17" s="695"/>
      <c r="E17" s="482"/>
      <c r="F17" s="24" t="s">
        <v>58</v>
      </c>
      <c r="G17" s="48">
        <v>-303330</v>
      </c>
      <c r="H17" s="16" t="s">
        <v>64</v>
      </c>
      <c r="I17" s="52" t="s">
        <v>44</v>
      </c>
      <c r="J17" s="37"/>
      <c r="K17" s="52">
        <v>-2497.61</v>
      </c>
      <c r="L17" s="16" t="s">
        <v>64</v>
      </c>
      <c r="M17" s="53" t="s">
        <v>44</v>
      </c>
      <c r="N17" s="38"/>
      <c r="O17" s="52">
        <v>1193.6207650273225</v>
      </c>
      <c r="P17" s="9" t="s">
        <v>61</v>
      </c>
    </row>
    <row r="18" spans="1:24" ht="23.25" customHeight="1">
      <c r="A18" s="461"/>
      <c r="B18" s="462"/>
      <c r="C18" s="462"/>
      <c r="D18" s="695"/>
      <c r="E18" s="482"/>
      <c r="F18" s="25" t="s">
        <v>59</v>
      </c>
      <c r="G18" s="49">
        <v>-143150</v>
      </c>
      <c r="H18" s="16" t="s">
        <v>64</v>
      </c>
      <c r="I18" s="49" t="s">
        <v>44</v>
      </c>
      <c r="J18" s="13"/>
      <c r="K18" s="49">
        <v>-1278.4549999999999</v>
      </c>
      <c r="L18" s="16" t="s">
        <v>64</v>
      </c>
      <c r="M18" s="51" t="s">
        <v>44</v>
      </c>
      <c r="N18" s="13"/>
      <c r="O18" s="49">
        <v>1640.4010928961748</v>
      </c>
      <c r="P18" s="9" t="s">
        <v>61</v>
      </c>
    </row>
    <row r="19" spans="1:24" ht="16.5" customHeight="1" thickBot="1">
      <c r="A19" s="461"/>
      <c r="B19" s="462"/>
      <c r="C19" s="462"/>
      <c r="D19" s="695"/>
      <c r="E19" s="482"/>
      <c r="F19" s="24" t="s">
        <v>60</v>
      </c>
      <c r="G19" s="48" t="s">
        <v>44</v>
      </c>
      <c r="H19" s="37"/>
      <c r="I19" s="52" t="s">
        <v>44</v>
      </c>
      <c r="J19" s="38"/>
      <c r="K19" s="52" t="s">
        <v>44</v>
      </c>
      <c r="L19" s="37"/>
      <c r="M19" s="53" t="s">
        <v>44</v>
      </c>
      <c r="N19" s="38"/>
      <c r="O19" s="53" t="s">
        <v>44</v>
      </c>
      <c r="P19" s="37"/>
    </row>
    <row r="20" spans="1:24" ht="33.75" customHeight="1" thickBot="1">
      <c r="A20" s="461" t="s">
        <v>408</v>
      </c>
      <c r="B20" s="462"/>
      <c r="C20" s="462"/>
      <c r="D20" s="695"/>
      <c r="E20" s="482"/>
      <c r="F20" s="255" t="s">
        <v>700</v>
      </c>
      <c r="G20" s="736" t="s">
        <v>65</v>
      </c>
      <c r="H20" s="737"/>
      <c r="I20" s="736" t="s">
        <v>65</v>
      </c>
      <c r="J20" s="737"/>
      <c r="K20" s="790" t="s">
        <v>63</v>
      </c>
      <c r="L20" s="791"/>
      <c r="M20" s="736" t="s">
        <v>65</v>
      </c>
      <c r="N20" s="737"/>
      <c r="O20" s="977" t="s">
        <v>62</v>
      </c>
      <c r="P20" s="978"/>
    </row>
    <row r="21" spans="1:24" ht="27" customHeight="1" thickBot="1">
      <c r="A21" s="461"/>
      <c r="B21" s="462"/>
      <c r="C21" s="462"/>
      <c r="D21" s="695"/>
      <c r="E21" s="482"/>
      <c r="F21" s="256" t="s">
        <v>182</v>
      </c>
      <c r="G21" s="76">
        <v>79.422512427799688</v>
      </c>
      <c r="H21" s="47" t="s">
        <v>62</v>
      </c>
      <c r="I21" s="76">
        <v>22.96</v>
      </c>
      <c r="J21" s="47" t="s">
        <v>62</v>
      </c>
      <c r="K21" s="76">
        <v>27.14</v>
      </c>
      <c r="L21" s="47" t="s">
        <v>62</v>
      </c>
      <c r="M21" s="76">
        <v>24.37</v>
      </c>
      <c r="N21" s="47" t="s">
        <v>62</v>
      </c>
      <c r="O21" s="76">
        <v>28.46</v>
      </c>
      <c r="P21" s="47" t="s">
        <v>62</v>
      </c>
      <c r="Q21" s="40"/>
      <c r="R21" s="40"/>
      <c r="S21" s="40"/>
      <c r="T21" s="40"/>
      <c r="U21" s="40"/>
      <c r="V21" s="40"/>
    </row>
    <row r="22" spans="1:24" ht="15" customHeight="1">
      <c r="A22" s="461"/>
      <c r="B22" s="462"/>
      <c r="C22" s="462"/>
      <c r="D22" s="695"/>
      <c r="E22" s="482"/>
      <c r="Q22" s="6"/>
    </row>
    <row r="23" spans="1:24" ht="15" customHeight="1" thickBot="1">
      <c r="A23" s="461"/>
      <c r="B23" s="462"/>
      <c r="C23" s="462"/>
      <c r="D23" s="695"/>
      <c r="E23" s="481"/>
    </row>
    <row r="24" spans="1:24" ht="36" customHeight="1" thickTop="1" thickBot="1">
      <c r="A24" s="461"/>
      <c r="B24" s="462"/>
      <c r="C24" s="462"/>
      <c r="D24" s="695"/>
      <c r="E24" s="481"/>
      <c r="F24" s="31" t="s">
        <v>69</v>
      </c>
      <c r="G24" s="448">
        <v>2018</v>
      </c>
      <c r="H24" s="448"/>
      <c r="I24" s="448">
        <v>2019</v>
      </c>
      <c r="J24" s="448"/>
      <c r="K24" s="448">
        <v>2020</v>
      </c>
      <c r="L24" s="448"/>
      <c r="M24" s="448">
        <v>2021</v>
      </c>
      <c r="N24" s="448"/>
      <c r="O24" s="448">
        <v>2022</v>
      </c>
      <c r="P24" s="448"/>
      <c r="Q24" s="785" t="s">
        <v>704</v>
      </c>
      <c r="R24" s="785"/>
      <c r="S24" s="785" t="s">
        <v>701</v>
      </c>
      <c r="T24" s="785"/>
      <c r="U24" s="785" t="s">
        <v>699</v>
      </c>
      <c r="V24" s="786"/>
    </row>
    <row r="25" spans="1:24" ht="18" customHeight="1">
      <c r="A25" s="463"/>
      <c r="B25" s="464"/>
      <c r="C25" s="464"/>
      <c r="D25" s="696"/>
      <c r="E25" s="481"/>
      <c r="F25" s="32" t="s">
        <v>75</v>
      </c>
      <c r="G25" s="541">
        <v>535328</v>
      </c>
      <c r="H25" s="541"/>
      <c r="I25" s="541">
        <v>-4799</v>
      </c>
      <c r="J25" s="541"/>
      <c r="K25" s="541">
        <v>227388</v>
      </c>
      <c r="L25" s="541"/>
      <c r="M25" s="541">
        <v>509840</v>
      </c>
      <c r="N25" s="541"/>
      <c r="O25" s="541">
        <v>1603856</v>
      </c>
      <c r="P25" s="541"/>
      <c r="Q25" s="541">
        <v>1094016</v>
      </c>
      <c r="R25" s="541"/>
      <c r="S25" s="566">
        <v>2.1458026047387415</v>
      </c>
      <c r="T25" s="566"/>
      <c r="U25" s="566">
        <v>0.31563783205442819</v>
      </c>
      <c r="V25" s="567"/>
      <c r="X25" s="257"/>
    </row>
    <row r="26" spans="1:24" ht="15" customHeight="1" thickBot="1">
      <c r="A26" s="453" t="s">
        <v>85</v>
      </c>
      <c r="B26" s="454"/>
      <c r="C26" s="454"/>
      <c r="D26" s="454"/>
      <c r="E26" s="481"/>
      <c r="F26" s="3" t="s">
        <v>76</v>
      </c>
      <c r="G26" s="547">
        <v>-303330</v>
      </c>
      <c r="H26" s="547"/>
      <c r="I26" s="547">
        <v>-856566</v>
      </c>
      <c r="J26" s="547"/>
      <c r="K26" s="547">
        <v>-499522</v>
      </c>
      <c r="L26" s="547"/>
      <c r="M26" s="547">
        <v>-329443</v>
      </c>
      <c r="N26" s="547"/>
      <c r="O26" s="547">
        <v>1092163</v>
      </c>
      <c r="P26" s="547"/>
      <c r="Q26" s="547">
        <v>1421606</v>
      </c>
      <c r="R26" s="547"/>
      <c r="S26" s="469">
        <v>-4.3151804712803123</v>
      </c>
      <c r="T26" s="469"/>
      <c r="U26" s="469" t="s">
        <v>178</v>
      </c>
      <c r="V26" s="470"/>
      <c r="X26" s="257"/>
    </row>
    <row r="27" spans="1:24" ht="15" customHeight="1" thickTop="1">
      <c r="A27" s="455" t="s">
        <v>86</v>
      </c>
      <c r="B27" s="456"/>
      <c r="C27" s="456"/>
      <c r="D27" s="456"/>
      <c r="E27" s="481"/>
      <c r="F27" s="2" t="s">
        <v>703</v>
      </c>
      <c r="G27" s="572">
        <v>81936</v>
      </c>
      <c r="H27" s="572"/>
      <c r="I27" s="572">
        <v>-861497</v>
      </c>
      <c r="J27" s="572"/>
      <c r="K27" s="572">
        <v>-496349</v>
      </c>
      <c r="L27" s="572"/>
      <c r="M27" s="572">
        <v>-348241</v>
      </c>
      <c r="N27" s="572"/>
      <c r="O27" s="572">
        <v>1056639</v>
      </c>
      <c r="P27" s="572"/>
      <c r="Q27" s="572">
        <v>1404880</v>
      </c>
      <c r="R27" s="572"/>
      <c r="S27" s="564">
        <v>-4.0342176825818896</v>
      </c>
      <c r="T27" s="564"/>
      <c r="U27" s="564">
        <v>0.89501638520604798</v>
      </c>
      <c r="V27" s="565"/>
      <c r="X27" s="257"/>
    </row>
    <row r="28" spans="1:24" ht="18" customHeight="1" thickBot="1">
      <c r="A28" s="517" t="s">
        <v>410</v>
      </c>
      <c r="B28" s="518"/>
      <c r="C28" s="518"/>
      <c r="D28" s="519"/>
      <c r="E28" s="481"/>
      <c r="F28" s="4" t="s">
        <v>78</v>
      </c>
      <c r="G28" s="570">
        <v>109118</v>
      </c>
      <c r="H28" s="570"/>
      <c r="I28" s="570">
        <v>-883472</v>
      </c>
      <c r="J28" s="570"/>
      <c r="K28" s="570">
        <v>-546053</v>
      </c>
      <c r="L28" s="570"/>
      <c r="M28" s="570">
        <v>-395166</v>
      </c>
      <c r="N28" s="570"/>
      <c r="O28" s="570">
        <v>938833</v>
      </c>
      <c r="P28" s="570"/>
      <c r="Q28" s="570">
        <v>1333999</v>
      </c>
      <c r="R28" s="570"/>
      <c r="S28" s="390">
        <v>-3.3757939701290089</v>
      </c>
      <c r="T28" s="390"/>
      <c r="U28" s="390">
        <v>0.71266722716100372</v>
      </c>
      <c r="V28" s="391"/>
      <c r="X28" s="257"/>
    </row>
    <row r="29" spans="1:24" ht="15.75" customHeight="1" thickBot="1">
      <c r="A29" s="520"/>
      <c r="B29" s="521"/>
      <c r="C29" s="521"/>
      <c r="D29" s="522"/>
      <c r="E29" s="481"/>
      <c r="X29" s="257"/>
    </row>
    <row r="30" spans="1:24" ht="48.7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785" t="s">
        <v>704</v>
      </c>
      <c r="R30" s="785"/>
      <c r="S30" s="785" t="s">
        <v>701</v>
      </c>
      <c r="T30" s="785"/>
      <c r="U30" s="785" t="s">
        <v>699</v>
      </c>
      <c r="V30" s="786"/>
      <c r="X30" s="257"/>
    </row>
    <row r="31" spans="1:24" ht="18" customHeight="1">
      <c r="A31" s="428" t="s">
        <v>88</v>
      </c>
      <c r="B31" s="429"/>
      <c r="C31" s="429"/>
      <c r="D31" s="429"/>
      <c r="E31" s="481"/>
      <c r="F31" s="32" t="s">
        <v>71</v>
      </c>
      <c r="G31" s="541">
        <v>15472635</v>
      </c>
      <c r="H31" s="541"/>
      <c r="I31" s="541">
        <v>15051921</v>
      </c>
      <c r="J31" s="541"/>
      <c r="K31" s="541">
        <v>14363680</v>
      </c>
      <c r="L31" s="541"/>
      <c r="M31" s="541">
        <v>14016960</v>
      </c>
      <c r="N31" s="541"/>
      <c r="O31" s="541">
        <v>14938875</v>
      </c>
      <c r="P31" s="541"/>
      <c r="Q31" s="541">
        <v>921915</v>
      </c>
      <c r="R31" s="541"/>
      <c r="S31" s="566">
        <v>6.5771394082597023E-2</v>
      </c>
      <c r="T31" s="566"/>
      <c r="U31" s="566">
        <v>-8.7381247424584974E-3</v>
      </c>
      <c r="V31" s="567"/>
      <c r="X31" s="257"/>
    </row>
    <row r="32" spans="1:24" ht="18" customHeight="1">
      <c r="A32" s="568" t="s">
        <v>166</v>
      </c>
      <c r="B32" s="433"/>
      <c r="C32" s="433"/>
      <c r="D32" s="569"/>
      <c r="E32" s="481"/>
      <c r="F32" s="3" t="s">
        <v>70</v>
      </c>
      <c r="G32" s="547">
        <v>208603</v>
      </c>
      <c r="H32" s="547"/>
      <c r="I32" s="547">
        <v>671361</v>
      </c>
      <c r="J32" s="547"/>
      <c r="K32" s="547">
        <v>529173</v>
      </c>
      <c r="L32" s="547"/>
      <c r="M32" s="547">
        <v>565125</v>
      </c>
      <c r="N32" s="547"/>
      <c r="O32" s="547">
        <v>548207</v>
      </c>
      <c r="P32" s="547"/>
      <c r="Q32" s="547">
        <v>-16918</v>
      </c>
      <c r="R32" s="547"/>
      <c r="S32" s="469">
        <v>-2.9936739659367384E-2</v>
      </c>
      <c r="T32" s="469"/>
      <c r="U32" s="469">
        <v>0.27322748966879273</v>
      </c>
      <c r="V32" s="470"/>
      <c r="X32" s="257"/>
    </row>
    <row r="33" spans="1:24" ht="18" customHeight="1">
      <c r="A33" s="428" t="s">
        <v>155</v>
      </c>
      <c r="B33" s="429"/>
      <c r="C33" s="429"/>
      <c r="D33" s="429"/>
      <c r="E33" s="481"/>
      <c r="F33" s="2" t="s">
        <v>72</v>
      </c>
      <c r="G33" s="572">
        <v>15264032</v>
      </c>
      <c r="H33" s="572"/>
      <c r="I33" s="572">
        <v>14380560</v>
      </c>
      <c r="J33" s="572"/>
      <c r="K33" s="572">
        <v>13834507</v>
      </c>
      <c r="L33" s="572"/>
      <c r="M33" s="572">
        <v>13451835</v>
      </c>
      <c r="N33" s="572"/>
      <c r="O33" s="572">
        <v>14390668</v>
      </c>
      <c r="P33" s="572"/>
      <c r="Q33" s="572">
        <v>938833</v>
      </c>
      <c r="R33" s="572"/>
      <c r="S33" s="564">
        <v>6.979218820331945E-2</v>
      </c>
      <c r="T33" s="564"/>
      <c r="U33" s="564">
        <v>-1.4621864478526869E-2</v>
      </c>
      <c r="V33" s="565"/>
      <c r="X33" s="257"/>
    </row>
    <row r="34" spans="1:24" ht="18" customHeight="1">
      <c r="A34" s="430" t="s">
        <v>151</v>
      </c>
      <c r="B34" s="431"/>
      <c r="C34" s="431"/>
      <c r="D34" s="431"/>
      <c r="E34" s="481"/>
      <c r="F34" s="3" t="s">
        <v>73</v>
      </c>
      <c r="G34" s="547">
        <v>15472635</v>
      </c>
      <c r="H34" s="547"/>
      <c r="I34" s="547">
        <v>15051921</v>
      </c>
      <c r="J34" s="547"/>
      <c r="K34" s="547">
        <v>14363680</v>
      </c>
      <c r="L34" s="547"/>
      <c r="M34" s="547">
        <v>14016960</v>
      </c>
      <c r="N34" s="547"/>
      <c r="O34" s="547">
        <v>14938875</v>
      </c>
      <c r="P34" s="547"/>
      <c r="Q34" s="547">
        <v>921915</v>
      </c>
      <c r="R34" s="547"/>
      <c r="S34" s="469">
        <v>6.5771394082597023E-2</v>
      </c>
      <c r="T34" s="469"/>
      <c r="U34" s="469">
        <v>-8.7381247424584974E-3</v>
      </c>
      <c r="V34" s="470"/>
      <c r="X34" s="257"/>
    </row>
    <row r="35" spans="1:24" ht="18" customHeight="1" thickBot="1">
      <c r="A35" s="428" t="s">
        <v>90</v>
      </c>
      <c r="B35" s="429"/>
      <c r="C35" s="429"/>
      <c r="D35" s="429"/>
      <c r="E35" s="481"/>
      <c r="F35" s="5" t="s">
        <v>212</v>
      </c>
      <c r="G35" s="758">
        <v>15264032</v>
      </c>
      <c r="H35" s="758"/>
      <c r="I35" s="758">
        <v>14380560</v>
      </c>
      <c r="J35" s="758"/>
      <c r="K35" s="758">
        <v>13834507</v>
      </c>
      <c r="L35" s="758"/>
      <c r="M35" s="758">
        <v>13451835</v>
      </c>
      <c r="N35" s="758"/>
      <c r="O35" s="758">
        <v>14390668</v>
      </c>
      <c r="P35" s="758"/>
      <c r="Q35" s="758">
        <v>938833</v>
      </c>
      <c r="R35" s="758"/>
      <c r="S35" s="550">
        <v>6.979218820331945E-2</v>
      </c>
      <c r="T35" s="550"/>
      <c r="U35" s="550">
        <v>-1.4621864478526869E-2</v>
      </c>
      <c r="V35" s="551"/>
      <c r="X35" s="257"/>
    </row>
    <row r="36" spans="1:24" ht="18" customHeight="1" thickBot="1">
      <c r="A36" s="432" t="s">
        <v>411</v>
      </c>
      <c r="B36" s="433"/>
      <c r="C36" s="433"/>
      <c r="D36" s="433"/>
      <c r="E36" s="481"/>
    </row>
    <row r="37" spans="1:24"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4" ht="18" customHeight="1">
      <c r="A38" s="590">
        <v>3511</v>
      </c>
      <c r="B38" s="591"/>
      <c r="C38" s="591"/>
      <c r="D38" s="591"/>
      <c r="E38" s="481"/>
      <c r="F38" s="369"/>
      <c r="G38" s="369"/>
      <c r="H38" s="369"/>
      <c r="I38" s="369"/>
      <c r="J38" s="369"/>
      <c r="K38" s="369"/>
      <c r="L38" s="369"/>
      <c r="M38" s="369"/>
      <c r="N38" s="369"/>
      <c r="O38" s="369"/>
      <c r="P38" s="369"/>
      <c r="Q38" s="369"/>
      <c r="R38" s="369"/>
      <c r="S38" s="369"/>
      <c r="T38" s="369"/>
      <c r="U38" s="369"/>
      <c r="V38" s="369"/>
    </row>
    <row r="39" spans="1:24"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4" ht="18" customHeight="1">
      <c r="A40" s="552" t="s">
        <v>714</v>
      </c>
      <c r="B40" s="553"/>
      <c r="C40" s="979">
        <v>49</v>
      </c>
      <c r="D40" s="980"/>
      <c r="E40" s="481"/>
      <c r="F40" s="370"/>
      <c r="G40" s="370"/>
      <c r="H40" s="370"/>
      <c r="I40" s="370"/>
      <c r="J40" s="370"/>
      <c r="K40" s="370"/>
      <c r="L40" s="370"/>
      <c r="M40" s="370"/>
      <c r="N40" s="370"/>
      <c r="O40" s="370"/>
      <c r="P40" s="370"/>
      <c r="Q40" s="370"/>
      <c r="R40" s="370"/>
      <c r="S40" s="370"/>
      <c r="T40" s="370"/>
      <c r="U40" s="370"/>
      <c r="V40" s="370"/>
    </row>
    <row r="41" spans="1:24" ht="18" customHeight="1">
      <c r="A41" s="552" t="s">
        <v>264</v>
      </c>
      <c r="B41" s="553"/>
      <c r="C41" s="979">
        <v>51</v>
      </c>
      <c r="D41" s="980"/>
      <c r="E41" s="481"/>
      <c r="F41" s="370"/>
      <c r="G41" s="370"/>
      <c r="H41" s="370"/>
      <c r="I41" s="370"/>
      <c r="J41" s="370"/>
      <c r="K41" s="370"/>
      <c r="L41" s="370"/>
      <c r="M41" s="370"/>
      <c r="N41" s="370"/>
      <c r="O41" s="370"/>
      <c r="P41" s="370"/>
      <c r="Q41" s="370"/>
      <c r="R41" s="370"/>
      <c r="S41" s="370"/>
      <c r="T41" s="370"/>
      <c r="U41" s="370"/>
      <c r="V41" s="370"/>
    </row>
    <row r="42" spans="1:24" ht="18" customHeight="1">
      <c r="A42" s="442" t="s">
        <v>94</v>
      </c>
      <c r="B42" s="443"/>
      <c r="C42" s="443"/>
      <c r="D42" s="443"/>
      <c r="E42" s="481"/>
      <c r="F42" s="370"/>
      <c r="G42" s="370"/>
      <c r="H42" s="370"/>
      <c r="I42" s="370"/>
      <c r="J42" s="370"/>
      <c r="K42" s="370"/>
      <c r="L42" s="370"/>
      <c r="M42" s="370"/>
      <c r="N42" s="370"/>
      <c r="O42" s="370"/>
      <c r="P42" s="370"/>
      <c r="Q42" s="370"/>
      <c r="R42" s="370"/>
      <c r="S42" s="370"/>
      <c r="T42" s="370"/>
      <c r="U42" s="370"/>
      <c r="V42" s="370"/>
    </row>
    <row r="43" spans="1:24" ht="18" customHeight="1" thickBot="1">
      <c r="A43" s="440" t="s">
        <v>412</v>
      </c>
      <c r="B43" s="441"/>
      <c r="C43" s="441"/>
      <c r="D43" s="441"/>
      <c r="E43" s="481"/>
      <c r="F43" s="370"/>
      <c r="G43" s="370"/>
      <c r="H43" s="370"/>
      <c r="I43" s="370"/>
      <c r="J43" s="370"/>
      <c r="K43" s="370"/>
      <c r="L43" s="370"/>
      <c r="M43" s="370"/>
      <c r="N43" s="370"/>
      <c r="O43" s="370"/>
      <c r="P43" s="370"/>
      <c r="Q43" s="370"/>
      <c r="R43" s="370"/>
      <c r="S43" s="370"/>
      <c r="T43" s="370"/>
      <c r="U43" s="370"/>
      <c r="V43" s="370"/>
    </row>
    <row r="44" spans="1:24" ht="18" customHeight="1" thickTop="1" thickBot="1">
      <c r="A44" s="404" t="s">
        <v>154</v>
      </c>
      <c r="B44" s="405"/>
      <c r="C44" s="405"/>
      <c r="D44" s="405"/>
      <c r="E44" s="481"/>
      <c r="F44" s="370"/>
      <c r="G44" s="370"/>
      <c r="H44" s="370"/>
      <c r="I44" s="370"/>
      <c r="J44" s="370"/>
      <c r="K44" s="370"/>
      <c r="L44" s="370"/>
      <c r="M44" s="370"/>
      <c r="N44" s="370"/>
      <c r="O44" s="370"/>
      <c r="P44" s="370"/>
      <c r="Q44" s="370"/>
      <c r="R44" s="370"/>
      <c r="S44" s="370"/>
      <c r="T44" s="370"/>
      <c r="U44" s="370"/>
      <c r="V44" s="370"/>
    </row>
    <row r="45" spans="1:24" ht="18" customHeight="1" thickTop="1">
      <c r="A45" s="406" t="s">
        <v>95</v>
      </c>
      <c r="B45" s="407"/>
      <c r="C45" s="407"/>
      <c r="D45" s="408"/>
      <c r="E45" s="481"/>
      <c r="F45" s="370"/>
      <c r="G45" s="370"/>
      <c r="H45" s="370"/>
      <c r="I45" s="370"/>
      <c r="J45" s="370"/>
      <c r="K45" s="370"/>
      <c r="L45" s="370"/>
      <c r="M45" s="370"/>
      <c r="N45" s="370"/>
      <c r="O45" s="370"/>
      <c r="P45" s="370"/>
      <c r="Q45" s="370"/>
      <c r="R45" s="370"/>
      <c r="S45" s="370"/>
      <c r="T45" s="370"/>
      <c r="U45" s="370"/>
      <c r="V45" s="370"/>
    </row>
    <row r="46" spans="1:24" ht="18" customHeight="1">
      <c r="A46" s="655" t="s">
        <v>413</v>
      </c>
      <c r="B46" s="542"/>
      <c r="C46" s="542"/>
      <c r="D46" s="656"/>
      <c r="E46" s="481"/>
      <c r="F46" s="370"/>
      <c r="G46" s="370"/>
      <c r="H46" s="370"/>
      <c r="I46" s="370"/>
      <c r="J46" s="370"/>
      <c r="K46" s="370"/>
      <c r="L46" s="370"/>
      <c r="M46" s="370"/>
      <c r="N46" s="370"/>
      <c r="O46" s="370"/>
      <c r="P46" s="370"/>
      <c r="Q46" s="370"/>
      <c r="R46" s="370"/>
      <c r="S46" s="370"/>
      <c r="T46" s="370"/>
      <c r="U46" s="370"/>
      <c r="V46" s="370"/>
    </row>
    <row r="47" spans="1:24" ht="18" customHeight="1">
      <c r="A47" s="409" t="s">
        <v>96</v>
      </c>
      <c r="B47" s="410"/>
      <c r="C47" s="410"/>
      <c r="D47" s="411"/>
      <c r="E47" s="481"/>
      <c r="F47" s="370"/>
      <c r="G47" s="370"/>
      <c r="H47" s="370"/>
      <c r="I47" s="370"/>
      <c r="J47" s="370"/>
      <c r="K47" s="370"/>
      <c r="L47" s="370"/>
      <c r="M47" s="370"/>
      <c r="N47" s="370"/>
      <c r="O47" s="370"/>
      <c r="P47" s="370"/>
      <c r="Q47" s="370"/>
      <c r="R47" s="370"/>
      <c r="S47" s="370"/>
      <c r="T47" s="370"/>
      <c r="U47" s="370"/>
      <c r="V47" s="370"/>
    </row>
    <row r="48" spans="1:24" ht="18" customHeight="1">
      <c r="A48" s="648" t="s">
        <v>414</v>
      </c>
      <c r="B48" s="649"/>
      <c r="C48" s="649"/>
      <c r="D48" s="743"/>
      <c r="E48" s="481"/>
      <c r="F48" s="370"/>
      <c r="G48" s="370"/>
      <c r="H48" s="370"/>
      <c r="I48" s="370"/>
      <c r="J48" s="370"/>
      <c r="K48" s="370"/>
      <c r="L48" s="370"/>
      <c r="M48" s="370"/>
      <c r="N48" s="370"/>
      <c r="O48" s="370"/>
      <c r="P48" s="370"/>
      <c r="Q48" s="370"/>
      <c r="R48" s="370"/>
      <c r="S48" s="370"/>
      <c r="T48" s="370"/>
      <c r="U48" s="370"/>
      <c r="V48" s="370"/>
    </row>
    <row r="49" spans="1:22" ht="18" customHeight="1">
      <c r="A49" s="648" t="s">
        <v>715</v>
      </c>
      <c r="B49" s="649"/>
      <c r="C49" s="649"/>
      <c r="D49" s="743"/>
      <c r="E49" s="481"/>
      <c r="F49" s="370"/>
      <c r="G49" s="370"/>
      <c r="H49" s="370"/>
      <c r="I49" s="370"/>
      <c r="J49" s="370"/>
      <c r="K49" s="370"/>
      <c r="L49" s="370"/>
      <c r="M49" s="370"/>
      <c r="N49" s="370"/>
      <c r="O49" s="370"/>
      <c r="P49" s="370"/>
      <c r="Q49" s="370"/>
      <c r="R49" s="370"/>
      <c r="S49" s="370"/>
      <c r="T49" s="370"/>
      <c r="U49" s="370"/>
      <c r="V49" s="370"/>
    </row>
    <row r="50" spans="1:22" ht="18" customHeight="1">
      <c r="A50" s="648" t="s">
        <v>415</v>
      </c>
      <c r="B50" s="649"/>
      <c r="C50" s="649"/>
      <c r="D50" s="743"/>
      <c r="E50" s="481"/>
      <c r="F50" s="370"/>
      <c r="G50" s="370"/>
      <c r="H50" s="370"/>
      <c r="I50" s="370"/>
      <c r="J50" s="370"/>
      <c r="K50" s="370"/>
      <c r="L50" s="370"/>
      <c r="M50" s="370"/>
      <c r="N50" s="370"/>
      <c r="O50" s="370"/>
      <c r="P50" s="370"/>
      <c r="Q50" s="370"/>
      <c r="R50" s="370"/>
      <c r="S50" s="370"/>
      <c r="T50" s="370"/>
      <c r="U50" s="370"/>
      <c r="V50" s="370"/>
    </row>
    <row r="51" spans="1:22" ht="18" customHeight="1">
      <c r="A51" s="648" t="s">
        <v>417</v>
      </c>
      <c r="B51" s="649"/>
      <c r="C51" s="649"/>
      <c r="D51" s="743"/>
      <c r="E51" s="482"/>
      <c r="F51" s="370"/>
      <c r="G51" s="370"/>
      <c r="H51" s="370"/>
      <c r="I51" s="370"/>
      <c r="J51" s="370"/>
      <c r="K51" s="370"/>
      <c r="L51" s="370"/>
      <c r="M51" s="370"/>
      <c r="N51" s="370"/>
      <c r="O51" s="370"/>
      <c r="P51" s="370"/>
      <c r="Q51" s="370"/>
      <c r="R51" s="370"/>
      <c r="S51" s="370"/>
      <c r="T51" s="370"/>
      <c r="U51" s="370"/>
      <c r="V51" s="370"/>
    </row>
    <row r="52" spans="1:22" ht="18" customHeight="1">
      <c r="A52" s="843" t="s">
        <v>416</v>
      </c>
      <c r="B52" s="650"/>
      <c r="C52" s="650"/>
      <c r="D52" s="844"/>
      <c r="E52" s="482"/>
      <c r="F52" s="370"/>
      <c r="G52" s="370"/>
      <c r="H52" s="370"/>
      <c r="I52" s="370"/>
      <c r="J52" s="370"/>
      <c r="K52" s="370"/>
      <c r="L52" s="370"/>
      <c r="M52" s="370"/>
      <c r="N52" s="370"/>
      <c r="O52" s="370"/>
      <c r="P52" s="370"/>
      <c r="Q52" s="370"/>
      <c r="R52" s="370"/>
      <c r="S52" s="370"/>
      <c r="T52" s="370"/>
      <c r="U52" s="370"/>
      <c r="V52" s="370"/>
    </row>
    <row r="53" spans="1:22" ht="18" customHeight="1">
      <c r="A53" s="409" t="s">
        <v>97</v>
      </c>
      <c r="B53" s="410"/>
      <c r="C53" s="410"/>
      <c r="D53" s="411"/>
      <c r="E53" s="482"/>
      <c r="F53" s="370"/>
      <c r="G53" s="370"/>
      <c r="H53" s="370"/>
      <c r="I53" s="370"/>
      <c r="J53" s="370"/>
      <c r="K53" s="370"/>
      <c r="L53" s="370"/>
      <c r="M53" s="370"/>
      <c r="N53" s="370"/>
      <c r="O53" s="370"/>
      <c r="P53" s="370"/>
      <c r="Q53" s="370"/>
      <c r="R53" s="370"/>
      <c r="S53" s="370"/>
      <c r="T53" s="370"/>
      <c r="U53" s="370"/>
      <c r="V53" s="370"/>
    </row>
    <row r="54" spans="1:22" ht="18" customHeight="1">
      <c r="A54" s="716" t="s">
        <v>177</v>
      </c>
      <c r="B54" s="717"/>
      <c r="C54" s="717"/>
      <c r="D54" s="718"/>
      <c r="E54" s="482"/>
      <c r="F54" s="370"/>
      <c r="G54" s="370"/>
      <c r="H54" s="370"/>
      <c r="I54" s="370"/>
      <c r="J54" s="370"/>
      <c r="K54" s="370"/>
      <c r="L54" s="370"/>
      <c r="M54" s="370"/>
      <c r="N54" s="370"/>
      <c r="O54" s="370"/>
      <c r="P54" s="370"/>
      <c r="Q54" s="370"/>
      <c r="R54" s="370"/>
      <c r="S54" s="370"/>
      <c r="T54" s="370"/>
      <c r="U54" s="370"/>
      <c r="V54" s="370"/>
    </row>
    <row r="55" spans="1:22" ht="18" customHeight="1">
      <c r="A55" s="716" t="s">
        <v>177</v>
      </c>
      <c r="B55" s="717"/>
      <c r="C55" s="717"/>
      <c r="D55" s="718"/>
      <c r="E55" s="482"/>
      <c r="F55" s="370"/>
      <c r="G55" s="370"/>
      <c r="H55" s="370"/>
      <c r="I55" s="370"/>
      <c r="J55" s="370"/>
      <c r="K55" s="370"/>
      <c r="L55" s="370"/>
      <c r="M55" s="370"/>
      <c r="N55" s="370"/>
      <c r="O55" s="370"/>
      <c r="P55" s="370"/>
      <c r="Q55" s="370"/>
      <c r="R55" s="370"/>
      <c r="S55" s="370"/>
      <c r="T55" s="370"/>
      <c r="U55" s="370"/>
      <c r="V55" s="370"/>
    </row>
    <row r="56" spans="1:22" ht="18" customHeight="1" thickBot="1">
      <c r="A56" s="719" t="s">
        <v>177</v>
      </c>
      <c r="B56" s="720"/>
      <c r="C56" s="720"/>
      <c r="D56" s="721"/>
      <c r="E56" s="482"/>
      <c r="F56" s="370"/>
      <c r="G56" s="370"/>
      <c r="H56" s="370"/>
      <c r="I56" s="370"/>
      <c r="J56" s="370"/>
      <c r="K56" s="370"/>
      <c r="L56" s="370"/>
      <c r="M56" s="370"/>
      <c r="N56" s="370"/>
      <c r="O56" s="370"/>
      <c r="P56" s="370"/>
      <c r="Q56" s="370"/>
      <c r="R56" s="370"/>
      <c r="S56" s="370"/>
      <c r="T56" s="370"/>
      <c r="U56" s="370"/>
      <c r="V56" s="370"/>
    </row>
    <row r="57" spans="1:22" ht="18" customHeight="1" thickTop="1" thickBot="1">
      <c r="A57" s="412" t="s">
        <v>98</v>
      </c>
      <c r="B57" s="413"/>
      <c r="C57" s="413"/>
      <c r="D57" s="414"/>
      <c r="E57" s="482"/>
      <c r="F57" s="370"/>
      <c r="G57" s="370"/>
      <c r="H57" s="370"/>
      <c r="I57" s="370"/>
      <c r="J57" s="370"/>
      <c r="K57" s="370"/>
      <c r="L57" s="370"/>
      <c r="M57" s="370"/>
      <c r="N57" s="370"/>
      <c r="O57" s="370"/>
      <c r="P57" s="370"/>
      <c r="Q57" s="370"/>
      <c r="R57" s="370"/>
      <c r="S57" s="370"/>
      <c r="T57" s="370"/>
      <c r="U57" s="370"/>
      <c r="V57" s="370"/>
    </row>
    <row r="58" spans="1:22" ht="18" customHeight="1" thickTop="1">
      <c r="A58" s="406" t="s">
        <v>99</v>
      </c>
      <c r="B58" s="407"/>
      <c r="C58" s="407"/>
      <c r="D58" s="408"/>
      <c r="E58" s="482"/>
      <c r="F58" s="370"/>
      <c r="G58" s="370"/>
      <c r="H58" s="370"/>
      <c r="I58" s="370"/>
      <c r="J58" s="370"/>
      <c r="K58" s="370"/>
      <c r="L58" s="370"/>
      <c r="M58" s="370"/>
      <c r="N58" s="370"/>
      <c r="O58" s="370"/>
      <c r="P58" s="370"/>
      <c r="Q58" s="370"/>
      <c r="R58" s="370"/>
      <c r="S58" s="370"/>
      <c r="T58" s="370"/>
      <c r="U58" s="370"/>
      <c r="V58" s="370"/>
    </row>
    <row r="59" spans="1:22" ht="36.75" customHeight="1">
      <c r="A59" s="775" t="s">
        <v>418</v>
      </c>
      <c r="B59" s="775"/>
      <c r="C59" s="775"/>
      <c r="D59" s="775"/>
      <c r="E59" s="573"/>
      <c r="F59" s="370"/>
      <c r="G59" s="370"/>
      <c r="H59" s="370"/>
      <c r="I59" s="370"/>
      <c r="J59" s="370"/>
      <c r="K59" s="370"/>
      <c r="L59" s="370"/>
      <c r="M59" s="370"/>
      <c r="N59" s="370"/>
      <c r="O59" s="370"/>
      <c r="P59" s="370"/>
      <c r="Q59" s="370"/>
      <c r="R59" s="370"/>
      <c r="S59" s="370"/>
      <c r="T59" s="370"/>
      <c r="U59" s="370"/>
      <c r="V59" s="370"/>
    </row>
    <row r="60" spans="1:22" ht="36.75" customHeight="1" thickBot="1">
      <c r="A60" s="775" t="s">
        <v>419</v>
      </c>
      <c r="B60" s="775"/>
      <c r="C60" s="775"/>
      <c r="D60" s="775"/>
      <c r="E60" s="575"/>
      <c r="F60" s="370"/>
      <c r="G60" s="370"/>
      <c r="H60" s="370"/>
      <c r="I60" s="370"/>
      <c r="J60" s="370"/>
      <c r="K60" s="370"/>
      <c r="L60" s="370"/>
      <c r="M60" s="370"/>
      <c r="N60" s="370"/>
      <c r="O60" s="370"/>
      <c r="P60" s="370"/>
      <c r="Q60" s="370"/>
      <c r="R60" s="370"/>
      <c r="S60" s="370"/>
      <c r="T60" s="370"/>
      <c r="U60" s="370"/>
      <c r="V60" s="370"/>
    </row>
    <row r="61" spans="1:22" ht="15.75" thickBot="1">
      <c r="C61" s="830"/>
      <c r="D61" s="830"/>
      <c r="E61" s="79"/>
      <c r="J61" s="69"/>
      <c r="K61" s="71"/>
    </row>
    <row r="62" spans="1:22" ht="15.75" thickBot="1">
      <c r="C62" s="829"/>
      <c r="D62" s="829"/>
      <c r="E62" s="79"/>
      <c r="J62" s="69"/>
      <c r="K62" s="71"/>
    </row>
    <row r="63" spans="1:22" ht="15.75" thickBot="1">
      <c r="C63" s="831"/>
      <c r="D63" s="831"/>
      <c r="E63" s="79"/>
      <c r="J63" s="69"/>
      <c r="K63" s="71"/>
    </row>
    <row r="64" spans="1:22" ht="15.75" thickBot="1">
      <c r="C64" s="829"/>
      <c r="D64" s="829"/>
      <c r="E64" s="79"/>
      <c r="J64" s="69"/>
      <c r="K64" s="71"/>
    </row>
    <row r="65" spans="3:11" ht="15.75" thickBot="1">
      <c r="C65" s="829"/>
      <c r="D65" s="829"/>
      <c r="E65" s="79"/>
      <c r="J65" s="69"/>
      <c r="K65" s="71"/>
    </row>
    <row r="66" spans="3:11" ht="15.75" thickBot="1">
      <c r="C66" s="6"/>
      <c r="D66" s="6"/>
      <c r="E66" s="79"/>
      <c r="J66" s="69"/>
      <c r="K66" s="71"/>
    </row>
    <row r="67" spans="3:11">
      <c r="E67" s="79"/>
      <c r="K67" s="70"/>
    </row>
    <row r="68" spans="3:11" ht="21.75" customHeight="1">
      <c r="E68" s="79"/>
    </row>
    <row r="69" spans="3:11" ht="23.25" customHeight="1">
      <c r="E69" s="79"/>
    </row>
    <row r="70" spans="3:11" ht="27.75" customHeight="1">
      <c r="E70" s="79"/>
    </row>
    <row r="71" spans="3:11" ht="30" customHeight="1">
      <c r="E71" s="79"/>
    </row>
    <row r="72" spans="3:11">
      <c r="E72" s="79"/>
    </row>
    <row r="73" spans="3:11" ht="22.5" customHeight="1">
      <c r="E73" s="79"/>
    </row>
    <row r="74" spans="3:11" ht="21" customHeight="1">
      <c r="E74" s="79"/>
    </row>
    <row r="75" spans="3:11" ht="24.75" customHeight="1">
      <c r="E75" s="79"/>
    </row>
    <row r="76" spans="3:11" ht="21" customHeight="1">
      <c r="E76" s="79"/>
    </row>
    <row r="77" spans="3:11">
      <c r="E77" s="79"/>
    </row>
    <row r="78" spans="3:11" ht="20.25" customHeight="1">
      <c r="E78" s="79"/>
    </row>
    <row r="79" spans="3:11">
      <c r="E79" s="79"/>
    </row>
    <row r="80" spans="3:11">
      <c r="E80" s="79"/>
    </row>
    <row r="81" spans="5:5">
      <c r="E81" s="79"/>
    </row>
    <row r="82" spans="5:5" ht="52.5" customHeight="1">
      <c r="E82" s="79"/>
    </row>
    <row r="83" spans="5:5">
      <c r="E83" s="79"/>
    </row>
    <row r="84" spans="5:5">
      <c r="E84" s="79"/>
    </row>
    <row r="85" spans="5:5">
      <c r="E85" s="79"/>
    </row>
    <row r="86" spans="5:5">
      <c r="E86" s="79"/>
    </row>
    <row r="87" spans="5:5">
      <c r="E87" s="79"/>
    </row>
    <row r="88" spans="5:5">
      <c r="E88" s="79"/>
    </row>
    <row r="89" spans="5:5">
      <c r="E89" s="79"/>
    </row>
    <row r="90" spans="5:5">
      <c r="E90" s="79"/>
    </row>
    <row r="91" spans="5:5">
      <c r="E91" s="79"/>
    </row>
    <row r="92" spans="5:5">
      <c r="E92" s="79"/>
    </row>
    <row r="93" spans="5:5">
      <c r="E93" s="79"/>
    </row>
    <row r="94" spans="5:5">
      <c r="E94" s="79"/>
    </row>
    <row r="95" spans="5:5">
      <c r="E95" s="79"/>
    </row>
    <row r="96" spans="5:5">
      <c r="E96" s="79"/>
    </row>
    <row r="97" spans="5:5">
      <c r="E97" s="79"/>
    </row>
    <row r="98" spans="5:5">
      <c r="E98" s="79"/>
    </row>
    <row r="99" spans="5:5">
      <c r="E99" s="79"/>
    </row>
    <row r="100" spans="5:5">
      <c r="E100" s="79"/>
    </row>
    <row r="101" spans="5:5">
      <c r="E101" s="79"/>
    </row>
    <row r="102" spans="5:5">
      <c r="E102" s="79"/>
    </row>
    <row r="103" spans="5:5">
      <c r="E103" s="79"/>
    </row>
    <row r="104" spans="5:5">
      <c r="E104" s="79"/>
    </row>
    <row r="105" spans="5:5">
      <c r="E105" s="79"/>
    </row>
    <row r="106" spans="5:5">
      <c r="E106" s="79"/>
    </row>
    <row r="107" spans="5:5">
      <c r="E107" s="79"/>
    </row>
    <row r="108" spans="5:5">
      <c r="E108" s="79"/>
    </row>
    <row r="109" spans="5:5">
      <c r="E109" s="79"/>
    </row>
    <row r="110" spans="5:5">
      <c r="E110" s="79"/>
    </row>
    <row r="111" spans="5:5">
      <c r="E111" s="79"/>
    </row>
    <row r="112" spans="5:5">
      <c r="E112" s="79"/>
    </row>
    <row r="113" spans="5:5">
      <c r="E113" s="79"/>
    </row>
    <row r="114" spans="5:5">
      <c r="E114" s="79"/>
    </row>
    <row r="115" spans="5:5">
      <c r="E115" s="79"/>
    </row>
    <row r="116" spans="5:5" ht="15.75" thickBot="1">
      <c r="E116" s="80"/>
    </row>
  </sheetData>
  <sheetProtection algorithmName="SHA-512" hashValue="EenW9Idpr64EfBQmkWm8OTBJEk9beIHB2KIghlbpppv+ZyOgc5OUXMNKmXmenSzv8O1hSxdzDn1LgZT+N2Rucg==" saltValue="TaAyF4Ph8kQzXSJlut/LXw==" spinCount="100000" sheet="1" objects="1" scenarios="1"/>
  <mergeCells count="147">
    <mergeCell ref="C62:D62"/>
    <mergeCell ref="C63:D63"/>
    <mergeCell ref="F37:V37"/>
    <mergeCell ref="F38:V60"/>
    <mergeCell ref="A39:D39"/>
    <mergeCell ref="A40:B40"/>
    <mergeCell ref="C40:D40"/>
    <mergeCell ref="A42:D42"/>
    <mergeCell ref="A43:D43"/>
    <mergeCell ref="C41:D41"/>
    <mergeCell ref="A41:B41"/>
    <mergeCell ref="C64:D64"/>
    <mergeCell ref="C65:D65"/>
    <mergeCell ref="A3:D12"/>
    <mergeCell ref="A56:D56"/>
    <mergeCell ref="A57:D57"/>
    <mergeCell ref="A58:D58"/>
    <mergeCell ref="A59:D59"/>
    <mergeCell ref="A60:D60"/>
    <mergeCell ref="C61:D61"/>
    <mergeCell ref="A50:D50"/>
    <mergeCell ref="A51:D51"/>
    <mergeCell ref="A52:D52"/>
    <mergeCell ref="A53:D53"/>
    <mergeCell ref="A54:D54"/>
    <mergeCell ref="A55:D55"/>
    <mergeCell ref="A44:D44"/>
    <mergeCell ref="A45:D45"/>
    <mergeCell ref="A46:D46"/>
    <mergeCell ref="A47:D47"/>
    <mergeCell ref="A48:D48"/>
    <mergeCell ref="A49:D49"/>
    <mergeCell ref="A36:D36"/>
    <mergeCell ref="A37:D37"/>
    <mergeCell ref="A38:D38"/>
    <mergeCell ref="S35:T35"/>
    <mergeCell ref="U35:V35"/>
    <mergeCell ref="S33:T33"/>
    <mergeCell ref="U33:V33"/>
    <mergeCell ref="A34:D34"/>
    <mergeCell ref="G34:H34"/>
    <mergeCell ref="I34:J34"/>
    <mergeCell ref="K34:L34"/>
    <mergeCell ref="M34:N34"/>
    <mergeCell ref="O34:P34"/>
    <mergeCell ref="Q34:R34"/>
    <mergeCell ref="S34:T34"/>
    <mergeCell ref="U34:V34"/>
    <mergeCell ref="A35:D35"/>
    <mergeCell ref="G35:H35"/>
    <mergeCell ref="I35:J35"/>
    <mergeCell ref="K35:L35"/>
    <mergeCell ref="M35:N35"/>
    <mergeCell ref="O35:P35"/>
    <mergeCell ref="Q35:R35"/>
    <mergeCell ref="Q31:R31"/>
    <mergeCell ref="S31:T31"/>
    <mergeCell ref="U31:V31"/>
    <mergeCell ref="A28:D30"/>
    <mergeCell ref="Q32:R32"/>
    <mergeCell ref="S32:T32"/>
    <mergeCell ref="U32:V32"/>
    <mergeCell ref="A33:D33"/>
    <mergeCell ref="G33:H33"/>
    <mergeCell ref="I33:J33"/>
    <mergeCell ref="K33:L33"/>
    <mergeCell ref="M33:N33"/>
    <mergeCell ref="O33:P33"/>
    <mergeCell ref="Q33:R33"/>
    <mergeCell ref="A32:D32"/>
    <mergeCell ref="O28:P28"/>
    <mergeCell ref="M28:N28"/>
    <mergeCell ref="K28:L28"/>
    <mergeCell ref="O32:P32"/>
    <mergeCell ref="M32:N32"/>
    <mergeCell ref="K32:L32"/>
    <mergeCell ref="I28:J28"/>
    <mergeCell ref="G28:H28"/>
    <mergeCell ref="I32:J32"/>
    <mergeCell ref="Q28:R28"/>
    <mergeCell ref="S28:T28"/>
    <mergeCell ref="U28:V28"/>
    <mergeCell ref="G30:H30"/>
    <mergeCell ref="I30:J30"/>
    <mergeCell ref="K30:L30"/>
    <mergeCell ref="M30:N30"/>
    <mergeCell ref="O30:P30"/>
    <mergeCell ref="Q30:R30"/>
    <mergeCell ref="S30:T30"/>
    <mergeCell ref="U30:V30"/>
    <mergeCell ref="Q26:R26"/>
    <mergeCell ref="S26:T26"/>
    <mergeCell ref="U26:V26"/>
    <mergeCell ref="A27:D27"/>
    <mergeCell ref="G27:H27"/>
    <mergeCell ref="I27:J27"/>
    <mergeCell ref="K27:L27"/>
    <mergeCell ref="M27:N27"/>
    <mergeCell ref="O27:P27"/>
    <mergeCell ref="Q27:R27"/>
    <mergeCell ref="S27:T27"/>
    <mergeCell ref="U27:V27"/>
    <mergeCell ref="Q24:R24"/>
    <mergeCell ref="S24:T24"/>
    <mergeCell ref="U24:V24"/>
    <mergeCell ref="A20:D25"/>
    <mergeCell ref="G20:H20"/>
    <mergeCell ref="I20:J20"/>
    <mergeCell ref="K20:L20"/>
    <mergeCell ref="M20:N20"/>
    <mergeCell ref="O20:P20"/>
    <mergeCell ref="G24:H24"/>
    <mergeCell ref="I24:J24"/>
    <mergeCell ref="K24:L24"/>
    <mergeCell ref="M24:N24"/>
    <mergeCell ref="S25:T25"/>
    <mergeCell ref="U25:V25"/>
    <mergeCell ref="Q25:R25"/>
    <mergeCell ref="O25:P25"/>
    <mergeCell ref="M25:N25"/>
    <mergeCell ref="K25:L25"/>
    <mergeCell ref="I25:J25"/>
    <mergeCell ref="G25:H25"/>
    <mergeCell ref="A13:D13"/>
    <mergeCell ref="A14:D19"/>
    <mergeCell ref="A1:D2"/>
    <mergeCell ref="E1:E60"/>
    <mergeCell ref="F1:P2"/>
    <mergeCell ref="G3:H3"/>
    <mergeCell ref="I3:J3"/>
    <mergeCell ref="K3:L3"/>
    <mergeCell ref="M3:N3"/>
    <mergeCell ref="O3:P3"/>
    <mergeCell ref="O24:P24"/>
    <mergeCell ref="A26:D26"/>
    <mergeCell ref="G26:H26"/>
    <mergeCell ref="I26:J26"/>
    <mergeCell ref="K26:L26"/>
    <mergeCell ref="M26:N26"/>
    <mergeCell ref="O26:P26"/>
    <mergeCell ref="A31:D31"/>
    <mergeCell ref="G31:H31"/>
    <mergeCell ref="I31:J31"/>
    <mergeCell ref="K31:L31"/>
    <mergeCell ref="M31:N31"/>
    <mergeCell ref="O31:P31"/>
    <mergeCell ref="G32:H32"/>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7180D-42AC-46FB-B985-EAEBF8BC1420}">
  <dimension ref="A1:V85"/>
  <sheetViews>
    <sheetView topLeftCell="A19" workbookViewId="0">
      <selection activeCell="A17"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10.7109375"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thickBot="1">
      <c r="A4" s="450"/>
      <c r="B4" s="370"/>
      <c r="C4" s="370"/>
      <c r="D4" s="370"/>
      <c r="E4" s="482"/>
      <c r="F4" s="23" t="s">
        <v>45</v>
      </c>
      <c r="G4" s="378"/>
      <c r="H4" s="380"/>
      <c r="I4" s="378"/>
      <c r="J4" s="380"/>
      <c r="K4" s="378"/>
      <c r="L4" s="380"/>
      <c r="M4" s="378"/>
      <c r="N4" s="380"/>
      <c r="O4" s="378"/>
      <c r="P4" s="380"/>
    </row>
    <row r="5" spans="1:16" ht="21" customHeight="1" thickBot="1">
      <c r="A5" s="450"/>
      <c r="B5" s="370"/>
      <c r="C5" s="370"/>
      <c r="D5" s="370"/>
      <c r="E5" s="482"/>
      <c r="F5" s="24" t="s">
        <v>48</v>
      </c>
      <c r="G5" s="318"/>
      <c r="H5" s="331"/>
      <c r="I5" s="318"/>
      <c r="J5" s="329"/>
      <c r="K5" s="318"/>
      <c r="L5" s="331"/>
      <c r="M5" s="19">
        <v>-0.26551693950801014</v>
      </c>
      <c r="N5" s="16" t="s">
        <v>722</v>
      </c>
      <c r="O5" s="19">
        <v>-1.2727099175920328E-6</v>
      </c>
      <c r="P5" s="270" t="s">
        <v>723</v>
      </c>
    </row>
    <row r="6" spans="1:16" ht="25.5" customHeight="1">
      <c r="A6" s="450"/>
      <c r="B6" s="370"/>
      <c r="C6" s="370"/>
      <c r="D6" s="370"/>
      <c r="E6" s="482"/>
      <c r="F6" s="25" t="s">
        <v>49</v>
      </c>
      <c r="G6" s="318"/>
      <c r="H6" s="331"/>
      <c r="I6" s="318"/>
      <c r="J6" s="329"/>
      <c r="K6" s="318"/>
      <c r="L6" s="331"/>
      <c r="M6" s="10">
        <v>-0.26551693950801014</v>
      </c>
      <c r="N6" s="16" t="s">
        <v>722</v>
      </c>
      <c r="O6" s="10">
        <v>-1.2506253126563282E-5</v>
      </c>
      <c r="P6" s="270" t="s">
        <v>723</v>
      </c>
    </row>
    <row r="7" spans="1:16" ht="25.5">
      <c r="A7" s="450"/>
      <c r="B7" s="370"/>
      <c r="C7" s="370"/>
      <c r="D7" s="370"/>
      <c r="E7" s="482"/>
      <c r="F7" s="26" t="s">
        <v>50</v>
      </c>
      <c r="G7" s="318"/>
      <c r="H7" s="77"/>
      <c r="I7" s="318"/>
      <c r="J7" s="77"/>
      <c r="K7" s="318"/>
      <c r="L7" s="77"/>
      <c r="M7" s="8">
        <v>0</v>
      </c>
      <c r="N7" s="16" t="s">
        <v>722</v>
      </c>
      <c r="O7" s="8">
        <v>0</v>
      </c>
      <c r="P7" s="16" t="s">
        <v>722</v>
      </c>
    </row>
    <row r="8" spans="1:16" ht="19.5" customHeight="1">
      <c r="A8" s="450"/>
      <c r="B8" s="370"/>
      <c r="C8" s="370"/>
      <c r="D8" s="370"/>
      <c r="E8" s="482"/>
      <c r="F8" s="27" t="s">
        <v>46</v>
      </c>
      <c r="G8" s="372"/>
      <c r="H8" s="374"/>
      <c r="I8" s="372"/>
      <c r="J8" s="374"/>
      <c r="K8" s="372"/>
      <c r="L8" s="374"/>
      <c r="M8" s="372"/>
      <c r="N8" s="374"/>
      <c r="O8" s="372"/>
      <c r="P8" s="374"/>
    </row>
    <row r="9" spans="1:16" ht="23.25" customHeight="1">
      <c r="A9" s="450"/>
      <c r="B9" s="370"/>
      <c r="C9" s="370"/>
      <c r="D9" s="370"/>
      <c r="E9" s="482"/>
      <c r="F9" s="24" t="s">
        <v>51</v>
      </c>
      <c r="G9" s="318"/>
      <c r="H9" s="77"/>
      <c r="I9" s="318"/>
      <c r="J9" s="77"/>
      <c r="K9" s="318"/>
      <c r="L9" s="77"/>
      <c r="M9" s="8"/>
      <c r="N9" s="77"/>
      <c r="O9" s="8">
        <v>-5887.6466165413531</v>
      </c>
      <c r="P9" s="16" t="s">
        <v>722</v>
      </c>
    </row>
    <row r="10" spans="1:16" ht="21" customHeight="1">
      <c r="A10" s="450"/>
      <c r="B10" s="370"/>
      <c r="C10" s="370"/>
      <c r="D10" s="370"/>
      <c r="E10" s="482"/>
      <c r="F10" s="25" t="s">
        <v>52</v>
      </c>
      <c r="G10" s="318"/>
      <c r="H10" s="77"/>
      <c r="I10" s="318"/>
      <c r="J10" s="77"/>
      <c r="K10" s="318"/>
      <c r="L10" s="77"/>
      <c r="M10" s="10"/>
      <c r="N10" s="77"/>
      <c r="O10" s="10">
        <v>-5887.6466165413531</v>
      </c>
      <c r="P10" s="16" t="s">
        <v>722</v>
      </c>
    </row>
    <row r="11" spans="1:16" ht="22.5" customHeight="1" thickBot="1">
      <c r="A11" s="450"/>
      <c r="B11" s="370"/>
      <c r="C11" s="370"/>
      <c r="D11" s="370"/>
      <c r="E11" s="482"/>
      <c r="F11" s="24" t="s">
        <v>53</v>
      </c>
      <c r="G11" s="330"/>
      <c r="H11" s="77"/>
      <c r="I11" s="330"/>
      <c r="J11" s="77"/>
      <c r="K11" s="330"/>
      <c r="L11" s="77"/>
      <c r="M11" s="33"/>
      <c r="N11" s="77"/>
      <c r="O11" s="33" t="s">
        <v>44</v>
      </c>
      <c r="P11" s="15"/>
    </row>
    <row r="12" spans="1:16" ht="25.5" customHeight="1" thickBot="1">
      <c r="A12" s="451"/>
      <c r="B12" s="452"/>
      <c r="C12" s="452"/>
      <c r="D12" s="452"/>
      <c r="E12" s="482"/>
      <c r="F12" s="28" t="s">
        <v>54</v>
      </c>
      <c r="G12" s="330"/>
      <c r="H12" s="77"/>
      <c r="I12" s="330"/>
      <c r="J12" s="329"/>
      <c r="K12" s="330"/>
      <c r="L12" s="77"/>
      <c r="M12" s="17">
        <v>0</v>
      </c>
      <c r="N12" s="14" t="s">
        <v>725</v>
      </c>
      <c r="O12" s="17">
        <v>-4.0727948990435703</v>
      </c>
      <c r="P12" s="14" t="s">
        <v>725</v>
      </c>
    </row>
    <row r="13" spans="1:16" ht="20.25" customHeight="1" thickTop="1" thickBot="1">
      <c r="A13" s="457" t="s">
        <v>161</v>
      </c>
      <c r="B13" s="458"/>
      <c r="C13" s="458"/>
      <c r="D13" s="458"/>
      <c r="E13" s="482"/>
      <c r="F13" s="29" t="s">
        <v>47</v>
      </c>
      <c r="G13" s="375"/>
      <c r="H13" s="377"/>
      <c r="I13" s="375"/>
      <c r="J13" s="377"/>
      <c r="K13" s="375"/>
      <c r="L13" s="377"/>
      <c r="M13" s="375"/>
      <c r="N13" s="377"/>
      <c r="O13" s="375"/>
      <c r="P13" s="377"/>
    </row>
    <row r="14" spans="1:16" ht="21.75" customHeight="1" thickTop="1">
      <c r="A14" s="459" t="s">
        <v>866</v>
      </c>
      <c r="B14" s="460"/>
      <c r="C14" s="460"/>
      <c r="D14" s="460"/>
      <c r="E14" s="482"/>
      <c r="F14" s="25" t="s">
        <v>55</v>
      </c>
      <c r="G14" s="318"/>
      <c r="H14" s="77"/>
      <c r="I14" s="318"/>
      <c r="J14" s="77"/>
      <c r="K14" s="318"/>
      <c r="L14" s="77"/>
      <c r="M14" s="20">
        <v>0</v>
      </c>
      <c r="N14" s="14" t="s">
        <v>725</v>
      </c>
      <c r="O14" s="20">
        <v>0.89823411498934103</v>
      </c>
      <c r="P14" s="270" t="s">
        <v>723</v>
      </c>
    </row>
    <row r="15" spans="1:16" ht="18.75" customHeight="1">
      <c r="A15" s="461"/>
      <c r="B15" s="462"/>
      <c r="C15" s="462"/>
      <c r="D15" s="462"/>
      <c r="E15" s="482"/>
      <c r="F15" s="24" t="s">
        <v>56</v>
      </c>
      <c r="G15" s="318"/>
      <c r="H15" s="77"/>
      <c r="I15" s="318"/>
      <c r="J15" s="77"/>
      <c r="K15" s="318"/>
      <c r="L15" s="77"/>
      <c r="M15" s="19">
        <v>0</v>
      </c>
      <c r="N15" s="14" t="s">
        <v>725</v>
      </c>
      <c r="O15" s="19">
        <v>8.8264757378689342</v>
      </c>
      <c r="P15" s="16" t="s">
        <v>722</v>
      </c>
    </row>
    <row r="16" spans="1:16" ht="19.5" customHeight="1">
      <c r="A16" s="463"/>
      <c r="B16" s="464"/>
      <c r="C16" s="464"/>
      <c r="D16" s="464"/>
      <c r="E16" s="482"/>
      <c r="F16" s="30" t="s">
        <v>57</v>
      </c>
      <c r="G16" s="318"/>
      <c r="H16" s="77"/>
      <c r="I16" s="318"/>
      <c r="J16" s="77"/>
      <c r="K16" s="318"/>
      <c r="L16" s="77"/>
      <c r="M16" s="20">
        <v>0</v>
      </c>
      <c r="N16" s="14" t="s">
        <v>725</v>
      </c>
      <c r="O16" s="20">
        <v>-705765</v>
      </c>
      <c r="P16" s="16" t="s">
        <v>722</v>
      </c>
    </row>
    <row r="17" spans="1:22" ht="21.75" customHeight="1" thickBot="1">
      <c r="A17" s="465" t="s">
        <v>867</v>
      </c>
      <c r="B17" s="466"/>
      <c r="C17" s="466"/>
      <c r="D17" s="466"/>
      <c r="E17" s="482"/>
      <c r="F17" s="24" t="s">
        <v>58</v>
      </c>
      <c r="G17" s="318"/>
      <c r="H17" s="77"/>
      <c r="I17" s="318"/>
      <c r="J17" s="77"/>
      <c r="K17" s="318"/>
      <c r="L17" s="77"/>
      <c r="M17" s="19"/>
      <c r="N17" s="77"/>
      <c r="O17" s="332"/>
      <c r="P17" s="77"/>
    </row>
    <row r="18" spans="1:22" ht="18.75" customHeight="1" thickBot="1">
      <c r="A18" s="461"/>
      <c r="B18" s="462"/>
      <c r="C18" s="462"/>
      <c r="D18" s="462"/>
      <c r="E18" s="482"/>
      <c r="F18" s="25" t="s">
        <v>59</v>
      </c>
      <c r="G18" s="318"/>
      <c r="H18" s="331"/>
      <c r="I18" s="318"/>
      <c r="J18" s="77"/>
      <c r="K18" s="318"/>
      <c r="L18" s="77"/>
      <c r="M18" s="20"/>
      <c r="N18" s="77"/>
      <c r="O18" s="332"/>
      <c r="P18" s="77"/>
    </row>
    <row r="19" spans="1:22" ht="19.5" customHeight="1" thickBot="1">
      <c r="A19" s="461"/>
      <c r="B19" s="462"/>
      <c r="C19" s="462"/>
      <c r="D19" s="462"/>
      <c r="E19" s="482"/>
      <c r="F19" s="137" t="s">
        <v>60</v>
      </c>
      <c r="G19" s="319"/>
      <c r="H19" s="331"/>
      <c r="I19" s="319"/>
      <c r="J19" s="77"/>
      <c r="K19" s="319"/>
      <c r="L19" s="77"/>
      <c r="M19" s="315"/>
      <c r="N19" s="77"/>
      <c r="O19" s="315"/>
      <c r="P19" s="331"/>
    </row>
    <row r="20" spans="1:22" ht="15" customHeight="1" thickBot="1">
      <c r="A20" s="461"/>
      <c r="B20" s="462"/>
      <c r="C20" s="462"/>
      <c r="D20" s="462"/>
      <c r="E20" s="481"/>
      <c r="G20" s="151"/>
    </row>
    <row r="21" spans="1:22" ht="55.5" customHeight="1" thickBot="1">
      <c r="A21" s="463"/>
      <c r="B21" s="464"/>
      <c r="C21" s="464"/>
      <c r="D21" s="464"/>
      <c r="E21" s="482"/>
      <c r="F21" s="323" t="s">
        <v>700</v>
      </c>
      <c r="G21" s="316"/>
      <c r="H21" s="331"/>
      <c r="I21" s="333"/>
      <c r="J21" s="331"/>
      <c r="K21" s="333"/>
      <c r="L21" s="331"/>
      <c r="M21" s="152"/>
      <c r="N21" s="211" t="s">
        <v>726</v>
      </c>
      <c r="O21" s="152"/>
      <c r="P21" s="270" t="s">
        <v>723</v>
      </c>
      <c r="Q21" s="185"/>
      <c r="R21" s="40"/>
      <c r="S21" s="40"/>
      <c r="T21" s="271"/>
      <c r="U21" s="40"/>
      <c r="V21" s="40"/>
    </row>
    <row r="22" spans="1:22" ht="15" customHeight="1" thickBot="1">
      <c r="A22" s="465"/>
      <c r="B22" s="466"/>
      <c r="C22" s="466"/>
      <c r="D22" s="466"/>
      <c r="E22" s="481"/>
      <c r="F22" s="323" t="s">
        <v>728</v>
      </c>
      <c r="G22" s="324"/>
      <c r="H22" s="334"/>
      <c r="I22" s="335"/>
      <c r="J22" s="334"/>
      <c r="K22" s="336"/>
      <c r="L22" s="334"/>
      <c r="M22" s="327"/>
      <c r="N22" s="334"/>
      <c r="O22" s="327">
        <v>6.57</v>
      </c>
      <c r="P22" s="15" t="s">
        <v>724</v>
      </c>
    </row>
    <row r="23" spans="1:22" ht="15" customHeight="1" thickBot="1">
      <c r="A23" s="461"/>
      <c r="B23" s="462"/>
      <c r="C23" s="462"/>
      <c r="D23" s="462"/>
      <c r="E23" s="481"/>
    </row>
    <row r="24" spans="1:22" ht="41.25" customHeight="1" thickTop="1" thickBot="1">
      <c r="A24" s="461"/>
      <c r="B24" s="462"/>
      <c r="C24" s="462"/>
      <c r="D24" s="462"/>
      <c r="E24" s="481"/>
      <c r="F24" s="31" t="s">
        <v>69</v>
      </c>
      <c r="G24" s="448">
        <v>2018</v>
      </c>
      <c r="H24" s="448"/>
      <c r="I24" s="448">
        <v>2019</v>
      </c>
      <c r="J24" s="448"/>
      <c r="K24" s="448">
        <v>2020</v>
      </c>
      <c r="L24" s="448"/>
      <c r="M24" s="448">
        <v>2021</v>
      </c>
      <c r="N24" s="448"/>
      <c r="O24" s="448">
        <v>2022</v>
      </c>
      <c r="P24" s="448"/>
      <c r="Q24" s="396" t="s">
        <v>79</v>
      </c>
      <c r="R24" s="396"/>
      <c r="S24" s="396" t="s">
        <v>729</v>
      </c>
      <c r="T24" s="396"/>
      <c r="U24" s="515" t="s">
        <v>81</v>
      </c>
      <c r="V24" s="516"/>
    </row>
    <row r="25" spans="1:22" ht="15" customHeight="1">
      <c r="A25" s="461"/>
      <c r="B25" s="462"/>
      <c r="C25" s="462"/>
      <c r="D25" s="462"/>
      <c r="E25" s="481"/>
      <c r="F25" s="32" t="s">
        <v>75</v>
      </c>
      <c r="G25" s="337"/>
      <c r="H25" s="337"/>
      <c r="I25" s="337"/>
      <c r="J25" s="337"/>
      <c r="K25" s="337"/>
      <c r="L25" s="337"/>
      <c r="M25" s="398">
        <v>-428</v>
      </c>
      <c r="N25" s="398"/>
      <c r="O25" s="398">
        <v>-1882</v>
      </c>
      <c r="P25" s="398"/>
      <c r="Q25" s="398">
        <v>-1454</v>
      </c>
      <c r="R25" s="398"/>
      <c r="S25" s="398">
        <v>339.7</v>
      </c>
      <c r="T25" s="398"/>
      <c r="U25" s="398">
        <v>-639.70000000000005</v>
      </c>
      <c r="V25" s="511"/>
    </row>
    <row r="26" spans="1:22" ht="15" customHeight="1" thickBot="1">
      <c r="A26" s="453" t="s">
        <v>85</v>
      </c>
      <c r="B26" s="454"/>
      <c r="C26" s="454"/>
      <c r="D26" s="454"/>
      <c r="E26" s="481"/>
      <c r="F26" s="3" t="s">
        <v>76</v>
      </c>
      <c r="G26" s="338"/>
      <c r="H26" s="338"/>
      <c r="I26" s="338"/>
      <c r="J26" s="338"/>
      <c r="K26" s="338"/>
      <c r="L26" s="338"/>
      <c r="M26" s="468">
        <v>-20038</v>
      </c>
      <c r="N26" s="468"/>
      <c r="O26" s="468">
        <v>-1</v>
      </c>
      <c r="P26" s="468"/>
      <c r="Q26" s="468">
        <v>20037</v>
      </c>
      <c r="R26" s="468"/>
      <c r="S26" s="468"/>
      <c r="T26" s="468"/>
      <c r="U26" s="468"/>
      <c r="V26" s="505"/>
    </row>
    <row r="27" spans="1:22" ht="15" customHeight="1" thickTop="1">
      <c r="A27" s="455" t="s">
        <v>86</v>
      </c>
      <c r="B27" s="456"/>
      <c r="C27" s="456"/>
      <c r="D27" s="456"/>
      <c r="E27" s="481"/>
      <c r="F27" s="2" t="s">
        <v>703</v>
      </c>
      <c r="G27" s="338"/>
      <c r="H27" s="338"/>
      <c r="I27" s="338"/>
      <c r="J27" s="338"/>
      <c r="K27" s="338"/>
      <c r="L27" s="338"/>
      <c r="M27" s="468">
        <v>-21231</v>
      </c>
      <c r="N27" s="468"/>
      <c r="O27" s="468">
        <v>-1</v>
      </c>
      <c r="P27" s="468"/>
      <c r="Q27" s="468">
        <v>21230</v>
      </c>
      <c r="R27" s="468"/>
      <c r="S27" s="468"/>
      <c r="T27" s="468"/>
      <c r="U27" s="468"/>
      <c r="V27" s="505"/>
    </row>
    <row r="28" spans="1:22" ht="18" customHeight="1" thickBot="1">
      <c r="A28" s="517" t="s">
        <v>868</v>
      </c>
      <c r="B28" s="518"/>
      <c r="C28" s="518"/>
      <c r="D28" s="519"/>
      <c r="E28" s="481"/>
      <c r="F28" s="4" t="s">
        <v>78</v>
      </c>
      <c r="G28" s="339"/>
      <c r="H28" s="339"/>
      <c r="I28" s="339"/>
      <c r="J28" s="339"/>
      <c r="K28" s="339"/>
      <c r="L28" s="339"/>
      <c r="M28" s="395">
        <v>-21231</v>
      </c>
      <c r="N28" s="395"/>
      <c r="O28" s="395">
        <v>-1</v>
      </c>
      <c r="P28" s="395"/>
      <c r="Q28" s="395" t="s">
        <v>730</v>
      </c>
      <c r="R28" s="395"/>
      <c r="S28" s="395"/>
      <c r="T28" s="395"/>
      <c r="U28" s="395"/>
      <c r="V28" s="493"/>
    </row>
    <row r="29" spans="1:22" ht="15.75" customHeight="1" thickBot="1">
      <c r="A29" s="520"/>
      <c r="B29" s="521"/>
      <c r="C29" s="521"/>
      <c r="D29" s="522"/>
      <c r="E29" s="481"/>
    </row>
    <row r="30" spans="1:22" ht="34.5" customHeight="1" thickTop="1" thickBot="1">
      <c r="A30" s="523"/>
      <c r="B30" s="524"/>
      <c r="C30" s="524"/>
      <c r="D30" s="525"/>
      <c r="E30" s="481"/>
      <c r="F30" s="31" t="s">
        <v>159</v>
      </c>
      <c r="G30" s="448"/>
      <c r="H30" s="448"/>
      <c r="I30" s="448"/>
      <c r="J30" s="448"/>
      <c r="K30" s="448"/>
      <c r="L30" s="448"/>
      <c r="M30" s="448"/>
      <c r="N30" s="448"/>
      <c r="O30" s="448"/>
      <c r="P30" s="448"/>
      <c r="Q30" s="396" t="s">
        <v>79</v>
      </c>
      <c r="R30" s="396"/>
      <c r="S30" s="396" t="s">
        <v>729</v>
      </c>
      <c r="T30" s="396"/>
      <c r="U30" s="515" t="s">
        <v>81</v>
      </c>
      <c r="V30" s="516"/>
    </row>
    <row r="31" spans="1:22" ht="18" customHeight="1">
      <c r="A31" s="428" t="s">
        <v>88</v>
      </c>
      <c r="B31" s="429"/>
      <c r="C31" s="429"/>
      <c r="D31" s="429"/>
      <c r="E31" s="481"/>
      <c r="F31" s="32" t="s">
        <v>71</v>
      </c>
      <c r="G31" s="340"/>
      <c r="H31" s="340"/>
      <c r="I31" s="340"/>
      <c r="J31" s="340"/>
      <c r="K31" s="340"/>
      <c r="L31" s="340"/>
      <c r="M31" s="828">
        <v>77293</v>
      </c>
      <c r="N31" s="828"/>
      <c r="O31" s="828">
        <v>783057</v>
      </c>
      <c r="P31" s="828"/>
      <c r="Q31" s="398" t="s">
        <v>730</v>
      </c>
      <c r="R31" s="398"/>
      <c r="S31" s="398" t="s">
        <v>730</v>
      </c>
      <c r="T31" s="398"/>
      <c r="U31" s="398" t="s">
        <v>730</v>
      </c>
      <c r="V31" s="511"/>
    </row>
    <row r="32" spans="1:22" ht="18" customHeight="1">
      <c r="A32" s="432" t="s">
        <v>869</v>
      </c>
      <c r="B32" s="433"/>
      <c r="C32" s="433"/>
      <c r="D32" s="433"/>
      <c r="E32" s="481"/>
      <c r="F32" s="3" t="s">
        <v>70</v>
      </c>
      <c r="G32" s="341"/>
      <c r="H32" s="341"/>
      <c r="I32" s="341"/>
      <c r="J32" s="341"/>
      <c r="K32" s="341"/>
      <c r="L32" s="341"/>
      <c r="M32" s="827">
        <v>0</v>
      </c>
      <c r="N32" s="827"/>
      <c r="O32" s="827">
        <v>705765</v>
      </c>
      <c r="P32" s="827"/>
      <c r="Q32" s="468">
        <v>705765</v>
      </c>
      <c r="R32" s="468"/>
      <c r="S32" s="468" t="s">
        <v>730</v>
      </c>
      <c r="T32" s="468"/>
      <c r="U32" s="468" t="s">
        <v>730</v>
      </c>
      <c r="V32" s="505"/>
    </row>
    <row r="33" spans="1:22" ht="18" customHeight="1">
      <c r="A33" s="428" t="s">
        <v>155</v>
      </c>
      <c r="B33" s="429"/>
      <c r="C33" s="429"/>
      <c r="D33" s="429"/>
      <c r="E33" s="481"/>
      <c r="F33" s="2" t="s">
        <v>72</v>
      </c>
      <c r="G33" s="341"/>
      <c r="H33" s="341"/>
      <c r="I33" s="341"/>
      <c r="J33" s="341"/>
      <c r="K33" s="341"/>
      <c r="L33" s="341"/>
      <c r="M33" s="827">
        <v>79961</v>
      </c>
      <c r="N33" s="827"/>
      <c r="O33" s="827">
        <v>79960</v>
      </c>
      <c r="P33" s="827"/>
      <c r="Q33" s="468">
        <v>-1</v>
      </c>
      <c r="R33" s="468"/>
      <c r="S33" s="468" t="s">
        <v>730</v>
      </c>
      <c r="T33" s="468"/>
      <c r="U33" s="468" t="s">
        <v>730</v>
      </c>
      <c r="V33" s="505"/>
    </row>
    <row r="34" spans="1:22" ht="18" customHeight="1">
      <c r="A34" s="430"/>
      <c r="B34" s="431"/>
      <c r="C34" s="431"/>
      <c r="D34" s="431"/>
      <c r="E34" s="481"/>
      <c r="F34" s="3" t="s">
        <v>73</v>
      </c>
      <c r="G34" s="341"/>
      <c r="H34" s="341"/>
      <c r="I34" s="341"/>
      <c r="J34" s="341"/>
      <c r="K34" s="341"/>
      <c r="L34" s="341"/>
      <c r="M34" s="827">
        <v>79961</v>
      </c>
      <c r="N34" s="827"/>
      <c r="O34" s="827">
        <v>785725</v>
      </c>
      <c r="P34" s="827"/>
      <c r="Q34" s="468">
        <v>705764</v>
      </c>
      <c r="R34" s="468"/>
      <c r="S34" s="468" t="s">
        <v>730</v>
      </c>
      <c r="T34" s="468"/>
      <c r="U34" s="468" t="s">
        <v>730</v>
      </c>
      <c r="V34" s="505"/>
    </row>
    <row r="35" spans="1:22" ht="18" customHeight="1" thickBot="1">
      <c r="A35" s="428" t="s">
        <v>90</v>
      </c>
      <c r="B35" s="429"/>
      <c r="C35" s="429"/>
      <c r="D35" s="429"/>
      <c r="E35" s="481"/>
      <c r="F35" s="5" t="s">
        <v>212</v>
      </c>
      <c r="G35" s="342"/>
      <c r="H35" s="342"/>
      <c r="I35" s="342"/>
      <c r="J35" s="342"/>
      <c r="K35" s="342"/>
      <c r="L35" s="342"/>
      <c r="M35" s="342"/>
      <c r="N35" s="342"/>
      <c r="O35" s="342"/>
      <c r="P35" s="342"/>
      <c r="Q35" s="395" t="s">
        <v>730</v>
      </c>
      <c r="R35" s="395"/>
      <c r="S35" s="395" t="s">
        <v>730</v>
      </c>
      <c r="T35" s="395"/>
      <c r="U35" s="395" t="s">
        <v>730</v>
      </c>
      <c r="V35" s="493"/>
    </row>
    <row r="36" spans="1:22" ht="18" customHeight="1" thickBot="1">
      <c r="A36" s="432" t="s">
        <v>870</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v>3382052</v>
      </c>
      <c r="B38" s="591"/>
      <c r="C38" s="591"/>
      <c r="D38" s="591"/>
      <c r="E38" s="481"/>
      <c r="F38" s="500"/>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501"/>
      <c r="G39" s="368"/>
      <c r="H39" s="368"/>
      <c r="I39" s="368"/>
      <c r="J39" s="368"/>
      <c r="K39" s="368"/>
      <c r="L39" s="368"/>
      <c r="M39" s="368"/>
      <c r="N39" s="368"/>
      <c r="O39" s="368"/>
      <c r="P39" s="368"/>
      <c r="Q39" s="368"/>
      <c r="R39" s="368"/>
      <c r="S39" s="368"/>
      <c r="T39" s="368"/>
      <c r="U39" s="368"/>
      <c r="V39" s="368"/>
    </row>
    <row r="40" spans="1:22" ht="18" customHeight="1">
      <c r="A40" s="444" t="s">
        <v>157</v>
      </c>
      <c r="B40" s="445"/>
      <c r="C40" s="446">
        <v>1</v>
      </c>
      <c r="D40" s="447"/>
      <c r="E40" s="481"/>
      <c r="F40" s="501"/>
      <c r="G40" s="368"/>
      <c r="H40" s="368"/>
      <c r="I40" s="368"/>
      <c r="J40" s="368"/>
      <c r="K40" s="368"/>
      <c r="L40" s="368"/>
      <c r="M40" s="368"/>
      <c r="N40" s="368"/>
      <c r="O40" s="368"/>
      <c r="P40" s="368"/>
      <c r="Q40" s="368"/>
      <c r="R40" s="368"/>
      <c r="S40" s="368"/>
      <c r="T40" s="368"/>
      <c r="U40" s="368"/>
      <c r="V40" s="368"/>
    </row>
    <row r="41" spans="1:22" ht="18" customHeight="1">
      <c r="A41" s="438"/>
      <c r="B41" s="439"/>
      <c r="C41" s="439"/>
      <c r="D41" s="439"/>
      <c r="E41" s="481"/>
      <c r="F41" s="501"/>
      <c r="G41" s="368"/>
      <c r="H41" s="368"/>
      <c r="I41" s="368"/>
      <c r="J41" s="368"/>
      <c r="K41" s="368"/>
      <c r="L41" s="368"/>
      <c r="M41" s="368"/>
      <c r="N41" s="368"/>
      <c r="O41" s="368"/>
      <c r="P41" s="368"/>
      <c r="Q41" s="368"/>
      <c r="R41" s="368"/>
      <c r="S41" s="368"/>
      <c r="T41" s="368"/>
      <c r="U41" s="368"/>
      <c r="V41" s="368"/>
    </row>
    <row r="42" spans="1:22" ht="18" customHeight="1">
      <c r="A42" s="442" t="s">
        <v>94</v>
      </c>
      <c r="B42" s="443"/>
      <c r="C42" s="443"/>
      <c r="D42" s="443"/>
      <c r="E42" s="481"/>
      <c r="F42" s="501"/>
      <c r="G42" s="368"/>
      <c r="H42" s="368"/>
      <c r="I42" s="368"/>
      <c r="J42" s="368"/>
      <c r="K42" s="368"/>
      <c r="L42" s="368"/>
      <c r="M42" s="368"/>
      <c r="N42" s="368"/>
      <c r="O42" s="368"/>
      <c r="P42" s="368"/>
      <c r="Q42" s="368"/>
      <c r="R42" s="368"/>
      <c r="S42" s="368"/>
      <c r="T42" s="368"/>
      <c r="U42" s="368"/>
      <c r="V42" s="368"/>
    </row>
    <row r="43" spans="1:22" ht="18" customHeight="1" thickBot="1">
      <c r="A43" s="726"/>
      <c r="B43" s="597"/>
      <c r="C43" s="597"/>
      <c r="D43" s="597"/>
      <c r="E43" s="481"/>
      <c r="F43" s="501"/>
      <c r="G43" s="368"/>
      <c r="H43" s="368"/>
      <c r="I43" s="368"/>
      <c r="J43" s="368"/>
      <c r="K43" s="368"/>
      <c r="L43" s="368"/>
      <c r="M43" s="368"/>
      <c r="N43" s="368"/>
      <c r="O43" s="368"/>
      <c r="P43" s="368"/>
      <c r="Q43" s="368"/>
      <c r="R43" s="368"/>
      <c r="S43" s="368"/>
      <c r="T43" s="368"/>
      <c r="U43" s="368"/>
      <c r="V43" s="368"/>
    </row>
    <row r="44" spans="1:22" ht="18" customHeight="1" thickTop="1" thickBot="1">
      <c r="A44" s="404" t="s">
        <v>154</v>
      </c>
      <c r="B44" s="405"/>
      <c r="C44" s="405"/>
      <c r="D44" s="405"/>
      <c r="E44" s="481"/>
      <c r="F44" s="501"/>
      <c r="G44" s="368"/>
      <c r="H44" s="368"/>
      <c r="I44" s="368"/>
      <c r="J44" s="368"/>
      <c r="K44" s="368"/>
      <c r="L44" s="368"/>
      <c r="M44" s="368"/>
      <c r="N44" s="368"/>
      <c r="O44" s="368"/>
      <c r="P44" s="368"/>
      <c r="Q44" s="368"/>
      <c r="R44" s="368"/>
      <c r="S44" s="368"/>
      <c r="T44" s="368"/>
      <c r="U44" s="368"/>
      <c r="V44" s="368"/>
    </row>
    <row r="45" spans="1:22" ht="18" customHeight="1" thickTop="1">
      <c r="A45" s="406" t="s">
        <v>95</v>
      </c>
      <c r="B45" s="407"/>
      <c r="C45" s="407"/>
      <c r="D45" s="408"/>
      <c r="E45" s="481"/>
      <c r="F45" s="501"/>
      <c r="G45" s="368"/>
      <c r="H45" s="368"/>
      <c r="I45" s="368"/>
      <c r="J45" s="368"/>
      <c r="K45" s="368"/>
      <c r="L45" s="368"/>
      <c r="M45" s="368"/>
      <c r="N45" s="368"/>
      <c r="O45" s="368"/>
      <c r="P45" s="368"/>
      <c r="Q45" s="368"/>
      <c r="R45" s="368"/>
      <c r="S45" s="368"/>
      <c r="T45" s="368"/>
      <c r="U45" s="368"/>
      <c r="V45" s="368"/>
    </row>
    <row r="46" spans="1:22" ht="18" customHeight="1">
      <c r="A46" s="419" t="s">
        <v>871</v>
      </c>
      <c r="B46" s="420"/>
      <c r="C46" s="420"/>
      <c r="D46" s="421"/>
      <c r="E46" s="481"/>
      <c r="F46" s="501"/>
      <c r="G46" s="368"/>
      <c r="H46" s="368"/>
      <c r="I46" s="368"/>
      <c r="J46" s="368"/>
      <c r="K46" s="368"/>
      <c r="L46" s="368"/>
      <c r="M46" s="368"/>
      <c r="N46" s="368"/>
      <c r="O46" s="368"/>
      <c r="P46" s="368"/>
      <c r="Q46" s="368"/>
      <c r="R46" s="368"/>
      <c r="S46" s="368"/>
      <c r="T46" s="368"/>
      <c r="U46" s="368"/>
      <c r="V46" s="368"/>
    </row>
    <row r="47" spans="1:22" ht="18" customHeight="1">
      <c r="A47" s="409" t="s">
        <v>96</v>
      </c>
      <c r="B47" s="410"/>
      <c r="C47" s="410"/>
      <c r="D47" s="411"/>
      <c r="E47" s="481"/>
      <c r="F47" s="501"/>
      <c r="G47" s="368"/>
      <c r="H47" s="368"/>
      <c r="I47" s="368"/>
      <c r="J47" s="368"/>
      <c r="K47" s="368"/>
      <c r="L47" s="368"/>
      <c r="M47" s="368"/>
      <c r="N47" s="368"/>
      <c r="O47" s="368"/>
      <c r="P47" s="368"/>
      <c r="Q47" s="368"/>
      <c r="R47" s="368"/>
      <c r="S47" s="368"/>
      <c r="T47" s="368"/>
      <c r="U47" s="368"/>
      <c r="V47" s="368"/>
    </row>
    <row r="48" spans="1:22" ht="18" customHeight="1">
      <c r="A48" s="422"/>
      <c r="B48" s="423"/>
      <c r="C48" s="423"/>
      <c r="D48" s="424"/>
      <c r="E48" s="481"/>
      <c r="F48" s="501"/>
      <c r="G48" s="368"/>
      <c r="H48" s="368"/>
      <c r="I48" s="368"/>
      <c r="J48" s="368"/>
      <c r="K48" s="368"/>
      <c r="L48" s="368"/>
      <c r="M48" s="368"/>
      <c r="N48" s="368"/>
      <c r="O48" s="368"/>
      <c r="P48" s="368"/>
      <c r="Q48" s="368"/>
      <c r="R48" s="368"/>
      <c r="S48" s="368"/>
      <c r="T48" s="368"/>
      <c r="U48" s="368"/>
      <c r="V48" s="368"/>
    </row>
    <row r="49" spans="1:22" ht="18" customHeight="1">
      <c r="A49" s="422"/>
      <c r="B49" s="423"/>
      <c r="C49" s="423"/>
      <c r="D49" s="424"/>
      <c r="E49" s="481"/>
      <c r="F49" s="501"/>
      <c r="G49" s="368"/>
      <c r="H49" s="368"/>
      <c r="I49" s="368"/>
      <c r="J49" s="368"/>
      <c r="K49" s="368"/>
      <c r="L49" s="368"/>
      <c r="M49" s="368"/>
      <c r="N49" s="368"/>
      <c r="O49" s="368"/>
      <c r="P49" s="368"/>
      <c r="Q49" s="368"/>
      <c r="R49" s="368"/>
      <c r="S49" s="368"/>
      <c r="T49" s="368"/>
      <c r="U49" s="368"/>
      <c r="V49" s="368"/>
    </row>
    <row r="50" spans="1:22" ht="18" customHeight="1" thickBot="1">
      <c r="A50" s="422"/>
      <c r="B50" s="423"/>
      <c r="C50" s="423"/>
      <c r="D50" s="424"/>
      <c r="E50" s="481"/>
    </row>
    <row r="51" spans="1:22" ht="18" customHeight="1">
      <c r="A51" s="422"/>
      <c r="B51" s="423"/>
      <c r="C51" s="423"/>
      <c r="D51" s="424"/>
      <c r="E51" s="482"/>
      <c r="F51" s="484"/>
      <c r="G51" s="369"/>
      <c r="H51" s="369"/>
      <c r="I51" s="369"/>
      <c r="J51" s="369"/>
      <c r="K51" s="369"/>
      <c r="L51" s="369"/>
      <c r="M51" s="369"/>
      <c r="N51" s="369"/>
      <c r="O51" s="369"/>
      <c r="P51" s="369"/>
      <c r="Q51" s="369"/>
      <c r="R51" s="369"/>
      <c r="S51" s="369"/>
      <c r="T51" s="369"/>
      <c r="U51" s="369"/>
      <c r="V51" s="485"/>
    </row>
    <row r="52" spans="1:22" ht="18" customHeight="1">
      <c r="A52" s="425"/>
      <c r="B52" s="426"/>
      <c r="C52" s="426"/>
      <c r="D52" s="427"/>
      <c r="E52" s="482"/>
      <c r="F52" s="486"/>
      <c r="G52" s="370"/>
      <c r="H52" s="370"/>
      <c r="I52" s="370"/>
      <c r="J52" s="370"/>
      <c r="K52" s="370"/>
      <c r="L52" s="370"/>
      <c r="M52" s="370"/>
      <c r="N52" s="370"/>
      <c r="O52" s="370"/>
      <c r="P52" s="370"/>
      <c r="Q52" s="370"/>
      <c r="R52" s="370"/>
      <c r="S52" s="370"/>
      <c r="T52" s="370"/>
      <c r="U52" s="370"/>
      <c r="V52" s="487"/>
    </row>
    <row r="53" spans="1:22" ht="18" customHeight="1">
      <c r="A53" s="409" t="s">
        <v>97</v>
      </c>
      <c r="B53" s="410"/>
      <c r="C53" s="410"/>
      <c r="D53" s="411"/>
      <c r="E53" s="482"/>
      <c r="F53" s="486"/>
      <c r="G53" s="370"/>
      <c r="H53" s="370"/>
      <c r="I53" s="370"/>
      <c r="J53" s="370"/>
      <c r="K53" s="370"/>
      <c r="L53" s="370"/>
      <c r="M53" s="370"/>
      <c r="N53" s="370"/>
      <c r="O53" s="370"/>
      <c r="P53" s="370"/>
      <c r="Q53" s="370"/>
      <c r="R53" s="370"/>
      <c r="S53" s="370"/>
      <c r="T53" s="370"/>
      <c r="U53" s="370"/>
      <c r="V53" s="487"/>
    </row>
    <row r="54" spans="1:22" ht="18" customHeight="1">
      <c r="A54" s="422"/>
      <c r="B54" s="423"/>
      <c r="C54" s="423"/>
      <c r="D54" s="424"/>
      <c r="E54" s="482"/>
      <c r="F54" s="486"/>
      <c r="G54" s="370"/>
      <c r="H54" s="370"/>
      <c r="I54" s="370"/>
      <c r="J54" s="370"/>
      <c r="K54" s="370"/>
      <c r="L54" s="370"/>
      <c r="M54" s="370"/>
      <c r="N54" s="370"/>
      <c r="O54" s="370"/>
      <c r="P54" s="370"/>
      <c r="Q54" s="370"/>
      <c r="R54" s="370"/>
      <c r="S54" s="370"/>
      <c r="T54" s="370"/>
      <c r="U54" s="370"/>
      <c r="V54" s="487"/>
    </row>
    <row r="55" spans="1:22" ht="18" customHeight="1">
      <c r="A55" s="422"/>
      <c r="B55" s="423"/>
      <c r="C55" s="423"/>
      <c r="D55" s="424"/>
      <c r="E55" s="482"/>
      <c r="F55" s="486"/>
      <c r="G55" s="370"/>
      <c r="H55" s="370"/>
      <c r="I55" s="370"/>
      <c r="J55" s="370"/>
      <c r="K55" s="370"/>
      <c r="L55" s="370"/>
      <c r="M55" s="370"/>
      <c r="N55" s="370"/>
      <c r="O55" s="370"/>
      <c r="P55" s="370"/>
      <c r="Q55" s="370"/>
      <c r="R55" s="370"/>
      <c r="S55" s="370"/>
      <c r="T55" s="370"/>
      <c r="U55" s="370"/>
      <c r="V55" s="487"/>
    </row>
    <row r="56" spans="1:22" ht="18" customHeight="1" thickBot="1">
      <c r="A56" s="400"/>
      <c r="B56" s="401"/>
      <c r="C56" s="401"/>
      <c r="D56" s="402"/>
      <c r="E56" s="482"/>
      <c r="F56" s="486"/>
      <c r="G56" s="370"/>
      <c r="H56" s="370"/>
      <c r="I56" s="370"/>
      <c r="J56" s="370"/>
      <c r="K56" s="370"/>
      <c r="L56" s="370"/>
      <c r="M56" s="370"/>
      <c r="N56" s="370"/>
      <c r="O56" s="370"/>
      <c r="P56" s="370"/>
      <c r="Q56" s="370"/>
      <c r="R56" s="370"/>
      <c r="S56" s="370"/>
      <c r="T56" s="370"/>
      <c r="U56" s="370"/>
      <c r="V56" s="487"/>
    </row>
    <row r="57" spans="1:22" ht="18" customHeight="1" thickTop="1" thickBot="1">
      <c r="A57" s="412" t="s">
        <v>98</v>
      </c>
      <c r="B57" s="413"/>
      <c r="C57" s="413"/>
      <c r="D57" s="414"/>
      <c r="E57" s="482"/>
      <c r="F57" s="486"/>
      <c r="G57" s="370"/>
      <c r="H57" s="370"/>
      <c r="I57" s="370"/>
      <c r="J57" s="370"/>
      <c r="K57" s="370"/>
      <c r="L57" s="370"/>
      <c r="M57" s="370"/>
      <c r="N57" s="370"/>
      <c r="O57" s="370"/>
      <c r="P57" s="370"/>
      <c r="Q57" s="370"/>
      <c r="R57" s="370"/>
      <c r="S57" s="370"/>
      <c r="T57" s="370"/>
      <c r="U57" s="370"/>
      <c r="V57" s="487"/>
    </row>
    <row r="58" spans="1:22" ht="18" customHeight="1" thickTop="1">
      <c r="A58" s="406" t="s">
        <v>99</v>
      </c>
      <c r="B58" s="407"/>
      <c r="C58" s="407"/>
      <c r="D58" s="408"/>
      <c r="E58" s="482"/>
      <c r="F58" s="486"/>
      <c r="G58" s="370"/>
      <c r="H58" s="370"/>
      <c r="I58" s="370"/>
      <c r="J58" s="370"/>
      <c r="K58" s="370"/>
      <c r="L58" s="370"/>
      <c r="M58" s="370"/>
      <c r="N58" s="370"/>
      <c r="O58" s="370"/>
      <c r="P58" s="370"/>
      <c r="Q58" s="370"/>
      <c r="R58" s="370"/>
      <c r="S58" s="370"/>
      <c r="T58" s="370"/>
      <c r="U58" s="370"/>
      <c r="V58" s="487"/>
    </row>
    <row r="59" spans="1:22" ht="36.75" customHeight="1">
      <c r="A59" s="725"/>
      <c r="B59" s="725"/>
      <c r="C59" s="725"/>
      <c r="D59" s="725"/>
      <c r="E59" s="482"/>
      <c r="F59" s="486"/>
      <c r="G59" s="370"/>
      <c r="H59" s="370"/>
      <c r="I59" s="370"/>
      <c r="J59" s="370"/>
      <c r="K59" s="370"/>
      <c r="L59" s="370"/>
      <c r="M59" s="370"/>
      <c r="N59" s="370"/>
      <c r="O59" s="370"/>
      <c r="P59" s="370"/>
      <c r="Q59" s="370"/>
      <c r="R59" s="370"/>
      <c r="S59" s="370"/>
      <c r="T59" s="370"/>
      <c r="U59" s="370"/>
      <c r="V59" s="487"/>
    </row>
    <row r="60" spans="1:22" ht="36.75" customHeight="1" thickBot="1">
      <c r="A60" s="725"/>
      <c r="B60" s="725"/>
      <c r="C60" s="725"/>
      <c r="D60" s="725"/>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CCWSoh7yC3Ju6Zk/PlBAyaAJsOKfQxUELC91ghXjSNyvQ+XQTSt9nYlhJThR4+gV5Bwp2Yt2/yKUWbNnzdLvew==" saltValue="F2XG7tY+nTQ5/eOuZJUVcA==" spinCount="100000" sheet="1" objects="1" scenarios="1"/>
  <mergeCells count="124">
    <mergeCell ref="A1:D2"/>
    <mergeCell ref="E1:E60"/>
    <mergeCell ref="F1:P2"/>
    <mergeCell ref="G3:H3"/>
    <mergeCell ref="I3:J3"/>
    <mergeCell ref="K3:L3"/>
    <mergeCell ref="M3:N3"/>
    <mergeCell ref="O3:P3"/>
    <mergeCell ref="A4:D12"/>
    <mergeCell ref="G4:H4"/>
    <mergeCell ref="M13:N13"/>
    <mergeCell ref="O13:P13"/>
    <mergeCell ref="I4:J4"/>
    <mergeCell ref="K4:L4"/>
    <mergeCell ref="M4:N4"/>
    <mergeCell ref="O4:P4"/>
    <mergeCell ref="G8:H8"/>
    <mergeCell ref="I8:J8"/>
    <mergeCell ref="K8:L8"/>
    <mergeCell ref="M8:N8"/>
    <mergeCell ref="O8:P8"/>
    <mergeCell ref="A14:D16"/>
    <mergeCell ref="A17:D21"/>
    <mergeCell ref="A22:D25"/>
    <mergeCell ref="G24:H24"/>
    <mergeCell ref="I24:J24"/>
    <mergeCell ref="K24:L24"/>
    <mergeCell ref="A13:D13"/>
    <mergeCell ref="G13:H13"/>
    <mergeCell ref="I13:J13"/>
    <mergeCell ref="K13:L13"/>
    <mergeCell ref="M24:N24"/>
    <mergeCell ref="O24:P24"/>
    <mergeCell ref="Q24:R24"/>
    <mergeCell ref="S24:T24"/>
    <mergeCell ref="U24:V24"/>
    <mergeCell ref="M25:N25"/>
    <mergeCell ref="O25:P25"/>
    <mergeCell ref="Q25:R25"/>
    <mergeCell ref="S25:T25"/>
    <mergeCell ref="U25:V25"/>
    <mergeCell ref="A27:D27"/>
    <mergeCell ref="M27:N27"/>
    <mergeCell ref="O27:P27"/>
    <mergeCell ref="Q27:R27"/>
    <mergeCell ref="S27:T27"/>
    <mergeCell ref="U27:V27"/>
    <mergeCell ref="A26:D26"/>
    <mergeCell ref="M26:N26"/>
    <mergeCell ref="O26:P26"/>
    <mergeCell ref="Q26:R26"/>
    <mergeCell ref="S26:T26"/>
    <mergeCell ref="U26:V26"/>
    <mergeCell ref="O30:P30"/>
    <mergeCell ref="Q30:R30"/>
    <mergeCell ref="S30:T30"/>
    <mergeCell ref="U30:V30"/>
    <mergeCell ref="A31:D31"/>
    <mergeCell ref="M31:N31"/>
    <mergeCell ref="O31:P31"/>
    <mergeCell ref="Q31:R31"/>
    <mergeCell ref="S31:T31"/>
    <mergeCell ref="U31:V31"/>
    <mergeCell ref="A28:D30"/>
    <mergeCell ref="M28:N28"/>
    <mergeCell ref="O28:P28"/>
    <mergeCell ref="Q28:R28"/>
    <mergeCell ref="S28:T28"/>
    <mergeCell ref="U28:V28"/>
    <mergeCell ref="G30:H30"/>
    <mergeCell ref="I30:J30"/>
    <mergeCell ref="K30:L30"/>
    <mergeCell ref="M30:N30"/>
    <mergeCell ref="A33:D33"/>
    <mergeCell ref="M33:N33"/>
    <mergeCell ref="O33:P33"/>
    <mergeCell ref="Q33:R33"/>
    <mergeCell ref="S33:T33"/>
    <mergeCell ref="U33:V33"/>
    <mergeCell ref="A32:D32"/>
    <mergeCell ref="M32:N32"/>
    <mergeCell ref="O32:P32"/>
    <mergeCell ref="Q32:R32"/>
    <mergeCell ref="S32:T32"/>
    <mergeCell ref="U32:V32"/>
    <mergeCell ref="A35:D35"/>
    <mergeCell ref="Q35:R35"/>
    <mergeCell ref="S35:T35"/>
    <mergeCell ref="U35:V35"/>
    <mergeCell ref="A36:D36"/>
    <mergeCell ref="A37:D37"/>
    <mergeCell ref="F37:V37"/>
    <mergeCell ref="A34:D34"/>
    <mergeCell ref="M34:N34"/>
    <mergeCell ref="O34:P34"/>
    <mergeCell ref="Q34:R34"/>
    <mergeCell ref="S34:T34"/>
    <mergeCell ref="U34:V34"/>
    <mergeCell ref="A46:D46"/>
    <mergeCell ref="A47:D47"/>
    <mergeCell ref="A48:D48"/>
    <mergeCell ref="A49:D49"/>
    <mergeCell ref="A50:D50"/>
    <mergeCell ref="A51:D51"/>
    <mergeCell ref="A38:D38"/>
    <mergeCell ref="F38:V49"/>
    <mergeCell ref="A39:D39"/>
    <mergeCell ref="A40:B40"/>
    <mergeCell ref="C40:D40"/>
    <mergeCell ref="A41:D41"/>
    <mergeCell ref="A42:D42"/>
    <mergeCell ref="A43:D43"/>
    <mergeCell ref="A44:D44"/>
    <mergeCell ref="A45:D45"/>
    <mergeCell ref="F51:V60"/>
    <mergeCell ref="A52:D52"/>
    <mergeCell ref="A53:D53"/>
    <mergeCell ref="A54:D54"/>
    <mergeCell ref="A55:D55"/>
    <mergeCell ref="A56:D56"/>
    <mergeCell ref="A57:D57"/>
    <mergeCell ref="A58:D58"/>
    <mergeCell ref="A59:D59"/>
    <mergeCell ref="A60:D60"/>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31" operator="equal" id="{93556E85-F80A-4AE8-A6C8-7C45588DE9F3}">
            <xm:f>'\Users\iva.vukovic\Documents\HOE CHECK TOOL 2022\[20240120 50 dodatih 20221108 SOEHCT-v1-0-Beta Montenegro - guarantees.xlsm]Risk Tables'!#REF!</xm:f>
            <x14:dxf>
              <font>
                <color theme="1"/>
              </font>
              <fill>
                <patternFill>
                  <bgColor theme="7"/>
                </patternFill>
              </fill>
            </x14:dxf>
          </x14:cfRule>
          <x14:cfRule type="cellIs" priority="32" operator="equal" id="{D34A3140-BACD-42E9-A841-B97E85EC9060}">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4EA9BC43-AA7F-4ED5-9566-0C9F2F007C72}">
            <xm:f>'\Users\iva.vukovic\Documents\HOE CHECK TOOL 2022\[20240120 50 dodatih 20221108 SOEHCT-v1-0-Beta Montenegro - guarantees.xlsm]Risk Tables'!#REF!</xm:f>
            <x14:dxf>
              <font>
                <color theme="1"/>
              </font>
              <fill>
                <patternFill>
                  <bgColor theme="5"/>
                </patternFill>
              </fill>
            </x14:dxf>
          </x14:cfRule>
          <x14:cfRule type="cellIs" priority="34" operator="equal" id="{F1DDFD8C-FC58-4EC2-A2CE-90879382C7BA}">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22B3213D-B1C3-48D8-86F7-DB18C6109E26}">
            <xm:f>'\Users\iva.vukovic\Documents\HOE CHECK TOOL 2022\[20240120 50 dodatih 20221108 SOEHCT-v1-0-Beta Montenegro - guarantees.xlsm]Risk Tables'!#REF!</xm:f>
            <x14:dxf>
              <font>
                <color theme="0"/>
              </font>
              <fill>
                <patternFill>
                  <bgColor rgb="FFA20000"/>
                </patternFill>
              </fill>
            </x14:dxf>
          </x14:cfRule>
          <xm:sqref>J12</xm:sqref>
        </x14:conditionalFormatting>
        <x14:conditionalFormatting xmlns:xm="http://schemas.microsoft.com/office/excel/2006/main">
          <x14:cfRule type="cellIs" priority="26" operator="equal" id="{49238182-0C6D-4FD1-B13E-9660D4B7EF59}">
            <xm:f>'\Users\iva.vukovic\Documents\HOE CHECK TOOL 2022\[20240120 50 dodatih 20221108 SOEHCT-v1-0-Beta Montenegro - guarantees.xlsm]Risk Tables'!#REF!</xm:f>
            <x14:dxf>
              <font>
                <color theme="1"/>
              </font>
              <fill>
                <patternFill>
                  <bgColor theme="7"/>
                </patternFill>
              </fill>
            </x14:dxf>
          </x14:cfRule>
          <x14:cfRule type="cellIs" priority="27" operator="equal" id="{A433C9BF-B575-408A-A7FC-C178FE0851D9}">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B3AA1BEC-781D-44DD-899C-9A454A11D6C6}">
            <xm:f>'\Users\iva.vukovic\Documents\HOE CHECK TOOL 2022\[20240120 50 dodatih 20221108 SOEHCT-v1-0-Beta Montenegro - guarantees.xlsm]Risk Tables'!#REF!</xm:f>
            <x14:dxf>
              <font>
                <color theme="1"/>
              </font>
              <fill>
                <patternFill>
                  <bgColor theme="5"/>
                </patternFill>
              </fill>
            </x14:dxf>
          </x14:cfRule>
          <x14:cfRule type="cellIs" priority="29" operator="equal" id="{4A7D9855-6709-4393-BEE6-412F94083044}">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822FECA3-E989-45A7-98E6-D76C827CAF3B}">
            <xm:f>'\Users\iva.vukovic\Documents\HOE CHECK TOOL 2022\[20240120 50 dodatih 20221108 SOEHCT-v1-0-Beta Montenegro - guarantees.xlsm]Risk Tables'!#REF!</xm:f>
            <x14:dxf>
              <font>
                <color theme="0"/>
              </font>
              <fill>
                <patternFill>
                  <bgColor rgb="FFA20000"/>
                </patternFill>
              </fill>
            </x14:dxf>
          </x14:cfRule>
          <xm:sqref>J6</xm:sqref>
        </x14:conditionalFormatting>
        <x14:conditionalFormatting xmlns:xm="http://schemas.microsoft.com/office/excel/2006/main">
          <x14:cfRule type="cellIs" priority="21" operator="equal" id="{6611805B-99EB-4869-8D81-0429885E412E}">
            <xm:f>'\Users\iva.vukovic\Documents\HOE CHECK TOOL 2022\[20240120 50 dodatih 20221108 SOEHCT-v1-0-Beta Montenegro - guarantees.xlsm]Risk Tables'!#REF!</xm:f>
            <x14:dxf>
              <font>
                <color theme="1"/>
              </font>
              <fill>
                <patternFill>
                  <bgColor theme="7"/>
                </patternFill>
              </fill>
            </x14:dxf>
          </x14:cfRule>
          <x14:cfRule type="cellIs" priority="22" operator="equal" id="{31E55082-985A-44C3-8A9C-134905AD4B3F}">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B04C7800-5361-4DA9-940B-2A9D5616B6B7}">
            <xm:f>'\Users\iva.vukovic\Documents\HOE CHECK TOOL 2022\[20240120 50 dodatih 20221108 SOEHCT-v1-0-Beta Montenegro - guarantees.xlsm]Risk Tables'!#REF!</xm:f>
            <x14:dxf>
              <font>
                <color theme="1"/>
              </font>
              <fill>
                <patternFill>
                  <bgColor theme="5"/>
                </patternFill>
              </fill>
            </x14:dxf>
          </x14:cfRule>
          <x14:cfRule type="cellIs" priority="24" operator="equal" id="{AEB67342-0BCE-445E-8A7A-4CA8F540E01F}">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36EC60CF-00FD-4B32-82FD-813DE937AD0A}">
            <xm:f>'\Users\iva.vukovic\Documents\HOE CHECK TOOL 2022\[20240120 50 dodatih 20221108 SOEHCT-v1-0-Beta Montenegro - guarantees.xlsm]Risk Tables'!#REF!</xm:f>
            <x14:dxf>
              <font>
                <color theme="0"/>
              </font>
              <fill>
                <patternFill>
                  <bgColor rgb="FFA20000"/>
                </patternFill>
              </fill>
            </x14:dxf>
          </x14:cfRule>
          <xm:sqref>J5</xm:sqref>
        </x14:conditionalFormatting>
        <x14:conditionalFormatting xmlns:xm="http://schemas.microsoft.com/office/excel/2006/main">
          <x14:cfRule type="cellIs" priority="16" operator="equal" id="{7C528F49-1A91-4378-A011-3A4FE91E77C7}">
            <xm:f>'\Users\iva.vukovic\Documents\HOE CHECK TOOL 2022\[20240120 50 dodatih 20221108 SOEHCT-v1-0-Beta Montenegro - guarantees.xlsm]Risk Tables'!#REF!</xm:f>
            <x14:dxf>
              <font>
                <color theme="1"/>
              </font>
              <fill>
                <patternFill>
                  <bgColor theme="7"/>
                </patternFill>
              </fill>
            </x14:dxf>
          </x14:cfRule>
          <x14:cfRule type="cellIs" priority="17" operator="equal" id="{105E4EEF-BF56-44AD-BA20-F936EBE03460}">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36184D48-4A73-4650-9904-9953BBEB0642}">
            <xm:f>'\Users\iva.vukovic\Documents\HOE CHECK TOOL 2022\[20240120 50 dodatih 20221108 SOEHCT-v1-0-Beta Montenegro - guarantees.xlsm]Risk Tables'!#REF!</xm:f>
            <x14:dxf>
              <font>
                <color theme="1"/>
              </font>
              <fill>
                <patternFill>
                  <bgColor theme="5"/>
                </patternFill>
              </fill>
            </x14:dxf>
          </x14:cfRule>
          <x14:cfRule type="cellIs" priority="19" operator="equal" id="{DAE37231-7915-4673-AD75-9C0290411ED8}">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8F663F32-8933-4181-988C-5E7A32FE2AE0}">
            <xm:f>'\Users\iva.vukovic\Documents\HOE CHECK TOOL 2022\[20240120 50 dodatih 20221108 SOEHCT-v1-0-Beta Montenegro - guarantees.xlsm]Risk Tables'!#REF!</xm:f>
            <x14:dxf>
              <font>
                <color theme="0"/>
              </font>
              <fill>
                <patternFill>
                  <bgColor rgb="FFA20000"/>
                </patternFill>
              </fill>
            </x14:dxf>
          </x14:cfRule>
          <xm:sqref>N21:N22</xm:sqref>
        </x14:conditionalFormatting>
        <x14:conditionalFormatting xmlns:xm="http://schemas.microsoft.com/office/excel/2006/main">
          <x14:cfRule type="cellIs" priority="11" operator="equal" id="{D107CDB8-F72A-4127-9F9B-1A1ABCB7FB72}">
            <xm:f>'\Users\iva.vukovic\Documents\HOE CHECK TOOL 2022\[20240120 50 dodatih 20221108 SOEHCT-v1-0-Beta Montenegro - guarantees.xlsm]Risk Tables'!#REF!</xm:f>
            <x14:dxf>
              <font>
                <color theme="1"/>
              </font>
              <fill>
                <patternFill>
                  <bgColor theme="7"/>
                </patternFill>
              </fill>
            </x14:dxf>
          </x14:cfRule>
          <x14:cfRule type="cellIs" priority="12" operator="equal" id="{317EE523-C745-44EA-83DD-90AAF848F89C}">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ED81BA1A-5E20-4B61-9055-A2AE6CCD0052}">
            <xm:f>'\Users\iva.vukovic\Documents\HOE CHECK TOOL 2022\[20240120 50 dodatih 20221108 SOEHCT-v1-0-Beta Montenegro - guarantees.xlsm]Risk Tables'!#REF!</xm:f>
            <x14:dxf>
              <font>
                <color theme="1"/>
              </font>
              <fill>
                <patternFill>
                  <bgColor theme="5"/>
                </patternFill>
              </fill>
            </x14:dxf>
          </x14:cfRule>
          <x14:cfRule type="cellIs" priority="14" operator="equal" id="{120A1E05-6783-4998-BB1C-89F1B520E3F3}">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8EE3C040-A8B1-4D48-8870-9F637C1604E2}">
            <xm:f>'\Users\iva.vukovic\Documents\HOE CHECK TOOL 2022\[20240120 50 dodatih 20221108 SOEHCT-v1-0-Beta Montenegro - guarantees.xlsm]Risk Tables'!#REF!</xm:f>
            <x14:dxf>
              <font>
                <color theme="0"/>
              </font>
              <fill>
                <patternFill>
                  <bgColor rgb="FFA20000"/>
                </patternFill>
              </fill>
            </x14:dxf>
          </x14:cfRule>
          <xm:sqref>J22</xm:sqref>
        </x14:conditionalFormatting>
        <x14:conditionalFormatting xmlns:xm="http://schemas.microsoft.com/office/excel/2006/main">
          <x14:cfRule type="cellIs" priority="6" operator="equal" id="{58DFE0EE-2D6A-480B-A007-D22EF32B2AC9}">
            <xm:f>'\Users\iva.vukovic\Documents\HOE CHECK TOOL 2022\[20240120 50 dodatih 20221108 SOEHCT-v1-0-Beta Montenegro - guarantees.xlsm]Risk Tables'!#REF!</xm:f>
            <x14:dxf>
              <font>
                <color theme="1"/>
              </font>
              <fill>
                <patternFill>
                  <bgColor theme="7"/>
                </patternFill>
              </fill>
            </x14:dxf>
          </x14:cfRule>
          <x14:cfRule type="cellIs" priority="7" operator="equal" id="{975C9D61-457E-429B-A404-D951CB006B75}">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13F65A63-5E8E-470B-9C7E-57964DB2A413}">
            <xm:f>'\Users\iva.vukovic\Documents\HOE CHECK TOOL 2022\[20240120 50 dodatih 20221108 SOEHCT-v1-0-Beta Montenegro - guarantees.xlsm]Risk Tables'!#REF!</xm:f>
            <x14:dxf>
              <font>
                <color theme="1"/>
              </font>
              <fill>
                <patternFill>
                  <bgColor theme="5"/>
                </patternFill>
              </fill>
            </x14:dxf>
          </x14:cfRule>
          <x14:cfRule type="cellIs" priority="9" operator="equal" id="{959AD380-0F26-48ED-9046-B3BAAE41FA55}">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E15D4B12-D4B3-4336-B462-BCD9892D4225}">
            <xm:f>'\Users\iva.vukovic\Documents\HOE CHECK TOOL 2022\[20240120 50 dodatih 20221108 SOEHCT-v1-0-Beta Montenegro - guarantees.xlsm]Risk Tables'!#REF!</xm:f>
            <x14:dxf>
              <font>
                <color theme="0"/>
              </font>
              <fill>
                <patternFill>
                  <bgColor rgb="FFA20000"/>
                </patternFill>
              </fill>
            </x14:dxf>
          </x14:cfRule>
          <xm:sqref>H22</xm:sqref>
        </x14:conditionalFormatting>
        <x14:conditionalFormatting xmlns:xm="http://schemas.microsoft.com/office/excel/2006/main">
          <x14:cfRule type="cellIs" priority="1" operator="equal" id="{EFD49317-014F-42C8-B94D-3B6342336ADD}">
            <xm:f>'\Users\iva.vukovic\Documents\HOE CHECK TOOL 2022\[20240120 50 dodatih 20221108 SOEHCT-v1-0-Beta Montenegro - guarantees.xlsm]Risk Tables'!#REF!</xm:f>
            <x14:dxf>
              <font>
                <color theme="1"/>
              </font>
              <fill>
                <patternFill>
                  <bgColor theme="7"/>
                </patternFill>
              </fill>
            </x14:dxf>
          </x14:cfRule>
          <x14:cfRule type="cellIs" priority="2" operator="equal" id="{CB8832C7-DF0D-4FC0-8800-B920C7A67A98}">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D8CFC486-0A54-41BA-9D62-CB8278E16A1C}">
            <xm:f>'\Users\iva.vukovic\Documents\HOE CHECK TOOL 2022\[20240120 50 dodatih 20221108 SOEHCT-v1-0-Beta Montenegro - guarantees.xlsm]Risk Tables'!#REF!</xm:f>
            <x14:dxf>
              <font>
                <color theme="1"/>
              </font>
              <fill>
                <patternFill>
                  <bgColor theme="5"/>
                </patternFill>
              </fill>
            </x14:dxf>
          </x14:cfRule>
          <x14:cfRule type="cellIs" priority="4" operator="equal" id="{92510269-2308-46E2-AC1A-F8B2894C8B0A}">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4A8D28AE-E94C-4A0E-9F0C-0D7A6E4D2234}">
            <xm:f>'\Users\iva.vukovic\Documents\HOE CHECK TOOL 2022\[20240120 50 dodatih 20221108 SOEHCT-v1-0-Beta Montenegro - guarantees.xlsm]Risk Tables'!#REF!</xm:f>
            <x14:dxf>
              <font>
                <color theme="0"/>
              </font>
              <fill>
                <patternFill>
                  <bgColor rgb="FFA20000"/>
                </patternFill>
              </fill>
            </x14:dxf>
          </x14:cfRule>
          <xm:sqref>L22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B2C72-43FB-4A65-9CBF-44FEA1FB2D41}">
  <dimension ref="A1:V86"/>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981" t="s">
        <v>406</v>
      </c>
      <c r="B3" s="981"/>
      <c r="C3" s="981"/>
      <c r="D3" s="982"/>
      <c r="E3" s="482"/>
      <c r="F3" s="22" t="s">
        <v>68</v>
      </c>
      <c r="G3" s="381">
        <v>2018</v>
      </c>
      <c r="H3" s="382"/>
      <c r="I3" s="381">
        <v>2019</v>
      </c>
      <c r="J3" s="382"/>
      <c r="K3" s="381">
        <v>2020</v>
      </c>
      <c r="L3" s="382"/>
      <c r="M3" s="381">
        <v>2021</v>
      </c>
      <c r="N3" s="382"/>
      <c r="O3" s="381">
        <v>2022</v>
      </c>
      <c r="P3" s="382"/>
    </row>
    <row r="4" spans="1:16" ht="20.25" customHeight="1" thickTop="1">
      <c r="A4" s="981"/>
      <c r="B4" s="981"/>
      <c r="C4" s="981"/>
      <c r="D4" s="982"/>
      <c r="E4" s="482"/>
      <c r="F4" s="23" t="s">
        <v>45</v>
      </c>
      <c r="G4" s="378"/>
      <c r="H4" s="379"/>
      <c r="I4" s="379"/>
      <c r="J4" s="379"/>
      <c r="K4" s="379"/>
      <c r="L4" s="379"/>
      <c r="M4" s="379"/>
      <c r="N4" s="379"/>
      <c r="O4" s="379"/>
      <c r="P4" s="380"/>
    </row>
    <row r="5" spans="1:16" ht="21" customHeight="1">
      <c r="A5" s="981"/>
      <c r="B5" s="981"/>
      <c r="C5" s="981"/>
      <c r="D5" s="982"/>
      <c r="E5" s="482"/>
      <c r="F5" s="24" t="s">
        <v>48</v>
      </c>
      <c r="G5" s="52"/>
      <c r="H5" s="37"/>
      <c r="I5" s="52"/>
      <c r="J5" s="37"/>
      <c r="K5" s="52"/>
      <c r="L5" s="37"/>
      <c r="M5" s="52"/>
      <c r="N5" s="37"/>
      <c r="O5" s="52"/>
      <c r="P5" s="37"/>
    </row>
    <row r="6" spans="1:16" ht="25.5" customHeight="1">
      <c r="A6" s="981"/>
      <c r="B6" s="981"/>
      <c r="C6" s="981"/>
      <c r="D6" s="982"/>
      <c r="E6" s="482"/>
      <c r="F6" s="25" t="s">
        <v>49</v>
      </c>
      <c r="G6" s="49"/>
      <c r="H6" s="65"/>
      <c r="I6" s="49"/>
      <c r="J6" s="65"/>
      <c r="K6" s="49"/>
      <c r="L6" s="65"/>
      <c r="M6" s="49"/>
      <c r="N6" s="65"/>
      <c r="O6" s="49"/>
      <c r="P6" s="65"/>
    </row>
    <row r="7" spans="1:16" ht="25.5">
      <c r="A7" s="981"/>
      <c r="B7" s="981"/>
      <c r="C7" s="981"/>
      <c r="D7" s="982"/>
      <c r="E7" s="482"/>
      <c r="F7" s="26" t="s">
        <v>50</v>
      </c>
      <c r="G7" s="52"/>
      <c r="H7" s="37"/>
      <c r="I7" s="52"/>
      <c r="J7" s="37"/>
      <c r="K7" s="52"/>
      <c r="L7" s="37"/>
      <c r="M7" s="52"/>
      <c r="N7" s="37"/>
      <c r="O7" s="52"/>
      <c r="P7" s="38"/>
    </row>
    <row r="8" spans="1:16" ht="19.5" customHeight="1">
      <c r="A8" s="981"/>
      <c r="B8" s="981"/>
      <c r="C8" s="981"/>
      <c r="D8" s="982"/>
      <c r="E8" s="482"/>
      <c r="F8" s="27" t="s">
        <v>46</v>
      </c>
      <c r="G8" s="61"/>
      <c r="H8" s="373"/>
      <c r="I8" s="373"/>
      <c r="J8" s="373"/>
      <c r="K8" s="373"/>
      <c r="L8" s="373"/>
      <c r="M8" s="373"/>
      <c r="N8" s="373"/>
      <c r="O8" s="373"/>
      <c r="P8" s="374"/>
    </row>
    <row r="9" spans="1:16" ht="23.25" customHeight="1">
      <c r="A9" s="981"/>
      <c r="B9" s="981"/>
      <c r="C9" s="981"/>
      <c r="D9" s="982"/>
      <c r="E9" s="482"/>
      <c r="F9" s="24" t="s">
        <v>51</v>
      </c>
      <c r="G9" s="52"/>
      <c r="H9" s="37"/>
      <c r="I9" s="52"/>
      <c r="J9" s="37"/>
      <c r="K9" s="52"/>
      <c r="L9" s="37"/>
      <c r="M9" s="53"/>
      <c r="N9" s="37"/>
      <c r="O9" s="53"/>
      <c r="P9" s="37"/>
    </row>
    <row r="10" spans="1:16" ht="21" customHeight="1">
      <c r="A10" s="981"/>
      <c r="B10" s="981"/>
      <c r="C10" s="981"/>
      <c r="D10" s="982"/>
      <c r="E10" s="482"/>
      <c r="F10" s="25" t="s">
        <v>52</v>
      </c>
      <c r="G10" s="49"/>
      <c r="H10" s="65"/>
      <c r="I10" s="49"/>
      <c r="J10" s="65"/>
      <c r="K10" s="49"/>
      <c r="L10" s="65"/>
      <c r="M10" s="51"/>
      <c r="N10" s="65"/>
      <c r="O10" s="51"/>
      <c r="P10" s="65"/>
    </row>
    <row r="11" spans="1:16" ht="22.5" customHeight="1">
      <c r="A11" s="981"/>
      <c r="B11" s="981"/>
      <c r="C11" s="981"/>
      <c r="D11" s="982"/>
      <c r="E11" s="482"/>
      <c r="F11" s="24" t="s">
        <v>53</v>
      </c>
      <c r="G11" s="52"/>
      <c r="H11" s="37"/>
      <c r="I11" s="52"/>
      <c r="J11" s="37"/>
      <c r="K11" s="52"/>
      <c r="L11" s="37"/>
      <c r="M11" s="53"/>
      <c r="N11" s="37"/>
      <c r="O11" s="53"/>
      <c r="P11" s="37"/>
    </row>
    <row r="12" spans="1:16" ht="25.5" customHeight="1" thickBot="1">
      <c r="A12" s="983"/>
      <c r="B12" s="983"/>
      <c r="C12" s="983"/>
      <c r="D12" s="984"/>
      <c r="E12" s="482"/>
      <c r="F12" s="28" t="s">
        <v>54</v>
      </c>
      <c r="G12" s="49"/>
      <c r="H12" s="65"/>
      <c r="I12" s="49"/>
      <c r="J12" s="65"/>
      <c r="K12" s="49"/>
      <c r="L12" s="65"/>
      <c r="M12" s="51"/>
      <c r="N12" s="65"/>
      <c r="O12" s="51"/>
      <c r="P12" s="65"/>
    </row>
    <row r="13" spans="1:16" ht="20.25" customHeight="1" thickTop="1" thickBot="1">
      <c r="A13" s="457" t="s">
        <v>161</v>
      </c>
      <c r="B13" s="458"/>
      <c r="C13" s="458"/>
      <c r="D13" s="458"/>
      <c r="E13" s="482"/>
      <c r="F13" s="29" t="s">
        <v>47</v>
      </c>
      <c r="G13" s="64"/>
      <c r="H13" s="376"/>
      <c r="I13" s="376"/>
      <c r="J13" s="376"/>
      <c r="K13" s="376"/>
      <c r="L13" s="376"/>
      <c r="M13" s="376"/>
      <c r="N13" s="376"/>
      <c r="O13" s="376"/>
      <c r="P13" s="377"/>
    </row>
    <row r="14" spans="1:16" ht="32.25" customHeight="1" thickTop="1">
      <c r="A14" s="459" t="s">
        <v>407</v>
      </c>
      <c r="B14" s="460"/>
      <c r="C14" s="460"/>
      <c r="D14" s="460"/>
      <c r="E14" s="482"/>
      <c r="F14" s="25" t="s">
        <v>55</v>
      </c>
      <c r="G14" s="49"/>
      <c r="H14" s="13"/>
      <c r="I14" s="49"/>
      <c r="J14" s="13"/>
      <c r="K14" s="49"/>
      <c r="L14" s="13"/>
      <c r="M14" s="51"/>
      <c r="N14" s="13"/>
      <c r="O14" s="51"/>
      <c r="P14" s="13"/>
    </row>
    <row r="15" spans="1:16" ht="27.75" customHeight="1">
      <c r="A15" s="461"/>
      <c r="B15" s="462"/>
      <c r="C15" s="462"/>
      <c r="D15" s="462"/>
      <c r="E15" s="482"/>
      <c r="F15" s="24" t="s">
        <v>56</v>
      </c>
      <c r="G15" s="52"/>
      <c r="H15" s="38"/>
      <c r="I15" s="52"/>
      <c r="J15" s="38"/>
      <c r="K15" s="52"/>
      <c r="L15" s="38"/>
      <c r="M15" s="53"/>
      <c r="N15" s="38"/>
      <c r="O15" s="53"/>
      <c r="P15" s="38"/>
    </row>
    <row r="16" spans="1:16" ht="26.25" customHeight="1">
      <c r="A16" s="463"/>
      <c r="B16" s="464"/>
      <c r="C16" s="464"/>
      <c r="D16" s="464"/>
      <c r="E16" s="482"/>
      <c r="F16" s="30" t="s">
        <v>57</v>
      </c>
      <c r="G16" s="49"/>
      <c r="H16" s="65"/>
      <c r="I16" s="49"/>
      <c r="J16" s="13"/>
      <c r="K16" s="49"/>
      <c r="L16" s="65"/>
      <c r="M16" s="51"/>
      <c r="N16" s="65"/>
      <c r="O16" s="51"/>
      <c r="P16" s="65"/>
    </row>
    <row r="17" spans="1:22" ht="26.25" customHeight="1">
      <c r="A17" s="465" t="s">
        <v>394</v>
      </c>
      <c r="B17" s="466"/>
      <c r="C17" s="466"/>
      <c r="D17" s="466"/>
      <c r="E17" s="482"/>
      <c r="F17" s="24" t="s">
        <v>58</v>
      </c>
      <c r="G17" s="52"/>
      <c r="H17" s="38"/>
      <c r="I17" s="52"/>
      <c r="J17" s="37"/>
      <c r="K17" s="52"/>
      <c r="L17" s="37"/>
      <c r="M17" s="53"/>
      <c r="N17" s="37"/>
      <c r="O17" s="53"/>
      <c r="P17" s="37"/>
    </row>
    <row r="18" spans="1:22" ht="22.5" customHeight="1">
      <c r="A18" s="461"/>
      <c r="B18" s="462"/>
      <c r="C18" s="462"/>
      <c r="D18" s="462"/>
      <c r="E18" s="482"/>
      <c r="F18" s="25" t="s">
        <v>59</v>
      </c>
      <c r="G18" s="49"/>
      <c r="H18" s="13"/>
      <c r="I18" s="49"/>
      <c r="J18" s="65"/>
      <c r="K18" s="49"/>
      <c r="L18" s="65"/>
      <c r="M18" s="51"/>
      <c r="N18" s="65"/>
      <c r="O18" s="51"/>
      <c r="P18" s="65"/>
    </row>
    <row r="19" spans="1:22" ht="23.25" customHeight="1">
      <c r="A19" s="461"/>
      <c r="B19" s="462"/>
      <c r="C19" s="462"/>
      <c r="D19" s="462"/>
      <c r="E19" s="482"/>
      <c r="F19" s="24" t="s">
        <v>60</v>
      </c>
      <c r="G19" s="52"/>
      <c r="H19" s="38"/>
      <c r="I19" s="52"/>
      <c r="J19" s="38"/>
      <c r="K19" s="52"/>
      <c r="L19" s="38"/>
      <c r="M19" s="53"/>
      <c r="N19" s="38"/>
      <c r="O19" s="53"/>
      <c r="P19" s="37"/>
    </row>
    <row r="20" spans="1:22" ht="20.25" customHeight="1" thickBot="1">
      <c r="A20" s="461"/>
      <c r="B20" s="462"/>
      <c r="C20" s="462"/>
      <c r="D20" s="462"/>
      <c r="E20" s="482"/>
      <c r="F20" s="60" t="s">
        <v>182</v>
      </c>
      <c r="G20" s="76"/>
      <c r="H20" s="84"/>
      <c r="I20" s="76"/>
      <c r="J20" s="84"/>
      <c r="K20" s="76"/>
      <c r="L20" s="84"/>
      <c r="M20" s="76"/>
      <c r="N20" s="84"/>
      <c r="O20" s="76"/>
      <c r="P20" s="84"/>
    </row>
    <row r="21" spans="1:22" ht="21.75" customHeight="1" thickBot="1">
      <c r="A21" s="463"/>
      <c r="B21" s="464"/>
      <c r="C21" s="464"/>
      <c r="D21" s="464"/>
      <c r="E21" s="482"/>
      <c r="F21" s="83"/>
      <c r="G21" s="40"/>
      <c r="H21" s="40"/>
      <c r="I21" s="40"/>
      <c r="J21" s="40"/>
      <c r="K21" s="40"/>
      <c r="L21" s="40"/>
      <c r="M21" s="40"/>
      <c r="N21" s="40"/>
      <c r="O21" s="40"/>
      <c r="P21" s="40"/>
      <c r="Q21" s="40"/>
      <c r="R21" s="40"/>
      <c r="S21" s="40"/>
      <c r="T21" s="40"/>
      <c r="U21" s="40"/>
      <c r="V21" s="40"/>
    </row>
    <row r="22" spans="1:22" ht="15" customHeight="1" thickBot="1">
      <c r="A22" s="465" t="s">
        <v>395</v>
      </c>
      <c r="B22" s="466"/>
      <c r="C22" s="466"/>
      <c r="D22" s="466"/>
      <c r="E22" s="482"/>
      <c r="F22" s="73" t="s">
        <v>278</v>
      </c>
      <c r="G22" s="960"/>
      <c r="H22" s="960"/>
      <c r="I22" s="960"/>
      <c r="J22" s="960"/>
      <c r="K22" s="960"/>
      <c r="L22" s="960"/>
      <c r="M22" s="960"/>
      <c r="N22" s="960"/>
      <c r="O22" s="960"/>
      <c r="P22" s="960"/>
      <c r="Q22" s="6"/>
    </row>
    <row r="23" spans="1:22" ht="15" customHeight="1" thickBot="1">
      <c r="A23" s="461"/>
      <c r="B23" s="462"/>
      <c r="C23" s="462"/>
      <c r="D23" s="462"/>
      <c r="E23" s="481"/>
    </row>
    <row r="24" spans="1:22" ht="41.25" customHeight="1" thickTop="1" thickBot="1">
      <c r="A24" s="461"/>
      <c r="B24" s="462"/>
      <c r="C24" s="462"/>
      <c r="D24" s="462"/>
      <c r="E24" s="481"/>
      <c r="F24" s="31" t="s">
        <v>69</v>
      </c>
      <c r="G24" s="448">
        <v>2018</v>
      </c>
      <c r="H24" s="448"/>
      <c r="I24" s="448">
        <v>2019</v>
      </c>
      <c r="J24" s="448"/>
      <c r="K24" s="448">
        <v>2020</v>
      </c>
      <c r="L24" s="448"/>
      <c r="M24" s="448">
        <v>2021</v>
      </c>
      <c r="N24" s="448"/>
      <c r="O24" s="448">
        <v>2022</v>
      </c>
      <c r="P24" s="448"/>
      <c r="Q24" s="396" t="s">
        <v>79</v>
      </c>
      <c r="R24" s="396"/>
      <c r="S24" s="396" t="s">
        <v>80</v>
      </c>
      <c r="T24" s="396"/>
      <c r="U24" s="448" t="s">
        <v>81</v>
      </c>
      <c r="V24" s="985"/>
    </row>
    <row r="25" spans="1:22" ht="15" customHeight="1">
      <c r="A25" s="461"/>
      <c r="B25" s="462"/>
      <c r="C25" s="462"/>
      <c r="D25" s="462"/>
      <c r="E25" s="481"/>
      <c r="F25" s="32" t="s">
        <v>75</v>
      </c>
      <c r="G25" s="541"/>
      <c r="H25" s="541"/>
      <c r="I25" s="541"/>
      <c r="J25" s="541"/>
      <c r="K25" s="541"/>
      <c r="L25" s="541"/>
      <c r="M25" s="541"/>
      <c r="N25" s="541"/>
      <c r="O25" s="541"/>
      <c r="P25" s="541"/>
      <c r="Q25" s="541"/>
      <c r="R25" s="541"/>
      <c r="S25" s="566"/>
      <c r="T25" s="566"/>
      <c r="U25" s="566"/>
      <c r="V25" s="567"/>
    </row>
    <row r="26" spans="1:22" ht="15" customHeight="1" thickBot="1">
      <c r="A26" s="453" t="s">
        <v>85</v>
      </c>
      <c r="B26" s="454"/>
      <c r="C26" s="454"/>
      <c r="D26" s="454"/>
      <c r="E26" s="481"/>
      <c r="F26" s="3" t="s">
        <v>76</v>
      </c>
      <c r="G26" s="547"/>
      <c r="H26" s="547"/>
      <c r="I26" s="547"/>
      <c r="J26" s="547"/>
      <c r="K26" s="547"/>
      <c r="L26" s="547"/>
      <c r="M26" s="547"/>
      <c r="N26" s="547"/>
      <c r="O26" s="547"/>
      <c r="P26" s="547"/>
      <c r="Q26" s="547"/>
      <c r="R26" s="547"/>
      <c r="S26" s="469"/>
      <c r="T26" s="469"/>
      <c r="U26" s="469"/>
      <c r="V26" s="470"/>
    </row>
    <row r="27" spans="1:22" ht="15" customHeight="1" thickTop="1">
      <c r="A27" s="455" t="s">
        <v>86</v>
      </c>
      <c r="B27" s="456"/>
      <c r="C27" s="456"/>
      <c r="D27" s="456"/>
      <c r="E27" s="481"/>
      <c r="F27" s="2" t="s">
        <v>703</v>
      </c>
      <c r="G27" s="572"/>
      <c r="H27" s="572"/>
      <c r="I27" s="572"/>
      <c r="J27" s="572"/>
      <c r="K27" s="572"/>
      <c r="L27" s="572"/>
      <c r="M27" s="572"/>
      <c r="N27" s="572"/>
      <c r="O27" s="572"/>
      <c r="P27" s="572"/>
      <c r="Q27" s="572"/>
      <c r="R27" s="572"/>
      <c r="S27" s="564"/>
      <c r="T27" s="564"/>
      <c r="U27" s="564"/>
      <c r="V27" s="565"/>
    </row>
    <row r="28" spans="1:22" ht="18" customHeight="1" thickBot="1">
      <c r="A28" s="517" t="s">
        <v>405</v>
      </c>
      <c r="B28" s="518"/>
      <c r="C28" s="518"/>
      <c r="D28" s="519"/>
      <c r="E28" s="481"/>
      <c r="F28" s="4" t="s">
        <v>78</v>
      </c>
      <c r="G28" s="570"/>
      <c r="H28" s="570"/>
      <c r="I28" s="570"/>
      <c r="J28" s="570"/>
      <c r="K28" s="570"/>
      <c r="L28" s="570"/>
      <c r="M28" s="570"/>
      <c r="N28" s="570"/>
      <c r="O28" s="570"/>
      <c r="P28" s="570"/>
      <c r="Q28" s="570"/>
      <c r="R28" s="570"/>
      <c r="S28" s="390"/>
      <c r="T28" s="390"/>
      <c r="U28" s="390"/>
      <c r="V28" s="391"/>
    </row>
    <row r="29" spans="1:22" ht="15.75" customHeight="1" thickBot="1">
      <c r="A29" s="520"/>
      <c r="B29" s="521"/>
      <c r="C29" s="521"/>
      <c r="D29" s="522"/>
      <c r="E29" s="481"/>
    </row>
    <row r="30" spans="1:22" ht="34.5" customHeight="1" thickTop="1" thickBot="1">
      <c r="A30" s="523"/>
      <c r="B30" s="524"/>
      <c r="C30" s="524"/>
      <c r="D30" s="525"/>
      <c r="E30" s="481"/>
      <c r="F30" s="31" t="s">
        <v>159</v>
      </c>
      <c r="G30" s="448">
        <v>2018</v>
      </c>
      <c r="H30" s="448"/>
      <c r="I30" s="448">
        <v>2019</v>
      </c>
      <c r="J30" s="448"/>
      <c r="K30" s="448">
        <v>2020</v>
      </c>
      <c r="L30" s="448"/>
      <c r="M30" s="448">
        <v>2021</v>
      </c>
      <c r="N30" s="448"/>
      <c r="O30" s="448">
        <v>2022</v>
      </c>
      <c r="P30" s="448"/>
      <c r="Q30" s="396" t="s">
        <v>79</v>
      </c>
      <c r="R30" s="396"/>
      <c r="S30" s="396" t="s">
        <v>80</v>
      </c>
      <c r="T30" s="396"/>
      <c r="U30" s="448" t="s">
        <v>81</v>
      </c>
      <c r="V30" s="985"/>
    </row>
    <row r="31" spans="1:22" ht="18" customHeight="1">
      <c r="A31" s="428" t="s">
        <v>88</v>
      </c>
      <c r="B31" s="429"/>
      <c r="C31" s="429"/>
      <c r="D31" s="429"/>
      <c r="E31" s="481"/>
      <c r="F31" s="32" t="s">
        <v>71</v>
      </c>
      <c r="G31" s="541"/>
      <c r="H31" s="541"/>
      <c r="I31" s="541"/>
      <c r="J31" s="541"/>
      <c r="K31" s="541"/>
      <c r="L31" s="541"/>
      <c r="M31" s="541"/>
      <c r="N31" s="541"/>
      <c r="O31" s="541"/>
      <c r="P31" s="541"/>
      <c r="Q31" s="541"/>
      <c r="R31" s="541"/>
      <c r="S31" s="566"/>
      <c r="T31" s="566"/>
      <c r="U31" s="566"/>
      <c r="V31" s="567"/>
    </row>
    <row r="32" spans="1:22" ht="18" customHeight="1">
      <c r="A32" s="568" t="s">
        <v>166</v>
      </c>
      <c r="B32" s="433"/>
      <c r="C32" s="433"/>
      <c r="D32" s="569"/>
      <c r="E32" s="481"/>
      <c r="F32" s="3" t="s">
        <v>70</v>
      </c>
      <c r="G32" s="547"/>
      <c r="H32" s="547"/>
      <c r="I32" s="547"/>
      <c r="J32" s="547"/>
      <c r="K32" s="547"/>
      <c r="L32" s="547"/>
      <c r="M32" s="547"/>
      <c r="N32" s="547"/>
      <c r="O32" s="547"/>
      <c r="P32" s="547"/>
      <c r="Q32" s="547"/>
      <c r="R32" s="547"/>
      <c r="S32" s="469"/>
      <c r="T32" s="469"/>
      <c r="U32" s="469"/>
      <c r="V32" s="470"/>
    </row>
    <row r="33" spans="1:22" ht="18" customHeight="1">
      <c r="A33" s="428" t="s">
        <v>155</v>
      </c>
      <c r="B33" s="429"/>
      <c r="C33" s="429"/>
      <c r="D33" s="429"/>
      <c r="E33" s="481"/>
      <c r="F33" s="2" t="s">
        <v>72</v>
      </c>
      <c r="G33" s="572"/>
      <c r="H33" s="572"/>
      <c r="I33" s="572"/>
      <c r="J33" s="572"/>
      <c r="K33" s="572"/>
      <c r="L33" s="572"/>
      <c r="M33" s="572"/>
      <c r="N33" s="572"/>
      <c r="O33" s="572"/>
      <c r="P33" s="572"/>
      <c r="Q33" s="572"/>
      <c r="R33" s="572"/>
      <c r="S33" s="564"/>
      <c r="T33" s="564"/>
      <c r="U33" s="564"/>
      <c r="V33" s="565"/>
    </row>
    <row r="34" spans="1:22" ht="18" customHeight="1">
      <c r="A34" s="430" t="s">
        <v>396</v>
      </c>
      <c r="B34" s="431"/>
      <c r="C34" s="431"/>
      <c r="D34" s="431"/>
      <c r="E34" s="481"/>
      <c r="F34" s="3" t="s">
        <v>73</v>
      </c>
      <c r="G34" s="547"/>
      <c r="H34" s="547"/>
      <c r="I34" s="547"/>
      <c r="J34" s="547"/>
      <c r="K34" s="547"/>
      <c r="L34" s="547"/>
      <c r="M34" s="547"/>
      <c r="N34" s="547"/>
      <c r="O34" s="547"/>
      <c r="P34" s="547"/>
      <c r="Q34" s="547"/>
      <c r="R34" s="547"/>
      <c r="S34" s="469"/>
      <c r="T34" s="469"/>
      <c r="U34" s="469"/>
      <c r="V34" s="470"/>
    </row>
    <row r="35" spans="1:22" ht="18" customHeight="1" thickBot="1">
      <c r="A35" s="428" t="s">
        <v>90</v>
      </c>
      <c r="B35" s="429"/>
      <c r="C35" s="429"/>
      <c r="D35" s="429"/>
      <c r="E35" s="481"/>
      <c r="F35" s="5" t="s">
        <v>212</v>
      </c>
      <c r="G35" s="758"/>
      <c r="H35" s="758"/>
      <c r="I35" s="758"/>
      <c r="J35" s="758"/>
      <c r="K35" s="758"/>
      <c r="L35" s="758"/>
      <c r="M35" s="758"/>
      <c r="N35" s="758"/>
      <c r="O35" s="758"/>
      <c r="P35" s="758"/>
      <c r="Q35" s="758"/>
      <c r="R35" s="758"/>
      <c r="S35" s="550"/>
      <c r="T35" s="550"/>
      <c r="U35" s="550"/>
      <c r="V35" s="551"/>
    </row>
    <row r="36" spans="1:22" ht="18" customHeight="1" thickBot="1">
      <c r="A36" s="432" t="s">
        <v>308</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90">
        <v>2562</v>
      </c>
      <c r="B38" s="591"/>
      <c r="C38" s="591"/>
      <c r="D38" s="591"/>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552" t="s">
        <v>264</v>
      </c>
      <c r="B40" s="553"/>
      <c r="C40" s="761">
        <v>100</v>
      </c>
      <c r="D40" s="762"/>
      <c r="E40" s="481"/>
      <c r="F40" s="370"/>
      <c r="G40" s="370"/>
      <c r="H40" s="370"/>
      <c r="I40" s="370"/>
      <c r="J40" s="370"/>
      <c r="K40" s="370"/>
      <c r="L40" s="370"/>
      <c r="M40" s="370"/>
      <c r="N40" s="370"/>
      <c r="O40" s="370"/>
      <c r="P40" s="370"/>
      <c r="Q40" s="370"/>
      <c r="R40" s="370"/>
      <c r="S40" s="370"/>
      <c r="T40" s="370"/>
      <c r="U40" s="370"/>
      <c r="V40" s="370"/>
    </row>
    <row r="41" spans="1:22" ht="18" customHeight="1">
      <c r="A41" s="442" t="s">
        <v>94</v>
      </c>
      <c r="B41" s="443"/>
      <c r="C41" s="443"/>
      <c r="D41" s="443"/>
      <c r="E41" s="481"/>
      <c r="F41" s="370"/>
      <c r="G41" s="370"/>
      <c r="H41" s="370"/>
      <c r="I41" s="370"/>
      <c r="J41" s="370"/>
      <c r="K41" s="370"/>
      <c r="L41" s="370"/>
      <c r="M41" s="370"/>
      <c r="N41" s="370"/>
      <c r="O41" s="370"/>
      <c r="P41" s="370"/>
      <c r="Q41" s="370"/>
      <c r="R41" s="370"/>
      <c r="S41" s="370"/>
      <c r="T41" s="370"/>
      <c r="U41" s="370"/>
      <c r="V41" s="370"/>
    </row>
    <row r="42" spans="1:22" ht="18" customHeight="1" thickBot="1">
      <c r="A42" s="440" t="s">
        <v>397</v>
      </c>
      <c r="B42" s="441"/>
      <c r="C42" s="441"/>
      <c r="D42" s="441"/>
      <c r="E42" s="481"/>
      <c r="F42" s="370"/>
      <c r="G42" s="370"/>
      <c r="H42" s="370"/>
      <c r="I42" s="370"/>
      <c r="J42" s="370"/>
      <c r="K42" s="370"/>
      <c r="L42" s="370"/>
      <c r="M42" s="370"/>
      <c r="N42" s="370"/>
      <c r="O42" s="370"/>
      <c r="P42" s="370"/>
      <c r="Q42" s="370"/>
      <c r="R42" s="370"/>
      <c r="S42" s="370"/>
      <c r="T42" s="370"/>
      <c r="U42" s="370"/>
      <c r="V42" s="370"/>
    </row>
    <row r="43" spans="1:22" ht="18" customHeight="1" thickTop="1" thickBot="1">
      <c r="A43" s="404" t="s">
        <v>154</v>
      </c>
      <c r="B43" s="405"/>
      <c r="C43" s="405"/>
      <c r="D43" s="405"/>
      <c r="E43" s="481"/>
      <c r="F43" s="370"/>
      <c r="G43" s="370"/>
      <c r="H43" s="370"/>
      <c r="I43" s="370"/>
      <c r="J43" s="370"/>
      <c r="K43" s="370"/>
      <c r="L43" s="370"/>
      <c r="M43" s="370"/>
      <c r="N43" s="370"/>
      <c r="O43" s="370"/>
      <c r="P43" s="370"/>
      <c r="Q43" s="370"/>
      <c r="R43" s="370"/>
      <c r="S43" s="370"/>
      <c r="T43" s="370"/>
      <c r="U43" s="370"/>
      <c r="V43" s="370"/>
    </row>
    <row r="44" spans="1:22" ht="18" customHeight="1" thickTop="1">
      <c r="A44" s="406" t="s">
        <v>95</v>
      </c>
      <c r="B44" s="407"/>
      <c r="C44" s="407"/>
      <c r="D44" s="408"/>
      <c r="E44" s="481"/>
      <c r="F44" s="370"/>
      <c r="G44" s="370"/>
      <c r="H44" s="370"/>
      <c r="I44" s="370"/>
      <c r="J44" s="370"/>
      <c r="K44" s="370"/>
      <c r="L44" s="370"/>
      <c r="M44" s="370"/>
      <c r="N44" s="370"/>
      <c r="O44" s="370"/>
      <c r="P44" s="370"/>
      <c r="Q44" s="370"/>
      <c r="R44" s="370"/>
      <c r="S44" s="370"/>
      <c r="T44" s="370"/>
      <c r="U44" s="370"/>
      <c r="V44" s="370"/>
    </row>
    <row r="45" spans="1:22" ht="18" customHeight="1">
      <c r="A45" s="655" t="s">
        <v>398</v>
      </c>
      <c r="B45" s="542"/>
      <c r="C45" s="542"/>
      <c r="D45" s="656"/>
      <c r="E45" s="481"/>
      <c r="F45" s="370"/>
      <c r="G45" s="370"/>
      <c r="H45" s="370"/>
      <c r="I45" s="370"/>
      <c r="J45" s="370"/>
      <c r="K45" s="370"/>
      <c r="L45" s="370"/>
      <c r="M45" s="370"/>
      <c r="N45" s="370"/>
      <c r="O45" s="370"/>
      <c r="P45" s="370"/>
      <c r="Q45" s="370"/>
      <c r="R45" s="370"/>
      <c r="S45" s="370"/>
      <c r="T45" s="370"/>
      <c r="U45" s="370"/>
      <c r="V45" s="370"/>
    </row>
    <row r="46" spans="1:22" ht="18" customHeight="1">
      <c r="A46" s="409" t="s">
        <v>96</v>
      </c>
      <c r="B46" s="410"/>
      <c r="C46" s="410"/>
      <c r="D46" s="411"/>
      <c r="E46" s="481"/>
      <c r="F46" s="370"/>
      <c r="G46" s="370"/>
      <c r="H46" s="370"/>
      <c r="I46" s="370"/>
      <c r="J46" s="370"/>
      <c r="K46" s="370"/>
      <c r="L46" s="370"/>
      <c r="M46" s="370"/>
      <c r="N46" s="370"/>
      <c r="O46" s="370"/>
      <c r="P46" s="370"/>
      <c r="Q46" s="370"/>
      <c r="R46" s="370"/>
      <c r="S46" s="370"/>
      <c r="T46" s="370"/>
      <c r="U46" s="370"/>
      <c r="V46" s="370"/>
    </row>
    <row r="47" spans="1:22" ht="18" customHeight="1">
      <c r="A47" s="422" t="s">
        <v>719</v>
      </c>
      <c r="B47" s="423"/>
      <c r="C47" s="423"/>
      <c r="D47" s="424"/>
      <c r="E47" s="481"/>
      <c r="F47" s="370"/>
      <c r="G47" s="370"/>
      <c r="H47" s="370"/>
      <c r="I47" s="370"/>
      <c r="J47" s="370"/>
      <c r="K47" s="370"/>
      <c r="L47" s="370"/>
      <c r="M47" s="370"/>
      <c r="N47" s="370"/>
      <c r="O47" s="370"/>
      <c r="P47" s="370"/>
      <c r="Q47" s="370"/>
      <c r="R47" s="370"/>
      <c r="S47" s="370"/>
      <c r="T47" s="370"/>
      <c r="U47" s="370"/>
      <c r="V47" s="370"/>
    </row>
    <row r="48" spans="1:22" ht="18" customHeight="1">
      <c r="A48" s="422" t="s">
        <v>399</v>
      </c>
      <c r="B48" s="423"/>
      <c r="C48" s="423"/>
      <c r="D48" s="424"/>
      <c r="E48" s="481"/>
      <c r="F48" s="370"/>
      <c r="G48" s="370"/>
      <c r="H48" s="370"/>
      <c r="I48" s="370"/>
      <c r="J48" s="370"/>
      <c r="K48" s="370"/>
      <c r="L48" s="370"/>
      <c r="M48" s="370"/>
      <c r="N48" s="370"/>
      <c r="O48" s="370"/>
      <c r="P48" s="370"/>
      <c r="Q48" s="370"/>
      <c r="R48" s="370"/>
      <c r="S48" s="370"/>
      <c r="T48" s="370"/>
      <c r="U48" s="370"/>
      <c r="V48" s="370"/>
    </row>
    <row r="49" spans="1:22" ht="18" customHeight="1">
      <c r="A49" s="422" t="s">
        <v>720</v>
      </c>
      <c r="B49" s="423"/>
      <c r="C49" s="423"/>
      <c r="D49" s="424"/>
      <c r="E49" s="481"/>
      <c r="F49" s="370"/>
      <c r="G49" s="370"/>
      <c r="H49" s="370"/>
      <c r="I49" s="370"/>
      <c r="J49" s="370"/>
      <c r="K49" s="370"/>
      <c r="L49" s="370"/>
      <c r="M49" s="370"/>
      <c r="N49" s="370"/>
      <c r="O49" s="370"/>
      <c r="P49" s="370"/>
      <c r="Q49" s="370"/>
      <c r="R49" s="370"/>
      <c r="S49" s="370"/>
      <c r="T49" s="370"/>
      <c r="U49" s="370"/>
      <c r="V49" s="370"/>
    </row>
    <row r="50" spans="1:22" ht="18" customHeight="1">
      <c r="A50" s="422" t="s">
        <v>400</v>
      </c>
      <c r="B50" s="423"/>
      <c r="C50" s="423"/>
      <c r="D50" s="424"/>
      <c r="E50" s="482"/>
      <c r="F50" s="370"/>
      <c r="G50" s="370"/>
      <c r="H50" s="370"/>
      <c r="I50" s="370"/>
      <c r="J50" s="370"/>
      <c r="K50" s="370"/>
      <c r="L50" s="370"/>
      <c r="M50" s="370"/>
      <c r="N50" s="370"/>
      <c r="O50" s="370"/>
      <c r="P50" s="370"/>
      <c r="Q50" s="370"/>
      <c r="R50" s="370"/>
      <c r="S50" s="370"/>
      <c r="T50" s="370"/>
      <c r="U50" s="370"/>
      <c r="V50" s="370"/>
    </row>
    <row r="51" spans="1:22" ht="18" customHeight="1">
      <c r="A51" s="425" t="s">
        <v>401</v>
      </c>
      <c r="B51" s="426"/>
      <c r="C51" s="426"/>
      <c r="D51" s="427"/>
      <c r="E51" s="482"/>
      <c r="F51" s="370"/>
      <c r="G51" s="370"/>
      <c r="H51" s="370"/>
      <c r="I51" s="370"/>
      <c r="J51" s="370"/>
      <c r="K51" s="370"/>
      <c r="L51" s="370"/>
      <c r="M51" s="370"/>
      <c r="N51" s="370"/>
      <c r="O51" s="370"/>
      <c r="P51" s="370"/>
      <c r="Q51" s="370"/>
      <c r="R51" s="370"/>
      <c r="S51" s="370"/>
      <c r="T51" s="370"/>
      <c r="U51" s="370"/>
      <c r="V51" s="370"/>
    </row>
    <row r="52" spans="1:22" ht="18" customHeight="1">
      <c r="A52" s="648" t="s">
        <v>402</v>
      </c>
      <c r="B52" s="649"/>
      <c r="C52" s="649"/>
      <c r="D52" s="743"/>
      <c r="E52" s="482"/>
      <c r="F52" s="370"/>
      <c r="G52" s="370"/>
      <c r="H52" s="370"/>
      <c r="I52" s="370"/>
      <c r="J52" s="370"/>
      <c r="K52" s="370"/>
      <c r="L52" s="370"/>
      <c r="M52" s="370"/>
      <c r="N52" s="370"/>
      <c r="O52" s="370"/>
      <c r="P52" s="370"/>
      <c r="Q52" s="370"/>
      <c r="R52" s="370"/>
      <c r="S52" s="370"/>
      <c r="T52" s="370"/>
      <c r="U52" s="370"/>
      <c r="V52" s="370"/>
    </row>
    <row r="53" spans="1:22" ht="18" customHeight="1">
      <c r="A53" s="648" t="s">
        <v>721</v>
      </c>
      <c r="B53" s="649"/>
      <c r="C53" s="649"/>
      <c r="D53" s="743"/>
      <c r="E53" s="482"/>
      <c r="F53" s="370"/>
      <c r="G53" s="370"/>
      <c r="H53" s="370"/>
      <c r="I53" s="370"/>
      <c r="J53" s="370"/>
      <c r="K53" s="370"/>
      <c r="L53" s="370"/>
      <c r="M53" s="370"/>
      <c r="N53" s="370"/>
      <c r="O53" s="370"/>
      <c r="P53" s="370"/>
      <c r="Q53" s="370"/>
      <c r="R53" s="370"/>
      <c r="S53" s="370"/>
      <c r="T53" s="370"/>
      <c r="U53" s="370"/>
      <c r="V53" s="370"/>
    </row>
    <row r="54" spans="1:22" ht="18" customHeight="1">
      <c r="A54" s="409" t="s">
        <v>97</v>
      </c>
      <c r="B54" s="410"/>
      <c r="C54" s="410"/>
      <c r="D54" s="411"/>
      <c r="E54" s="482"/>
      <c r="F54" s="370"/>
      <c r="G54" s="370"/>
      <c r="H54" s="370"/>
      <c r="I54" s="370"/>
      <c r="J54" s="370"/>
      <c r="K54" s="370"/>
      <c r="L54" s="370"/>
      <c r="M54" s="370"/>
      <c r="N54" s="370"/>
      <c r="O54" s="370"/>
      <c r="P54" s="370"/>
      <c r="Q54" s="370"/>
      <c r="R54" s="370"/>
      <c r="S54" s="370"/>
      <c r="T54" s="370"/>
      <c r="U54" s="370"/>
      <c r="V54" s="370"/>
    </row>
    <row r="55" spans="1:22" ht="18" customHeight="1">
      <c r="A55" s="716" t="s">
        <v>177</v>
      </c>
      <c r="B55" s="717"/>
      <c r="C55" s="717"/>
      <c r="D55" s="718"/>
      <c r="E55" s="482"/>
      <c r="F55" s="370"/>
      <c r="G55" s="370"/>
      <c r="H55" s="370"/>
      <c r="I55" s="370"/>
      <c r="J55" s="370"/>
      <c r="K55" s="370"/>
      <c r="L55" s="370"/>
      <c r="M55" s="370"/>
      <c r="N55" s="370"/>
      <c r="O55" s="370"/>
      <c r="P55" s="370"/>
      <c r="Q55" s="370"/>
      <c r="R55" s="370"/>
      <c r="S55" s="370"/>
      <c r="T55" s="370"/>
      <c r="U55" s="370"/>
      <c r="V55" s="370"/>
    </row>
    <row r="56" spans="1:22" ht="18" customHeight="1">
      <c r="A56" s="716" t="s">
        <v>177</v>
      </c>
      <c r="B56" s="717"/>
      <c r="C56" s="717"/>
      <c r="D56" s="718"/>
      <c r="E56" s="482"/>
      <c r="F56" s="370"/>
      <c r="G56" s="370"/>
      <c r="H56" s="370"/>
      <c r="I56" s="370"/>
      <c r="J56" s="370"/>
      <c r="K56" s="370"/>
      <c r="L56" s="370"/>
      <c r="M56" s="370"/>
      <c r="N56" s="370"/>
      <c r="O56" s="370"/>
      <c r="P56" s="370"/>
      <c r="Q56" s="370"/>
      <c r="R56" s="370"/>
      <c r="S56" s="370"/>
      <c r="T56" s="370"/>
      <c r="U56" s="370"/>
      <c r="V56" s="370"/>
    </row>
    <row r="57" spans="1:22" ht="18" customHeight="1" thickBot="1">
      <c r="A57" s="719" t="s">
        <v>177</v>
      </c>
      <c r="B57" s="720"/>
      <c r="C57" s="720"/>
      <c r="D57" s="721"/>
      <c r="E57" s="482"/>
      <c r="F57" s="370"/>
      <c r="G57" s="370"/>
      <c r="H57" s="370"/>
      <c r="I57" s="370"/>
      <c r="J57" s="370"/>
      <c r="K57" s="370"/>
      <c r="L57" s="370"/>
      <c r="M57" s="370"/>
      <c r="N57" s="370"/>
      <c r="O57" s="370"/>
      <c r="P57" s="370"/>
      <c r="Q57" s="370"/>
      <c r="R57" s="370"/>
      <c r="S57" s="370"/>
      <c r="T57" s="370"/>
      <c r="U57" s="370"/>
      <c r="V57" s="370"/>
    </row>
    <row r="58" spans="1:22" ht="18" customHeight="1" thickTop="1" thickBot="1">
      <c r="A58" s="412" t="s">
        <v>98</v>
      </c>
      <c r="B58" s="413"/>
      <c r="C58" s="413"/>
      <c r="D58" s="414"/>
      <c r="E58" s="482"/>
      <c r="F58" s="370"/>
      <c r="G58" s="370"/>
      <c r="H58" s="370"/>
      <c r="I58" s="370"/>
      <c r="J58" s="370"/>
      <c r="K58" s="370"/>
      <c r="L58" s="370"/>
      <c r="M58" s="370"/>
      <c r="N58" s="370"/>
      <c r="O58" s="370"/>
      <c r="P58" s="370"/>
      <c r="Q58" s="370"/>
      <c r="R58" s="370"/>
      <c r="S58" s="370"/>
      <c r="T58" s="370"/>
      <c r="U58" s="370"/>
      <c r="V58" s="370"/>
    </row>
    <row r="59" spans="1:22" ht="18" customHeight="1" thickTop="1">
      <c r="A59" s="406" t="s">
        <v>99</v>
      </c>
      <c r="B59" s="407"/>
      <c r="C59" s="407"/>
      <c r="D59" s="408"/>
      <c r="E59" s="482"/>
      <c r="F59" s="370"/>
      <c r="G59" s="370"/>
      <c r="H59" s="370"/>
      <c r="I59" s="370"/>
      <c r="J59" s="370"/>
      <c r="K59" s="370"/>
      <c r="L59" s="370"/>
      <c r="M59" s="370"/>
      <c r="N59" s="370"/>
      <c r="O59" s="370"/>
      <c r="P59" s="370"/>
      <c r="Q59" s="370"/>
      <c r="R59" s="370"/>
      <c r="S59" s="370"/>
      <c r="T59" s="370"/>
      <c r="U59" s="370"/>
      <c r="V59" s="370"/>
    </row>
    <row r="60" spans="1:22" ht="36.75" customHeight="1">
      <c r="A60" s="623" t="s">
        <v>403</v>
      </c>
      <c r="B60" s="624"/>
      <c r="C60" s="624"/>
      <c r="D60" s="625"/>
      <c r="E60" s="573"/>
      <c r="F60" s="370"/>
      <c r="G60" s="370"/>
      <c r="H60" s="370"/>
      <c r="I60" s="370"/>
      <c r="J60" s="370"/>
      <c r="K60" s="370"/>
      <c r="L60" s="370"/>
      <c r="M60" s="370"/>
      <c r="N60" s="370"/>
      <c r="O60" s="370"/>
      <c r="P60" s="370"/>
      <c r="Q60" s="370"/>
      <c r="R60" s="370"/>
      <c r="S60" s="370"/>
      <c r="T60" s="370"/>
      <c r="U60" s="370"/>
      <c r="V60" s="370"/>
    </row>
    <row r="61" spans="1:22" ht="36.75" customHeight="1" thickBot="1">
      <c r="A61" s="626" t="s">
        <v>404</v>
      </c>
      <c r="B61" s="627"/>
      <c r="C61" s="627"/>
      <c r="D61" s="628"/>
      <c r="E61" s="575"/>
      <c r="F61" s="371"/>
      <c r="G61" s="371"/>
      <c r="H61" s="371"/>
      <c r="I61" s="371"/>
      <c r="J61" s="371"/>
      <c r="K61" s="371"/>
      <c r="L61" s="371"/>
      <c r="M61" s="371"/>
      <c r="N61" s="371"/>
      <c r="O61" s="371"/>
      <c r="P61" s="371"/>
      <c r="Q61" s="371"/>
      <c r="R61" s="371"/>
      <c r="S61" s="371"/>
      <c r="T61" s="371"/>
      <c r="U61" s="371"/>
      <c r="V61" s="371"/>
    </row>
    <row r="62" spans="1:22" ht="18" customHeight="1"/>
    <row r="63" spans="1:22" ht="45" customHeight="1">
      <c r="E63"/>
    </row>
    <row r="64" spans="1:22" ht="15.75" thickBot="1">
      <c r="C64" s="68"/>
      <c r="E64"/>
      <c r="J64" s="69"/>
      <c r="K64" s="71"/>
    </row>
    <row r="65" spans="3:11" ht="15.75" thickBot="1">
      <c r="E65"/>
      <c r="J65" s="69"/>
      <c r="K65" s="71"/>
    </row>
    <row r="66" spans="3:11" ht="15.75" thickBot="1">
      <c r="E66"/>
      <c r="J66" s="69"/>
      <c r="K66" s="71"/>
    </row>
    <row r="67" spans="3:11" ht="15.75" thickBot="1">
      <c r="C67" s="68"/>
      <c r="E67"/>
      <c r="J67" s="69"/>
      <c r="K67" s="71"/>
    </row>
    <row r="68" spans="3:11" ht="15.75" thickBot="1">
      <c r="E68"/>
      <c r="J68" s="69"/>
      <c r="K68" s="71"/>
    </row>
    <row r="69" spans="3:11" ht="15.75" thickBot="1">
      <c r="E69"/>
      <c r="J69" s="69"/>
      <c r="K69" s="71"/>
    </row>
    <row r="70" spans="3:11" ht="15.75" thickBot="1">
      <c r="E70"/>
      <c r="J70" s="69"/>
      <c r="K70" s="71"/>
    </row>
    <row r="71" spans="3:11">
      <c r="E71"/>
      <c r="K71" s="70"/>
    </row>
    <row r="72" spans="3:11" ht="21.75" customHeight="1">
      <c r="E72"/>
    </row>
    <row r="73" spans="3:11" ht="23.25" customHeight="1">
      <c r="E73"/>
    </row>
    <row r="74" spans="3:11" ht="27.75" customHeight="1">
      <c r="E74"/>
    </row>
    <row r="75" spans="3:11" ht="30" customHeight="1">
      <c r="E75"/>
    </row>
    <row r="76" spans="3:11">
      <c r="E76"/>
    </row>
    <row r="77" spans="3:11" ht="22.5" customHeight="1">
      <c r="E77"/>
    </row>
    <row r="78" spans="3:11" ht="21" customHeight="1"/>
    <row r="79" spans="3:11" ht="24.75" customHeight="1"/>
    <row r="80" spans="3:11" ht="21" customHeight="1"/>
    <row r="82" ht="20.25" customHeight="1"/>
    <row r="86" ht="52.5" customHeight="1"/>
  </sheetData>
  <sheetProtection algorithmName="SHA-512" hashValue="Mgy+PQ7uLdbgXlKm7bYftMc8udJynR14LTMY+phQA7P78JuMrwpuRwKd1ZwhG9JhagAJgfLSVXVw4rANUBhGyA==" saltValue="36XD2DvG4LBEY7ghK0ERdA==" spinCount="100000" sheet="1" objects="1" scenarios="1"/>
  <mergeCells count="146">
    <mergeCell ref="A57:D57"/>
    <mergeCell ref="A58:D58"/>
    <mergeCell ref="A59:D59"/>
    <mergeCell ref="A56:D56"/>
    <mergeCell ref="A42:D42"/>
    <mergeCell ref="A43:D43"/>
    <mergeCell ref="A44:D44"/>
    <mergeCell ref="A45:D45"/>
    <mergeCell ref="A46:D46"/>
    <mergeCell ref="A47:D47"/>
    <mergeCell ref="A39:D39"/>
    <mergeCell ref="A40:B40"/>
    <mergeCell ref="C40:D40"/>
    <mergeCell ref="A41:D41"/>
    <mergeCell ref="A60:D60"/>
    <mergeCell ref="A61:D61"/>
    <mergeCell ref="A48:D48"/>
    <mergeCell ref="Q35:R35"/>
    <mergeCell ref="S35:T35"/>
    <mergeCell ref="U35:V35"/>
    <mergeCell ref="A36:D36"/>
    <mergeCell ref="A37:D37"/>
    <mergeCell ref="F37:V37"/>
    <mergeCell ref="A35:D35"/>
    <mergeCell ref="G35:H35"/>
    <mergeCell ref="I35:J35"/>
    <mergeCell ref="K35:L35"/>
    <mergeCell ref="M35:N35"/>
    <mergeCell ref="O35:P35"/>
    <mergeCell ref="F38:V61"/>
    <mergeCell ref="A49:D49"/>
    <mergeCell ref="A50:D50"/>
    <mergeCell ref="A38:D38"/>
    <mergeCell ref="A51:D51"/>
    <mergeCell ref="A52:D52"/>
    <mergeCell ref="A53:D53"/>
    <mergeCell ref="A54:D54"/>
    <mergeCell ref="A55:D55"/>
    <mergeCell ref="A34:D34"/>
    <mergeCell ref="G34:H34"/>
    <mergeCell ref="I34:J34"/>
    <mergeCell ref="K34:L34"/>
    <mergeCell ref="M34:N34"/>
    <mergeCell ref="O34:P34"/>
    <mergeCell ref="Q34:R34"/>
    <mergeCell ref="S34:T34"/>
    <mergeCell ref="U34:V34"/>
    <mergeCell ref="A33:D33"/>
    <mergeCell ref="G33:H33"/>
    <mergeCell ref="I33:J33"/>
    <mergeCell ref="K33:L33"/>
    <mergeCell ref="M33:N33"/>
    <mergeCell ref="O33:P33"/>
    <mergeCell ref="Q33:R33"/>
    <mergeCell ref="S33:T33"/>
    <mergeCell ref="U33:V33"/>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A26:D26"/>
    <mergeCell ref="G26:H26"/>
    <mergeCell ref="I26:J26"/>
    <mergeCell ref="K26:L26"/>
    <mergeCell ref="M26:N26"/>
    <mergeCell ref="O26:P26"/>
    <mergeCell ref="Q26:R26"/>
    <mergeCell ref="S26:T26"/>
    <mergeCell ref="U26:V26"/>
    <mergeCell ref="K22:L22"/>
    <mergeCell ref="M22:N22"/>
    <mergeCell ref="Q24:R24"/>
    <mergeCell ref="S24:T24"/>
    <mergeCell ref="U24:V24"/>
    <mergeCell ref="G25:H25"/>
    <mergeCell ref="I25:J25"/>
    <mergeCell ref="K25:L25"/>
    <mergeCell ref="M25:N25"/>
    <mergeCell ref="O25:P25"/>
    <mergeCell ref="Q25:R25"/>
    <mergeCell ref="S25:T25"/>
    <mergeCell ref="U25:V25"/>
    <mergeCell ref="A13:D13"/>
    <mergeCell ref="A14:D16"/>
    <mergeCell ref="A1:D2"/>
    <mergeCell ref="E1:E61"/>
    <mergeCell ref="F1:P2"/>
    <mergeCell ref="G3:H3"/>
    <mergeCell ref="I3:J3"/>
    <mergeCell ref="K3:L3"/>
    <mergeCell ref="M3:N3"/>
    <mergeCell ref="O3:P3"/>
    <mergeCell ref="A3:D12"/>
    <mergeCell ref="H13:P13"/>
    <mergeCell ref="H8:P8"/>
    <mergeCell ref="G4:P4"/>
    <mergeCell ref="O22:P22"/>
    <mergeCell ref="G24:H24"/>
    <mergeCell ref="I24:J24"/>
    <mergeCell ref="K24:L24"/>
    <mergeCell ref="M24:N24"/>
    <mergeCell ref="O24:P24"/>
    <mergeCell ref="A17:D21"/>
    <mergeCell ref="A22:D25"/>
    <mergeCell ref="G22:H22"/>
    <mergeCell ref="I22:J2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94F67-774B-4A68-A374-1DD4E7AEE29D}">
  <dimension ref="A1:V84"/>
  <sheetViews>
    <sheetView topLeftCell="A28" zoomScale="90" zoomScaleNormal="90" workbookViewId="0">
      <selection activeCell="F38" sqref="F38:V59"/>
    </sheetView>
  </sheetViews>
  <sheetFormatPr defaultRowHeight="15"/>
  <cols>
    <col min="1" max="1" width="29.140625" customWidth="1"/>
    <col min="2" max="2" width="16.42578125" customWidth="1"/>
    <col min="3" max="3" width="17.28515625" customWidth="1"/>
    <col min="4" max="4" width="9.85546875" customWidth="1"/>
    <col min="5" max="5" width="2" style="1" customWidth="1"/>
    <col min="6" max="6" width="27.5703125" customWidth="1"/>
    <col min="7" max="7" width="6.28515625" customWidth="1"/>
    <col min="8" max="8" width="12" customWidth="1"/>
    <col min="9" max="9" width="7.5703125" customWidth="1"/>
    <col min="10" max="10" width="11.5703125" customWidth="1"/>
    <col min="11" max="11" width="7.42578125" customWidth="1"/>
    <col min="12" max="12" width="11.42578125" customWidth="1"/>
    <col min="13" max="13" width="7" bestFit="1" customWidth="1"/>
    <col min="14" max="14" width="11.7109375" bestFit="1" customWidth="1"/>
    <col min="15" max="15" width="6.5703125" customWidth="1"/>
    <col min="16" max="16" width="12.140625" bestFit="1"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41" t="s">
        <v>68</v>
      </c>
      <c r="G3" s="576">
        <v>2018</v>
      </c>
      <c r="H3" s="577"/>
      <c r="I3" s="576">
        <v>2019</v>
      </c>
      <c r="J3" s="577"/>
      <c r="K3" s="576">
        <v>2020</v>
      </c>
      <c r="L3" s="577"/>
      <c r="M3" s="576">
        <v>2021</v>
      </c>
      <c r="N3" s="577"/>
      <c r="O3" s="576">
        <v>2022</v>
      </c>
      <c r="P3" s="577"/>
    </row>
    <row r="4" spans="1:16" ht="20.25" customHeight="1">
      <c r="A4" s="450"/>
      <c r="B4" s="370"/>
      <c r="C4" s="370"/>
      <c r="D4" s="370"/>
      <c r="E4" s="482"/>
      <c r="F4" s="42" t="s">
        <v>45</v>
      </c>
      <c r="G4" s="538"/>
      <c r="H4" s="539"/>
      <c r="I4" s="539"/>
      <c r="J4" s="539"/>
      <c r="K4" s="539"/>
      <c r="L4" s="539"/>
      <c r="M4" s="539"/>
      <c r="N4" s="539"/>
      <c r="O4" s="539"/>
      <c r="P4" s="540"/>
    </row>
    <row r="5" spans="1:16" ht="27" customHeight="1">
      <c r="A5" s="450"/>
      <c r="B5" s="370"/>
      <c r="C5" s="370"/>
      <c r="D5" s="370"/>
      <c r="E5" s="482"/>
      <c r="F5" s="24" t="s">
        <v>48</v>
      </c>
      <c r="G5" s="8">
        <v>-6.3222270759699777</v>
      </c>
      <c r="H5" s="16" t="s">
        <v>64</v>
      </c>
      <c r="I5" s="8">
        <v>-1.9867027761329199</v>
      </c>
      <c r="J5" s="16" t="s">
        <v>64</v>
      </c>
      <c r="K5" s="8">
        <v>-1.3394566224143254</v>
      </c>
      <c r="L5" s="16" t="s">
        <v>64</v>
      </c>
      <c r="M5" s="8">
        <v>-8.1791324360695181E-2</v>
      </c>
      <c r="N5" s="16" t="s">
        <v>64</v>
      </c>
      <c r="O5" s="8">
        <v>-0.16894038680597234</v>
      </c>
      <c r="P5" s="16" t="s">
        <v>64</v>
      </c>
    </row>
    <row r="6" spans="1:16" ht="25.5" customHeight="1">
      <c r="A6" s="450"/>
      <c r="B6" s="370"/>
      <c r="C6" s="370"/>
      <c r="D6" s="370"/>
      <c r="E6" s="482"/>
      <c r="F6" s="25" t="s">
        <v>49</v>
      </c>
      <c r="G6" s="10" t="s">
        <v>179</v>
      </c>
      <c r="H6" s="16" t="s">
        <v>64</v>
      </c>
      <c r="I6" s="10">
        <v>-8.5521235521235521</v>
      </c>
      <c r="J6" s="16" t="s">
        <v>64</v>
      </c>
      <c r="K6" s="10" t="s">
        <v>179</v>
      </c>
      <c r="L6" s="16" t="s">
        <v>64</v>
      </c>
      <c r="M6" s="10">
        <v>-0.14463476504777856</v>
      </c>
      <c r="N6" s="16" t="s">
        <v>64</v>
      </c>
      <c r="O6" s="10">
        <v>-0.26952960120061908</v>
      </c>
      <c r="P6" s="16" t="s">
        <v>64</v>
      </c>
    </row>
    <row r="7" spans="1:16" ht="25.5">
      <c r="A7" s="450"/>
      <c r="B7" s="370"/>
      <c r="C7" s="370"/>
      <c r="D7" s="370"/>
      <c r="E7" s="482"/>
      <c r="F7" s="26" t="s">
        <v>50</v>
      </c>
      <c r="G7" s="8">
        <v>0.18902053873425975</v>
      </c>
      <c r="H7" s="16" t="s">
        <v>64</v>
      </c>
      <c r="I7" s="8">
        <v>1.3825024332215854E-2</v>
      </c>
      <c r="J7" s="16" t="s">
        <v>64</v>
      </c>
      <c r="K7" s="8">
        <v>0.27793140866886612</v>
      </c>
      <c r="L7" s="16" t="s">
        <v>64</v>
      </c>
      <c r="M7" s="8">
        <v>0.73137466646097238</v>
      </c>
      <c r="N7" s="16" t="s">
        <v>64</v>
      </c>
      <c r="O7" s="8">
        <v>0.66999264783111023</v>
      </c>
      <c r="P7" s="16" t="s">
        <v>64</v>
      </c>
    </row>
    <row r="8" spans="1:16" ht="19.5" customHeight="1">
      <c r="A8" s="450"/>
      <c r="B8" s="370"/>
      <c r="C8" s="370"/>
      <c r="D8" s="370"/>
      <c r="E8" s="482"/>
      <c r="F8" s="27" t="s">
        <v>46</v>
      </c>
      <c r="G8" s="372"/>
      <c r="H8" s="373"/>
      <c r="I8" s="373"/>
      <c r="J8" s="373"/>
      <c r="K8" s="373"/>
      <c r="L8" s="373"/>
      <c r="M8" s="373"/>
      <c r="N8" s="373"/>
      <c r="O8" s="373"/>
      <c r="P8" s="374"/>
    </row>
    <row r="9" spans="1:16" ht="23.25" customHeight="1">
      <c r="A9" s="450"/>
      <c r="B9" s="370"/>
      <c r="C9" s="370"/>
      <c r="D9" s="370"/>
      <c r="E9" s="482"/>
      <c r="F9" s="24" t="s">
        <v>51</v>
      </c>
      <c r="G9" s="8">
        <v>23.741666666666667</v>
      </c>
      <c r="H9" s="9" t="s">
        <v>61</v>
      </c>
      <c r="I9" s="8">
        <v>277.12112676056336</v>
      </c>
      <c r="J9" s="14" t="s">
        <v>61</v>
      </c>
      <c r="K9" s="8">
        <v>1.3304430117702726</v>
      </c>
      <c r="L9" s="18" t="s">
        <v>65</v>
      </c>
      <c r="M9" s="8">
        <v>3.0677364098947049</v>
      </c>
      <c r="N9" s="14" t="s">
        <v>61</v>
      </c>
      <c r="O9" s="8">
        <v>5.1131058963968208</v>
      </c>
      <c r="P9" s="14" t="s">
        <v>61</v>
      </c>
    </row>
    <row r="10" spans="1:16" ht="21" customHeight="1">
      <c r="A10" s="450"/>
      <c r="B10" s="370"/>
      <c r="C10" s="370"/>
      <c r="D10" s="370"/>
      <c r="E10" s="482"/>
      <c r="F10" s="25" t="s">
        <v>52</v>
      </c>
      <c r="G10" s="10">
        <v>23.741666666666667</v>
      </c>
      <c r="H10" s="9" t="s">
        <v>61</v>
      </c>
      <c r="I10" s="10">
        <v>277.12112676056336</v>
      </c>
      <c r="J10" s="14" t="s">
        <v>61</v>
      </c>
      <c r="K10" s="10">
        <v>1.3304430117702726</v>
      </c>
      <c r="L10" s="14" t="s">
        <v>61</v>
      </c>
      <c r="M10" s="10">
        <v>3.0677364098947049</v>
      </c>
      <c r="N10" s="14" t="s">
        <v>61</v>
      </c>
      <c r="O10" s="10">
        <v>5.1131058963968208</v>
      </c>
      <c r="P10" s="14" t="s">
        <v>61</v>
      </c>
    </row>
    <row r="11" spans="1:16" ht="22.5" customHeight="1">
      <c r="A11" s="450"/>
      <c r="B11" s="370"/>
      <c r="C11" s="370"/>
      <c r="D11" s="370"/>
      <c r="E11" s="482"/>
      <c r="F11" s="24" t="s">
        <v>53</v>
      </c>
      <c r="G11" s="33">
        <v>4.9182095022502494</v>
      </c>
      <c r="H11" s="9" t="s">
        <v>61</v>
      </c>
      <c r="I11" s="33" t="s">
        <v>44</v>
      </c>
      <c r="J11" s="37"/>
      <c r="K11" s="33">
        <v>0</v>
      </c>
      <c r="L11" s="14" t="s">
        <v>61</v>
      </c>
      <c r="M11" s="33">
        <v>35.339974674837421</v>
      </c>
      <c r="N11" s="15" t="s">
        <v>62</v>
      </c>
      <c r="O11" s="33">
        <v>8.3540830037425327</v>
      </c>
      <c r="P11" s="9" t="s">
        <v>61</v>
      </c>
    </row>
    <row r="12" spans="1:16" ht="25.5" customHeight="1" thickBot="1">
      <c r="A12" s="451"/>
      <c r="B12" s="452"/>
      <c r="C12" s="452"/>
      <c r="D12" s="452"/>
      <c r="E12" s="482"/>
      <c r="F12" s="28" t="s">
        <v>54</v>
      </c>
      <c r="G12" s="17" t="s">
        <v>44</v>
      </c>
      <c r="H12" s="13" t="s">
        <v>44</v>
      </c>
      <c r="I12" s="17">
        <v>68.776539278131636</v>
      </c>
      <c r="J12" s="36" t="s">
        <v>65</v>
      </c>
      <c r="K12" s="17">
        <v>4848.944353518822</v>
      </c>
      <c r="L12" s="16" t="s">
        <v>64</v>
      </c>
      <c r="M12" s="17">
        <v>67954.004739336495</v>
      </c>
      <c r="N12" s="16" t="s">
        <v>64</v>
      </c>
      <c r="O12" s="17">
        <v>142.66324626865671</v>
      </c>
      <c r="P12" s="16" t="s">
        <v>67</v>
      </c>
    </row>
    <row r="13" spans="1:16" ht="20.25" customHeight="1" thickTop="1" thickBot="1">
      <c r="A13" s="457" t="s">
        <v>161</v>
      </c>
      <c r="B13" s="458"/>
      <c r="C13" s="458"/>
      <c r="D13" s="458"/>
      <c r="E13" s="482"/>
      <c r="F13" s="29" t="s">
        <v>47</v>
      </c>
      <c r="G13" s="375"/>
      <c r="H13" s="376"/>
      <c r="I13" s="376"/>
      <c r="J13" s="376"/>
      <c r="K13" s="376"/>
      <c r="L13" s="376"/>
      <c r="M13" s="376"/>
      <c r="N13" s="376"/>
      <c r="O13" s="376"/>
      <c r="P13" s="377"/>
    </row>
    <row r="14" spans="1:16" ht="21.75" customHeight="1" thickTop="1">
      <c r="A14" s="460" t="s">
        <v>163</v>
      </c>
      <c r="B14" s="460"/>
      <c r="C14" s="460"/>
      <c r="D14" s="460"/>
      <c r="E14" s="482"/>
      <c r="F14" s="44" t="s">
        <v>55</v>
      </c>
      <c r="G14" s="10">
        <v>2.7941702076962791</v>
      </c>
      <c r="H14" s="16" t="s">
        <v>64</v>
      </c>
      <c r="I14" s="10">
        <v>0.76769479954021391</v>
      </c>
      <c r="J14" s="21" t="s">
        <v>63</v>
      </c>
      <c r="K14" s="10">
        <v>1.3914951008270908</v>
      </c>
      <c r="L14" s="16" t="s">
        <v>64</v>
      </c>
      <c r="M14" s="10">
        <v>0.43449747829523355</v>
      </c>
      <c r="N14" s="15" t="s">
        <v>62</v>
      </c>
      <c r="O14" s="10">
        <v>0.37320284653920116</v>
      </c>
      <c r="P14" s="15" t="s">
        <v>62</v>
      </c>
    </row>
    <row r="15" spans="1:16" ht="18.75" customHeight="1">
      <c r="A15" s="462"/>
      <c r="B15" s="462"/>
      <c r="C15" s="462"/>
      <c r="D15" s="462"/>
      <c r="E15" s="482"/>
      <c r="F15" s="45" t="s">
        <v>56</v>
      </c>
      <c r="G15" s="8" t="s">
        <v>179</v>
      </c>
      <c r="H15" s="16" t="s">
        <v>64</v>
      </c>
      <c r="I15" s="8">
        <v>3.3046819357498971</v>
      </c>
      <c r="J15" s="16" t="s">
        <v>64</v>
      </c>
      <c r="K15" s="8" t="s">
        <v>179</v>
      </c>
      <c r="L15" s="16" t="s">
        <v>64</v>
      </c>
      <c r="M15" s="8">
        <v>0.76833871047187474</v>
      </c>
      <c r="N15" s="15" t="s">
        <v>62</v>
      </c>
      <c r="O15" s="8">
        <v>0.59541247830912813</v>
      </c>
      <c r="P15" s="15" t="s">
        <v>62</v>
      </c>
    </row>
    <row r="16" spans="1:16" ht="19.5" customHeight="1">
      <c r="A16" s="462"/>
      <c r="B16" s="462"/>
      <c r="C16" s="462"/>
      <c r="D16" s="462"/>
      <c r="E16" s="573"/>
      <c r="F16" s="46" t="s">
        <v>57</v>
      </c>
      <c r="G16" s="10">
        <v>-0.45418748466891307</v>
      </c>
      <c r="H16" s="16" t="s">
        <v>64</v>
      </c>
      <c r="I16" s="10">
        <v>-0.45818304661919856</v>
      </c>
      <c r="J16" s="16" t="s">
        <v>64</v>
      </c>
      <c r="K16" s="10">
        <v>-1.0759527070323789</v>
      </c>
      <c r="L16" s="16" t="s">
        <v>64</v>
      </c>
      <c r="M16" s="10">
        <v>-5.865593419506463</v>
      </c>
      <c r="N16" s="16" t="s">
        <v>64</v>
      </c>
      <c r="O16" s="10">
        <v>-2.3658570674286423</v>
      </c>
      <c r="P16" s="16" t="s">
        <v>64</v>
      </c>
    </row>
    <row r="17" spans="1:22" ht="21.75" customHeight="1">
      <c r="A17" s="462" t="s">
        <v>164</v>
      </c>
      <c r="B17" s="462"/>
      <c r="C17" s="462"/>
      <c r="D17" s="462"/>
      <c r="E17" s="573"/>
      <c r="F17" s="45" t="s">
        <v>58</v>
      </c>
      <c r="G17" s="8"/>
      <c r="H17" s="38"/>
      <c r="I17" s="8"/>
      <c r="J17" s="37"/>
      <c r="K17" s="39"/>
      <c r="L17" s="37"/>
      <c r="M17" s="39"/>
      <c r="N17" s="37"/>
      <c r="O17" s="39"/>
      <c r="P17" s="37"/>
    </row>
    <row r="18" spans="1:22" ht="18.75" customHeight="1">
      <c r="A18" s="462"/>
      <c r="B18" s="462"/>
      <c r="C18" s="462"/>
      <c r="D18" s="462"/>
      <c r="E18" s="573"/>
      <c r="F18" s="44" t="s">
        <v>59</v>
      </c>
      <c r="G18" s="10"/>
      <c r="H18" s="38"/>
      <c r="I18" s="10"/>
      <c r="J18" s="37"/>
      <c r="K18" s="39"/>
      <c r="L18" s="37"/>
      <c r="M18" s="39"/>
      <c r="N18" s="37"/>
      <c r="O18" s="39"/>
      <c r="P18" s="37"/>
    </row>
    <row r="19" spans="1:22" ht="19.5" customHeight="1" thickBot="1">
      <c r="A19" s="462"/>
      <c r="B19" s="462"/>
      <c r="C19" s="462"/>
      <c r="D19" s="462"/>
      <c r="E19" s="573"/>
      <c r="F19" s="45" t="s">
        <v>60</v>
      </c>
      <c r="G19" s="8"/>
      <c r="H19" s="38"/>
      <c r="I19" s="8"/>
      <c r="J19" s="37"/>
      <c r="K19" s="39"/>
      <c r="L19" s="37"/>
      <c r="M19" s="39"/>
      <c r="N19" s="37"/>
      <c r="O19" s="39"/>
      <c r="P19" s="37"/>
    </row>
    <row r="20" spans="1:22" ht="33.75" customHeight="1" thickBot="1">
      <c r="A20" s="462"/>
      <c r="B20" s="462"/>
      <c r="C20" s="462"/>
      <c r="D20" s="462"/>
      <c r="E20" s="573"/>
      <c r="F20" s="246" t="s">
        <v>700</v>
      </c>
      <c r="G20" s="535" t="s">
        <v>63</v>
      </c>
      <c r="H20" s="535"/>
      <c r="I20" s="535" t="s">
        <v>63</v>
      </c>
      <c r="J20" s="535"/>
      <c r="K20" s="535" t="s">
        <v>63</v>
      </c>
      <c r="L20" s="535"/>
      <c r="M20" s="536" t="s">
        <v>65</v>
      </c>
      <c r="N20" s="536"/>
      <c r="O20" s="536" t="s">
        <v>65</v>
      </c>
      <c r="P20" s="537"/>
    </row>
    <row r="21" spans="1:22" ht="22.5" customHeight="1" thickBot="1">
      <c r="A21" s="462"/>
      <c r="B21" s="462"/>
      <c r="C21" s="462"/>
      <c r="D21" s="462"/>
      <c r="E21" s="573"/>
      <c r="F21" s="247" t="s">
        <v>182</v>
      </c>
      <c r="G21" s="88">
        <v>-66.296489149173965</v>
      </c>
      <c r="H21" s="89" t="s">
        <v>63</v>
      </c>
      <c r="I21" s="54">
        <v>-19.441063945753012</v>
      </c>
      <c r="J21" s="89" t="s">
        <v>63</v>
      </c>
      <c r="K21" s="54">
        <v>-23.395413356386289</v>
      </c>
      <c r="L21" s="89" t="s">
        <v>63</v>
      </c>
      <c r="M21" s="54">
        <v>0.96152543987113392</v>
      </c>
      <c r="N21" s="89" t="s">
        <v>63</v>
      </c>
      <c r="O21" s="54">
        <v>-0.78945859097029247</v>
      </c>
      <c r="P21" s="43" t="s">
        <v>63</v>
      </c>
      <c r="Q21" s="40"/>
      <c r="R21" s="40"/>
      <c r="S21" s="40"/>
      <c r="T21" s="40"/>
      <c r="U21" s="40"/>
      <c r="V21" s="40"/>
    </row>
    <row r="22" spans="1:22" ht="15" customHeight="1">
      <c r="A22" s="462" t="s">
        <v>162</v>
      </c>
      <c r="B22" s="462"/>
      <c r="C22" s="462"/>
      <c r="D22" s="462"/>
      <c r="E22" s="573"/>
    </row>
    <row r="23" spans="1:22" ht="15" customHeight="1" thickBot="1">
      <c r="A23" s="462"/>
      <c r="B23" s="462"/>
      <c r="C23" s="462"/>
      <c r="D23" s="462"/>
      <c r="E23" s="574"/>
    </row>
    <row r="24" spans="1:22" ht="41.25" customHeight="1" thickTop="1" thickBot="1">
      <c r="A24" s="462"/>
      <c r="B24" s="462"/>
      <c r="C24" s="462"/>
      <c r="D24" s="462"/>
      <c r="E24" s="574"/>
      <c r="F24" s="31" t="s">
        <v>69</v>
      </c>
      <c r="G24" s="448">
        <v>2018</v>
      </c>
      <c r="H24" s="448"/>
      <c r="I24" s="448">
        <v>2019</v>
      </c>
      <c r="J24" s="448"/>
      <c r="K24" s="448">
        <v>2020</v>
      </c>
      <c r="L24" s="448"/>
      <c r="M24" s="448">
        <v>2021</v>
      </c>
      <c r="N24" s="448"/>
      <c r="O24" s="448">
        <v>2022</v>
      </c>
      <c r="P24" s="448"/>
      <c r="Q24" s="396" t="s">
        <v>698</v>
      </c>
      <c r="R24" s="396"/>
      <c r="S24" s="396" t="s">
        <v>697</v>
      </c>
      <c r="T24" s="396"/>
      <c r="U24" s="396" t="s">
        <v>699</v>
      </c>
      <c r="V24" s="397"/>
    </row>
    <row r="25" spans="1:22" ht="18" customHeight="1">
      <c r="A25" s="464"/>
      <c r="B25" s="464"/>
      <c r="C25" s="464"/>
      <c r="D25" s="464"/>
      <c r="E25" s="481"/>
      <c r="F25" s="32" t="s">
        <v>75</v>
      </c>
      <c r="G25" s="541">
        <v>37107</v>
      </c>
      <c r="H25" s="541"/>
      <c r="I25" s="541">
        <v>-1884</v>
      </c>
      <c r="J25" s="541"/>
      <c r="K25" s="541">
        <v>61979</v>
      </c>
      <c r="L25" s="541"/>
      <c r="M25" s="541">
        <v>127514</v>
      </c>
      <c r="N25" s="541"/>
      <c r="O25" s="541">
        <v>129585</v>
      </c>
      <c r="P25" s="541"/>
      <c r="Q25" s="541">
        <v>2071</v>
      </c>
      <c r="R25" s="541"/>
      <c r="S25" s="566">
        <v>1.6241353890553256E-2</v>
      </c>
      <c r="T25" s="566"/>
      <c r="U25" s="566">
        <v>0.36701953950818</v>
      </c>
      <c r="V25" s="567"/>
    </row>
    <row r="26" spans="1:22" ht="15" customHeight="1" thickBot="1">
      <c r="A26" s="453" t="s">
        <v>85</v>
      </c>
      <c r="B26" s="454"/>
      <c r="C26" s="454"/>
      <c r="D26" s="578"/>
      <c r="E26" s="481"/>
      <c r="F26" s="3" t="s">
        <v>76</v>
      </c>
      <c r="G26" s="547">
        <v>-159205</v>
      </c>
      <c r="H26" s="547"/>
      <c r="I26" s="547">
        <v>-227979</v>
      </c>
      <c r="J26" s="547"/>
      <c r="K26" s="547">
        <v>-165023</v>
      </c>
      <c r="L26" s="547"/>
      <c r="M26" s="547">
        <v>-47014</v>
      </c>
      <c r="N26" s="547"/>
      <c r="O26" s="547">
        <v>-69124</v>
      </c>
      <c r="P26" s="547"/>
      <c r="Q26" s="547">
        <v>-22110</v>
      </c>
      <c r="R26" s="547"/>
      <c r="S26" s="469">
        <v>-0.47028544688816099</v>
      </c>
      <c r="T26" s="469"/>
      <c r="U26" s="469" t="s">
        <v>178</v>
      </c>
      <c r="V26" s="470"/>
    </row>
    <row r="27" spans="1:22" ht="15" customHeight="1" thickTop="1">
      <c r="A27" s="455" t="s">
        <v>86</v>
      </c>
      <c r="B27" s="456"/>
      <c r="C27" s="456"/>
      <c r="D27" s="456"/>
      <c r="E27" s="481"/>
      <c r="F27" s="2" t="s">
        <v>703</v>
      </c>
      <c r="G27" s="572">
        <v>-159200</v>
      </c>
      <c r="H27" s="572"/>
      <c r="I27" s="572">
        <v>-227974</v>
      </c>
      <c r="J27" s="572"/>
      <c r="K27" s="572">
        <v>-165014</v>
      </c>
      <c r="L27" s="572"/>
      <c r="M27" s="572">
        <v>-46987</v>
      </c>
      <c r="N27" s="572"/>
      <c r="O27" s="572">
        <v>-69112</v>
      </c>
      <c r="P27" s="572"/>
      <c r="Q27" s="572">
        <v>-22125</v>
      </c>
      <c r="R27" s="572"/>
      <c r="S27" s="564">
        <v>-0.47087492285100141</v>
      </c>
      <c r="T27" s="564"/>
      <c r="U27" s="564"/>
      <c r="V27" s="565"/>
    </row>
    <row r="28" spans="1:22" ht="18" customHeight="1" thickBot="1">
      <c r="A28" s="471" t="s">
        <v>165</v>
      </c>
      <c r="B28" s="472"/>
      <c r="C28" s="472"/>
      <c r="D28" s="473"/>
      <c r="E28" s="481"/>
      <c r="F28" s="4" t="s">
        <v>78</v>
      </c>
      <c r="G28" s="570">
        <v>-159200</v>
      </c>
      <c r="H28" s="570"/>
      <c r="I28" s="570">
        <v>-228145</v>
      </c>
      <c r="J28" s="570"/>
      <c r="K28" s="570">
        <v>-164863</v>
      </c>
      <c r="L28" s="570"/>
      <c r="M28" s="570">
        <v>-46982</v>
      </c>
      <c r="N28" s="570"/>
      <c r="O28" s="570">
        <v>-68964</v>
      </c>
      <c r="P28" s="570"/>
      <c r="Q28" s="570">
        <v>-21982</v>
      </c>
      <c r="R28" s="570"/>
      <c r="S28" s="571">
        <v>-0.46800000000000003</v>
      </c>
      <c r="T28" s="571"/>
      <c r="U28" s="390"/>
      <c r="V28" s="391"/>
    </row>
    <row r="29" spans="1:22" ht="15.75" customHeight="1" thickBot="1">
      <c r="A29" s="474"/>
      <c r="B29" s="475"/>
      <c r="C29" s="475"/>
      <c r="D29" s="476"/>
      <c r="E29" s="481"/>
    </row>
    <row r="30" spans="1:22" ht="45"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396" t="s">
        <v>698</v>
      </c>
      <c r="R30" s="396"/>
      <c r="S30" s="396" t="s">
        <v>697</v>
      </c>
      <c r="T30" s="396"/>
      <c r="U30" s="396" t="s">
        <v>699</v>
      </c>
      <c r="V30" s="397"/>
    </row>
    <row r="31" spans="1:22" ht="18" customHeight="1">
      <c r="A31" s="428" t="s">
        <v>88</v>
      </c>
      <c r="B31" s="429"/>
      <c r="C31" s="429"/>
      <c r="D31" s="429"/>
      <c r="E31" s="481"/>
      <c r="F31" s="32" t="s">
        <v>71</v>
      </c>
      <c r="G31" s="548">
        <v>25181</v>
      </c>
      <c r="H31" s="548"/>
      <c r="I31" s="548">
        <v>114836</v>
      </c>
      <c r="J31" s="548"/>
      <c r="K31" s="548">
        <v>123082</v>
      </c>
      <c r="L31" s="548"/>
      <c r="M31" s="548">
        <v>574413</v>
      </c>
      <c r="N31" s="548"/>
      <c r="O31" s="548">
        <v>408215</v>
      </c>
      <c r="P31" s="548"/>
      <c r="Q31" s="548">
        <v>-166198</v>
      </c>
      <c r="R31" s="548"/>
      <c r="S31" s="566">
        <v>-0.28933537367712781</v>
      </c>
      <c r="T31" s="566"/>
      <c r="U31" s="566">
        <v>1.0065685289679203</v>
      </c>
      <c r="V31" s="567"/>
    </row>
    <row r="32" spans="1:22" ht="18" customHeight="1">
      <c r="A32" s="568" t="s">
        <v>166</v>
      </c>
      <c r="B32" s="433"/>
      <c r="C32" s="433"/>
      <c r="D32" s="569"/>
      <c r="E32" s="481"/>
      <c r="F32" s="3" t="s">
        <v>70</v>
      </c>
      <c r="G32" s="468">
        <v>70360</v>
      </c>
      <c r="H32" s="468"/>
      <c r="I32" s="468">
        <v>88159</v>
      </c>
      <c r="J32" s="468"/>
      <c r="K32" s="468">
        <v>171268</v>
      </c>
      <c r="L32" s="468"/>
      <c r="M32" s="468">
        <v>249581</v>
      </c>
      <c r="N32" s="468"/>
      <c r="O32" s="468">
        <v>152347</v>
      </c>
      <c r="P32" s="468"/>
      <c r="Q32" s="468">
        <v>-97234</v>
      </c>
      <c r="R32" s="468"/>
      <c r="S32" s="469">
        <v>-0.38958895108201341</v>
      </c>
      <c r="T32" s="469"/>
      <c r="U32" s="469">
        <v>0.21304529851766341</v>
      </c>
      <c r="V32" s="470"/>
    </row>
    <row r="33" spans="1:22" ht="18" customHeight="1">
      <c r="A33" s="428" t="s">
        <v>155</v>
      </c>
      <c r="B33" s="429"/>
      <c r="C33" s="429"/>
      <c r="D33" s="429"/>
      <c r="E33" s="481"/>
      <c r="F33" s="2" t="s">
        <v>72</v>
      </c>
      <c r="G33" s="563">
        <v>-45179</v>
      </c>
      <c r="H33" s="563"/>
      <c r="I33" s="563">
        <v>26677</v>
      </c>
      <c r="J33" s="563"/>
      <c r="K33" s="563">
        <v>-48186</v>
      </c>
      <c r="L33" s="563"/>
      <c r="M33" s="563">
        <v>324832</v>
      </c>
      <c r="N33" s="563"/>
      <c r="O33" s="563">
        <v>255868</v>
      </c>
      <c r="P33" s="563"/>
      <c r="Q33" s="563">
        <v>-68964</v>
      </c>
      <c r="R33" s="563"/>
      <c r="S33" s="564">
        <v>-0.2123066692936656</v>
      </c>
      <c r="T33" s="564"/>
      <c r="U33" s="564" t="s">
        <v>178</v>
      </c>
      <c r="V33" s="565"/>
    </row>
    <row r="34" spans="1:22" ht="18" customHeight="1">
      <c r="A34" s="430" t="s">
        <v>111</v>
      </c>
      <c r="B34" s="431"/>
      <c r="C34" s="431"/>
      <c r="D34" s="431"/>
      <c r="E34" s="481"/>
      <c r="F34" s="3" t="s">
        <v>73</v>
      </c>
      <c r="G34" s="468">
        <v>25181</v>
      </c>
      <c r="H34" s="468"/>
      <c r="I34" s="468">
        <v>114836</v>
      </c>
      <c r="J34" s="468"/>
      <c r="K34" s="468">
        <v>123082</v>
      </c>
      <c r="L34" s="468"/>
      <c r="M34" s="468">
        <v>574413</v>
      </c>
      <c r="N34" s="468"/>
      <c r="O34" s="468">
        <v>408215</v>
      </c>
      <c r="P34" s="468"/>
      <c r="Q34" s="468">
        <v>-166198</v>
      </c>
      <c r="R34" s="468"/>
      <c r="S34" s="469">
        <v>-0.28933537367712781</v>
      </c>
      <c r="T34" s="469"/>
      <c r="U34" s="469">
        <v>1.0065685289679203</v>
      </c>
      <c r="V34" s="470"/>
    </row>
    <row r="35" spans="1:22" ht="18" customHeight="1" thickBot="1">
      <c r="A35" s="428" t="s">
        <v>90</v>
      </c>
      <c r="B35" s="429"/>
      <c r="C35" s="429"/>
      <c r="D35" s="429"/>
      <c r="E35" s="481"/>
      <c r="F35" s="5" t="s">
        <v>212</v>
      </c>
      <c r="G35" s="549">
        <v>-45179</v>
      </c>
      <c r="H35" s="549"/>
      <c r="I35" s="549">
        <v>26677</v>
      </c>
      <c r="J35" s="549"/>
      <c r="K35" s="549">
        <v>-48186</v>
      </c>
      <c r="L35" s="549"/>
      <c r="M35" s="549">
        <v>324832</v>
      </c>
      <c r="N35" s="549"/>
      <c r="O35" s="549">
        <v>255868</v>
      </c>
      <c r="P35" s="549"/>
      <c r="Q35" s="549">
        <v>-68964</v>
      </c>
      <c r="R35" s="549"/>
      <c r="S35" s="550">
        <v>-0.2123066692936656</v>
      </c>
      <c r="T35" s="550"/>
      <c r="U35" s="550" t="s">
        <v>178</v>
      </c>
      <c r="V35" s="551"/>
    </row>
    <row r="36" spans="1:22" ht="18" customHeight="1" thickBot="1">
      <c r="A36" s="432" t="s">
        <v>167</v>
      </c>
      <c r="B36" s="433"/>
      <c r="C36" s="433"/>
      <c r="D36" s="433"/>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556">
        <v>3514</v>
      </c>
      <c r="B38" s="435"/>
      <c r="C38" s="435"/>
      <c r="D38" s="557"/>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558" t="s">
        <v>168</v>
      </c>
      <c r="B40" s="559"/>
      <c r="C40" s="446" t="s">
        <v>171</v>
      </c>
      <c r="D40" s="447"/>
      <c r="E40" s="481"/>
      <c r="F40" s="370"/>
      <c r="G40" s="370"/>
      <c r="H40" s="370"/>
      <c r="I40" s="370"/>
      <c r="J40" s="370"/>
      <c r="K40" s="370"/>
      <c r="L40" s="370"/>
      <c r="M40" s="370"/>
      <c r="N40" s="370"/>
      <c r="O40" s="370"/>
      <c r="P40" s="370"/>
      <c r="Q40" s="370"/>
      <c r="R40" s="370"/>
      <c r="S40" s="370"/>
      <c r="T40" s="370"/>
      <c r="U40" s="370"/>
      <c r="V40" s="370"/>
    </row>
    <row r="41" spans="1:22" ht="18" customHeight="1">
      <c r="A41" s="552" t="s">
        <v>169</v>
      </c>
      <c r="B41" s="553"/>
      <c r="C41" s="554" t="s">
        <v>171</v>
      </c>
      <c r="D41" s="555"/>
      <c r="E41" s="481"/>
      <c r="F41" s="370"/>
      <c r="G41" s="370"/>
      <c r="H41" s="370"/>
      <c r="I41" s="370"/>
      <c r="J41" s="370"/>
      <c r="K41" s="370"/>
      <c r="L41" s="370"/>
      <c r="M41" s="370"/>
      <c r="N41" s="370"/>
      <c r="O41" s="370"/>
      <c r="P41" s="370"/>
      <c r="Q41" s="370"/>
      <c r="R41" s="370"/>
      <c r="S41" s="370"/>
      <c r="T41" s="370"/>
      <c r="U41" s="370"/>
      <c r="V41" s="370"/>
    </row>
    <row r="42" spans="1:22" ht="18" customHeight="1">
      <c r="A42" s="552" t="s">
        <v>170</v>
      </c>
      <c r="B42" s="553"/>
      <c r="C42" s="554" t="s">
        <v>172</v>
      </c>
      <c r="D42" s="555"/>
      <c r="E42" s="481"/>
      <c r="F42" s="370"/>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443"/>
      <c r="E43" s="481"/>
      <c r="F43" s="370"/>
      <c r="G43" s="370"/>
      <c r="H43" s="370"/>
      <c r="I43" s="370"/>
      <c r="J43" s="370"/>
      <c r="K43" s="370"/>
      <c r="L43" s="370"/>
      <c r="M43" s="370"/>
      <c r="N43" s="370"/>
      <c r="O43" s="370"/>
      <c r="P43" s="370"/>
      <c r="Q43" s="370"/>
      <c r="R43" s="370"/>
      <c r="S43" s="370"/>
      <c r="T43" s="370"/>
      <c r="U43" s="370"/>
      <c r="V43" s="370"/>
    </row>
    <row r="44" spans="1:22" ht="18" customHeight="1" thickBot="1">
      <c r="A44" s="560" t="s">
        <v>173</v>
      </c>
      <c r="B44" s="561"/>
      <c r="C44" s="561"/>
      <c r="D44" s="562"/>
      <c r="E44" s="481"/>
      <c r="F44" s="370"/>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405"/>
      <c r="E45" s="481"/>
      <c r="F45" s="370"/>
      <c r="G45" s="370"/>
      <c r="H45" s="370"/>
      <c r="I45" s="370"/>
      <c r="J45" s="370"/>
      <c r="K45" s="370"/>
      <c r="L45" s="370"/>
      <c r="M45" s="370"/>
      <c r="N45" s="370"/>
      <c r="O45" s="370"/>
      <c r="P45" s="370"/>
      <c r="Q45" s="370"/>
      <c r="R45" s="370"/>
      <c r="S45" s="370"/>
      <c r="T45" s="370"/>
      <c r="U45" s="370"/>
      <c r="V45" s="370"/>
    </row>
    <row r="46" spans="1:22" ht="18" customHeight="1" thickTop="1">
      <c r="A46" s="406" t="s">
        <v>95</v>
      </c>
      <c r="B46" s="407"/>
      <c r="C46" s="407"/>
      <c r="D46" s="408"/>
      <c r="E46" s="481"/>
      <c r="F46" s="370"/>
      <c r="G46" s="370"/>
      <c r="H46" s="370"/>
      <c r="I46" s="370"/>
      <c r="J46" s="370"/>
      <c r="K46" s="370"/>
      <c r="L46" s="370"/>
      <c r="M46" s="370"/>
      <c r="N46" s="370"/>
      <c r="O46" s="370"/>
      <c r="P46" s="370"/>
      <c r="Q46" s="370"/>
      <c r="R46" s="370"/>
      <c r="S46" s="370"/>
      <c r="T46" s="370"/>
      <c r="U46" s="370"/>
      <c r="V46" s="370"/>
    </row>
    <row r="47" spans="1:22" ht="18" customHeight="1">
      <c r="A47" s="544" t="s">
        <v>706</v>
      </c>
      <c r="B47" s="545"/>
      <c r="C47" s="545"/>
      <c r="D47" s="546"/>
      <c r="E47" s="481"/>
      <c r="F47" s="370"/>
      <c r="G47" s="370"/>
      <c r="H47" s="370"/>
      <c r="I47" s="370"/>
      <c r="J47" s="370"/>
      <c r="K47" s="370"/>
      <c r="L47" s="370"/>
      <c r="M47" s="370"/>
      <c r="N47" s="370"/>
      <c r="O47" s="370"/>
      <c r="P47" s="370"/>
      <c r="Q47" s="370"/>
      <c r="R47" s="370"/>
      <c r="S47" s="370"/>
      <c r="T47" s="370"/>
      <c r="U47" s="370"/>
      <c r="V47" s="370"/>
    </row>
    <row r="48" spans="1:22" ht="18" customHeight="1">
      <c r="A48" s="410" t="s">
        <v>96</v>
      </c>
      <c r="B48" s="410"/>
      <c r="C48" s="410"/>
      <c r="D48" s="410"/>
      <c r="E48" s="481"/>
      <c r="F48" s="370"/>
      <c r="G48" s="370"/>
      <c r="H48" s="370"/>
      <c r="I48" s="370"/>
      <c r="J48" s="370"/>
      <c r="K48" s="370"/>
      <c r="L48" s="370"/>
      <c r="M48" s="370"/>
      <c r="N48" s="370"/>
      <c r="O48" s="370"/>
      <c r="P48" s="370"/>
      <c r="Q48" s="370"/>
      <c r="R48" s="370"/>
      <c r="S48" s="370"/>
      <c r="T48" s="370"/>
      <c r="U48" s="370"/>
      <c r="V48" s="370"/>
    </row>
    <row r="49" spans="1:22" ht="18" customHeight="1">
      <c r="A49" s="423" t="s">
        <v>174</v>
      </c>
      <c r="B49" s="423"/>
      <c r="C49" s="423"/>
      <c r="D49" s="423"/>
      <c r="E49" s="481"/>
      <c r="F49" s="370"/>
      <c r="G49" s="370"/>
      <c r="H49" s="370"/>
      <c r="I49" s="370"/>
      <c r="J49" s="370"/>
      <c r="K49" s="370"/>
      <c r="L49" s="370"/>
      <c r="M49" s="370"/>
      <c r="N49" s="370"/>
      <c r="O49" s="370"/>
      <c r="P49" s="370"/>
      <c r="Q49" s="370"/>
      <c r="R49" s="370"/>
      <c r="S49" s="370"/>
      <c r="T49" s="370"/>
      <c r="U49" s="370"/>
      <c r="V49" s="370"/>
    </row>
    <row r="50" spans="1:22" ht="18" customHeight="1">
      <c r="A50" s="423" t="s">
        <v>175</v>
      </c>
      <c r="B50" s="423"/>
      <c r="C50" s="423"/>
      <c r="D50" s="423"/>
      <c r="E50" s="481"/>
      <c r="F50" s="370"/>
      <c r="G50" s="370"/>
      <c r="H50" s="370"/>
      <c r="I50" s="370"/>
      <c r="J50" s="370"/>
      <c r="K50" s="370"/>
      <c r="L50" s="370"/>
      <c r="M50" s="370"/>
      <c r="N50" s="370"/>
      <c r="O50" s="370"/>
      <c r="P50" s="370"/>
      <c r="Q50" s="370"/>
      <c r="R50" s="370"/>
      <c r="S50" s="370"/>
      <c r="T50" s="370"/>
      <c r="U50" s="370"/>
      <c r="V50" s="370"/>
    </row>
    <row r="51" spans="1:22" ht="18" customHeight="1">
      <c r="A51" s="423" t="s">
        <v>176</v>
      </c>
      <c r="B51" s="423"/>
      <c r="C51" s="423"/>
      <c r="D51" s="423"/>
      <c r="E51" s="481"/>
      <c r="F51" s="370"/>
      <c r="G51" s="370"/>
      <c r="H51" s="370"/>
      <c r="I51" s="370"/>
      <c r="J51" s="370"/>
      <c r="K51" s="370"/>
      <c r="L51" s="370"/>
      <c r="M51" s="370"/>
      <c r="N51" s="370"/>
      <c r="O51" s="370"/>
      <c r="P51" s="370"/>
      <c r="Q51" s="370"/>
      <c r="R51" s="370"/>
      <c r="S51" s="370"/>
      <c r="T51" s="370"/>
      <c r="U51" s="370"/>
      <c r="V51" s="370"/>
    </row>
    <row r="52" spans="1:22" ht="18" customHeight="1">
      <c r="A52" s="410" t="s">
        <v>97</v>
      </c>
      <c r="B52" s="410"/>
      <c r="C52" s="410"/>
      <c r="D52" s="410"/>
      <c r="E52" s="482"/>
      <c r="F52" s="370"/>
      <c r="G52" s="370"/>
      <c r="H52" s="370"/>
      <c r="I52" s="370"/>
      <c r="J52" s="370"/>
      <c r="K52" s="370"/>
      <c r="L52" s="370"/>
      <c r="M52" s="370"/>
      <c r="N52" s="370"/>
      <c r="O52" s="370"/>
      <c r="P52" s="370"/>
      <c r="Q52" s="370"/>
      <c r="R52" s="370"/>
      <c r="S52" s="370"/>
      <c r="T52" s="370"/>
      <c r="U52" s="370"/>
      <c r="V52" s="370"/>
    </row>
    <row r="53" spans="1:22" ht="18" customHeight="1">
      <c r="A53" s="423" t="s">
        <v>177</v>
      </c>
      <c r="B53" s="423"/>
      <c r="C53" s="423"/>
      <c r="D53" s="423"/>
      <c r="E53" s="482"/>
      <c r="F53" s="370"/>
      <c r="G53" s="370"/>
      <c r="H53" s="370"/>
      <c r="I53" s="370"/>
      <c r="J53" s="370"/>
      <c r="K53" s="370"/>
      <c r="L53" s="370"/>
      <c r="M53" s="370"/>
      <c r="N53" s="370"/>
      <c r="O53" s="370"/>
      <c r="P53" s="370"/>
      <c r="Q53" s="370"/>
      <c r="R53" s="370"/>
      <c r="S53" s="370"/>
      <c r="T53" s="370"/>
      <c r="U53" s="370"/>
      <c r="V53" s="370"/>
    </row>
    <row r="54" spans="1:22" ht="18" customHeight="1">
      <c r="A54" s="423" t="s">
        <v>177</v>
      </c>
      <c r="B54" s="423"/>
      <c r="C54" s="423"/>
      <c r="D54" s="423"/>
      <c r="E54" s="482"/>
      <c r="F54" s="370"/>
      <c r="G54" s="370"/>
      <c r="H54" s="370"/>
      <c r="I54" s="370"/>
      <c r="J54" s="370"/>
      <c r="K54" s="370"/>
      <c r="L54" s="370"/>
      <c r="M54" s="370"/>
      <c r="N54" s="370"/>
      <c r="O54" s="370"/>
      <c r="P54" s="370"/>
      <c r="Q54" s="370"/>
      <c r="R54" s="370"/>
      <c r="S54" s="370"/>
      <c r="T54" s="370"/>
      <c r="U54" s="370"/>
      <c r="V54" s="370"/>
    </row>
    <row r="55" spans="1:22" ht="18" customHeight="1" thickBot="1">
      <c r="A55" s="401" t="s">
        <v>177</v>
      </c>
      <c r="B55" s="401"/>
      <c r="C55" s="401"/>
      <c r="D55" s="401"/>
      <c r="E55" s="482"/>
      <c r="F55" s="370"/>
      <c r="G55" s="370"/>
      <c r="H55" s="370"/>
      <c r="I55" s="370"/>
      <c r="J55" s="370"/>
      <c r="K55" s="370"/>
      <c r="L55" s="370"/>
      <c r="M55" s="370"/>
      <c r="N55" s="370"/>
      <c r="O55" s="370"/>
      <c r="P55" s="370"/>
      <c r="Q55" s="370"/>
      <c r="R55" s="370"/>
      <c r="S55" s="370"/>
      <c r="T55" s="370"/>
      <c r="U55" s="370"/>
      <c r="V55" s="370"/>
    </row>
    <row r="56" spans="1:22" ht="18" customHeight="1" thickTop="1" thickBot="1">
      <c r="A56" s="412" t="s">
        <v>98</v>
      </c>
      <c r="B56" s="413"/>
      <c r="C56" s="413"/>
      <c r="D56" s="414"/>
      <c r="E56" s="482"/>
      <c r="F56" s="370"/>
      <c r="G56" s="370"/>
      <c r="H56" s="370"/>
      <c r="I56" s="370"/>
      <c r="J56" s="370"/>
      <c r="K56" s="370"/>
      <c r="L56" s="370"/>
      <c r="M56" s="370"/>
      <c r="N56" s="370"/>
      <c r="O56" s="370"/>
      <c r="P56" s="370"/>
      <c r="Q56" s="370"/>
      <c r="R56" s="370"/>
      <c r="S56" s="370"/>
      <c r="T56" s="370"/>
      <c r="U56" s="370"/>
      <c r="V56" s="370"/>
    </row>
    <row r="57" spans="1:22" ht="18" customHeight="1" thickTop="1">
      <c r="A57" s="406" t="s">
        <v>99</v>
      </c>
      <c r="B57" s="407"/>
      <c r="C57" s="407"/>
      <c r="D57" s="408"/>
      <c r="E57" s="482"/>
      <c r="F57" s="370"/>
      <c r="G57" s="370"/>
      <c r="H57" s="370"/>
      <c r="I57" s="370"/>
      <c r="J57" s="370"/>
      <c r="K57" s="370"/>
      <c r="L57" s="370"/>
      <c r="M57" s="370"/>
      <c r="N57" s="370"/>
      <c r="O57" s="370"/>
      <c r="P57" s="370"/>
      <c r="Q57" s="370"/>
      <c r="R57" s="370"/>
      <c r="S57" s="370"/>
      <c r="T57" s="370"/>
      <c r="U57" s="370"/>
      <c r="V57" s="370"/>
    </row>
    <row r="58" spans="1:22" ht="36.75" customHeight="1">
      <c r="A58" s="542" t="s">
        <v>180</v>
      </c>
      <c r="B58" s="542"/>
      <c r="C58" s="542"/>
      <c r="D58" s="542"/>
      <c r="E58" s="573"/>
      <c r="F58" s="370"/>
      <c r="G58" s="370"/>
      <c r="H58" s="370"/>
      <c r="I58" s="370"/>
      <c r="J58" s="370"/>
      <c r="K58" s="370"/>
      <c r="L58" s="370"/>
      <c r="M58" s="370"/>
      <c r="N58" s="370"/>
      <c r="O58" s="370"/>
      <c r="P58" s="370"/>
      <c r="Q58" s="370"/>
      <c r="R58" s="370"/>
      <c r="S58" s="370"/>
      <c r="T58" s="370"/>
      <c r="U58" s="370"/>
      <c r="V58" s="370"/>
    </row>
    <row r="59" spans="1:22" ht="36.75" customHeight="1" thickBot="1">
      <c r="A59" s="543" t="s">
        <v>181</v>
      </c>
      <c r="B59" s="543"/>
      <c r="C59" s="543"/>
      <c r="D59" s="543"/>
      <c r="E59" s="575"/>
      <c r="F59" s="371"/>
      <c r="G59" s="371"/>
      <c r="H59" s="371"/>
      <c r="I59" s="371"/>
      <c r="J59" s="371"/>
      <c r="K59" s="371"/>
      <c r="L59" s="371"/>
      <c r="M59" s="371"/>
      <c r="N59" s="371"/>
      <c r="O59" s="371"/>
      <c r="P59" s="371"/>
      <c r="Q59" s="371"/>
      <c r="R59" s="371"/>
      <c r="S59" s="371"/>
      <c r="T59" s="371"/>
      <c r="U59" s="371"/>
      <c r="V59" s="371"/>
    </row>
    <row r="60" spans="1:22" ht="18" customHeight="1"/>
    <row r="61" spans="1:22" ht="45" customHeight="1">
      <c r="E61"/>
    </row>
    <row r="62" spans="1:22">
      <c r="E62"/>
    </row>
    <row r="63" spans="1:22">
      <c r="E63"/>
    </row>
    <row r="64" spans="1:22">
      <c r="E64"/>
    </row>
    <row r="65" spans="5:5">
      <c r="E65"/>
    </row>
    <row r="66" spans="5:5">
      <c r="E66"/>
    </row>
    <row r="67" spans="5:5">
      <c r="E67"/>
    </row>
    <row r="68" spans="5:5">
      <c r="E68"/>
    </row>
    <row r="69" spans="5:5">
      <c r="E69"/>
    </row>
    <row r="70" spans="5:5" ht="21.75" customHeight="1">
      <c r="E70"/>
    </row>
    <row r="71" spans="5:5" ht="23.25" customHeight="1">
      <c r="E71"/>
    </row>
    <row r="72" spans="5:5" ht="27.75" customHeight="1">
      <c r="E72"/>
    </row>
    <row r="73" spans="5:5" ht="30" customHeight="1">
      <c r="E73"/>
    </row>
    <row r="74" spans="5:5">
      <c r="E74"/>
    </row>
    <row r="75" spans="5:5" ht="22.5" customHeight="1">
      <c r="E75"/>
    </row>
    <row r="76" spans="5:5" ht="21" customHeight="1"/>
    <row r="77" spans="5:5" ht="24.75" customHeight="1"/>
    <row r="78" spans="5:5" ht="21" customHeight="1"/>
    <row r="80" spans="5:5" ht="20.25" customHeight="1"/>
    <row r="84" ht="52.5" customHeight="1"/>
  </sheetData>
  <sheetProtection algorithmName="SHA-512" hashValue="W8khluev41SPfDlTn4NDEn0VNz061AMytuUOZP6hiPH5gkueT91nhN6jE1xJsOqBhL2KbpYL2yEjvbcMK4Jcjw==" saltValue="HjoQvkD/liWmd6NYIu1ozA==" spinCount="100000" sheet="1" objects="1" scenarios="1"/>
  <mergeCells count="146">
    <mergeCell ref="A1:D2"/>
    <mergeCell ref="E1:E59"/>
    <mergeCell ref="F1:P2"/>
    <mergeCell ref="G3:H3"/>
    <mergeCell ref="I3:J3"/>
    <mergeCell ref="K3:L3"/>
    <mergeCell ref="M3:N3"/>
    <mergeCell ref="O3:P3"/>
    <mergeCell ref="A4:D12"/>
    <mergeCell ref="A13:D13"/>
    <mergeCell ref="A26:D26"/>
    <mergeCell ref="O26:P26"/>
    <mergeCell ref="M26:N26"/>
    <mergeCell ref="K26:L26"/>
    <mergeCell ref="I26:J26"/>
    <mergeCell ref="G26:H26"/>
    <mergeCell ref="A33:D33"/>
    <mergeCell ref="G33:H33"/>
    <mergeCell ref="I33:J33"/>
    <mergeCell ref="K33:L33"/>
    <mergeCell ref="M33:N33"/>
    <mergeCell ref="O33:P33"/>
    <mergeCell ref="A56:D56"/>
    <mergeCell ref="A57:D57"/>
    <mergeCell ref="A14:D16"/>
    <mergeCell ref="A17:D21"/>
    <mergeCell ref="A22:D25"/>
    <mergeCell ref="G24:H24"/>
    <mergeCell ref="I24:J24"/>
    <mergeCell ref="K24:L24"/>
    <mergeCell ref="M24:N24"/>
    <mergeCell ref="O24:P24"/>
    <mergeCell ref="Q24:R24"/>
    <mergeCell ref="G25:H25"/>
    <mergeCell ref="G20:H20"/>
    <mergeCell ref="I25:J25"/>
    <mergeCell ref="K25:L25"/>
    <mergeCell ref="M25:N25"/>
    <mergeCell ref="S27:T27"/>
    <mergeCell ref="U27:V27"/>
    <mergeCell ref="A28:D30"/>
    <mergeCell ref="G28:H28"/>
    <mergeCell ref="I28:J28"/>
    <mergeCell ref="K28:L28"/>
    <mergeCell ref="M28:N28"/>
    <mergeCell ref="O28:P28"/>
    <mergeCell ref="Q28:R28"/>
    <mergeCell ref="S28:T28"/>
    <mergeCell ref="A27:D27"/>
    <mergeCell ref="G27:H27"/>
    <mergeCell ref="I27:J27"/>
    <mergeCell ref="K27:L27"/>
    <mergeCell ref="M27:N27"/>
    <mergeCell ref="O27:P27"/>
    <mergeCell ref="Q27:R27"/>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S32:T32"/>
    <mergeCell ref="U32:V32"/>
    <mergeCell ref="S33:T33"/>
    <mergeCell ref="U33:V33"/>
    <mergeCell ref="A34:D34"/>
    <mergeCell ref="G34:H34"/>
    <mergeCell ref="I34:J34"/>
    <mergeCell ref="K34:L34"/>
    <mergeCell ref="M34:N34"/>
    <mergeCell ref="O34:P34"/>
    <mergeCell ref="Q34:R34"/>
    <mergeCell ref="S34:T34"/>
    <mergeCell ref="U34:V34"/>
    <mergeCell ref="S35:T35"/>
    <mergeCell ref="U35:V35"/>
    <mergeCell ref="A36:D36"/>
    <mergeCell ref="A37:D37"/>
    <mergeCell ref="F37:V37"/>
    <mergeCell ref="K35:L35"/>
    <mergeCell ref="A35:D35"/>
    <mergeCell ref="A41:B41"/>
    <mergeCell ref="C41:D41"/>
    <mergeCell ref="A38:D38"/>
    <mergeCell ref="F38:V59"/>
    <mergeCell ref="A39:D39"/>
    <mergeCell ref="A40:B40"/>
    <mergeCell ref="C40:D40"/>
    <mergeCell ref="A43:D43"/>
    <mergeCell ref="A44:D44"/>
    <mergeCell ref="A45:D45"/>
    <mergeCell ref="A46:D46"/>
    <mergeCell ref="C42:D42"/>
    <mergeCell ref="A42:B42"/>
    <mergeCell ref="A53:D53"/>
    <mergeCell ref="A54:D54"/>
    <mergeCell ref="A55:D55"/>
    <mergeCell ref="A58:D58"/>
    <mergeCell ref="A59:D59"/>
    <mergeCell ref="A47:D47"/>
    <mergeCell ref="A48:D48"/>
    <mergeCell ref="A49:D49"/>
    <mergeCell ref="A50:D50"/>
    <mergeCell ref="A51:D51"/>
    <mergeCell ref="A52:D52"/>
    <mergeCell ref="Q25:R25"/>
    <mergeCell ref="Q26:R26"/>
    <mergeCell ref="K31:L31"/>
    <mergeCell ref="I31:J31"/>
    <mergeCell ref="I35:J35"/>
    <mergeCell ref="G35:H35"/>
    <mergeCell ref="G31:H31"/>
    <mergeCell ref="O31:P31"/>
    <mergeCell ref="O35:P35"/>
    <mergeCell ref="M35:N35"/>
    <mergeCell ref="M31:N31"/>
    <mergeCell ref="Q35:R35"/>
    <mergeCell ref="Q33:R33"/>
    <mergeCell ref="S26:T26"/>
    <mergeCell ref="U26:V26"/>
    <mergeCell ref="I20:J20"/>
    <mergeCell ref="K20:L20"/>
    <mergeCell ref="M20:N20"/>
    <mergeCell ref="O20:P20"/>
    <mergeCell ref="G13:P13"/>
    <mergeCell ref="G8:P8"/>
    <mergeCell ref="G4:P4"/>
    <mergeCell ref="O25:P25"/>
    <mergeCell ref="S24:T24"/>
    <mergeCell ref="U24:V24"/>
    <mergeCell ref="U25:V25"/>
    <mergeCell ref="S25:T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9F28-DD0D-413F-8C08-6259EC8FFA5A}">
  <dimension ref="A1:V85"/>
  <sheetViews>
    <sheetView tabSelected="1" workbookViewId="0">
      <selection activeCell="S22" sqref="S2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5.71093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s>
  <sheetData>
    <row r="1" spans="1:16" ht="15" customHeight="1" thickTop="1">
      <c r="A1" s="415" t="s">
        <v>153</v>
      </c>
      <c r="B1" s="416"/>
      <c r="C1" s="416"/>
      <c r="D1" s="416"/>
      <c r="E1" s="614"/>
      <c r="F1" s="449" t="s">
        <v>158</v>
      </c>
      <c r="G1" s="449"/>
      <c r="H1" s="449"/>
      <c r="I1" s="449"/>
      <c r="J1" s="449"/>
      <c r="K1" s="449"/>
      <c r="L1" s="449"/>
      <c r="M1" s="449"/>
      <c r="N1" s="449"/>
      <c r="O1" s="449"/>
      <c r="P1" s="449"/>
    </row>
    <row r="2" spans="1:16" ht="15.75" customHeight="1" thickBot="1">
      <c r="A2" s="417"/>
      <c r="B2" s="418"/>
      <c r="C2" s="418"/>
      <c r="D2" s="418"/>
      <c r="E2" s="482"/>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615"/>
      <c r="E4" s="482"/>
      <c r="F4" s="23" t="s">
        <v>45</v>
      </c>
      <c r="G4" s="101"/>
      <c r="H4" s="102"/>
      <c r="I4" s="101"/>
      <c r="J4" s="102"/>
      <c r="K4" s="101"/>
      <c r="L4" s="102"/>
      <c r="M4" s="101"/>
      <c r="N4" s="102"/>
      <c r="O4" s="101"/>
      <c r="P4" s="102"/>
    </row>
    <row r="5" spans="1:16" ht="21" customHeight="1">
      <c r="A5" s="450"/>
      <c r="B5" s="370"/>
      <c r="C5" s="370"/>
      <c r="D5" s="615"/>
      <c r="E5" s="482"/>
      <c r="F5" s="24" t="s">
        <v>48</v>
      </c>
      <c r="G5" s="8">
        <v>-1.7554236071398153</v>
      </c>
      <c r="H5" s="16" t="s">
        <v>64</v>
      </c>
      <c r="I5" s="8">
        <v>-3.2737309895318982</v>
      </c>
      <c r="J5" s="16" t="s">
        <v>64</v>
      </c>
      <c r="K5" s="134">
        <v>-1.9952665727677801</v>
      </c>
      <c r="L5" s="16" t="s">
        <v>64</v>
      </c>
      <c r="M5" s="19">
        <v>-0.96534882525320032</v>
      </c>
      <c r="N5" s="16" t="s">
        <v>64</v>
      </c>
      <c r="O5" s="19">
        <v>2.7403393120740906</v>
      </c>
      <c r="P5" s="14" t="s">
        <v>61</v>
      </c>
    </row>
    <row r="6" spans="1:16" ht="25.5" customHeight="1">
      <c r="A6" s="450"/>
      <c r="B6" s="370"/>
      <c r="C6" s="370"/>
      <c r="D6" s="615"/>
      <c r="E6" s="482"/>
      <c r="F6" s="25" t="s">
        <v>49</v>
      </c>
      <c r="G6" s="10">
        <v>-4.9691051870221123</v>
      </c>
      <c r="H6" s="16" t="s">
        <v>64</v>
      </c>
      <c r="I6" s="10" t="s">
        <v>466</v>
      </c>
      <c r="J6" s="16" t="s">
        <v>64</v>
      </c>
      <c r="K6" s="134" t="s">
        <v>466</v>
      </c>
      <c r="L6" s="16" t="s">
        <v>64</v>
      </c>
      <c r="M6" s="20" t="s">
        <v>466</v>
      </c>
      <c r="N6" s="16" t="s">
        <v>64</v>
      </c>
      <c r="O6" s="20" t="s">
        <v>466</v>
      </c>
      <c r="P6" s="16" t="s">
        <v>64</v>
      </c>
    </row>
    <row r="7" spans="1:16" ht="25.5">
      <c r="A7" s="450"/>
      <c r="B7" s="370"/>
      <c r="C7" s="370"/>
      <c r="D7" s="615"/>
      <c r="E7" s="482"/>
      <c r="F7" s="26" t="s">
        <v>50</v>
      </c>
      <c r="G7" s="8">
        <v>0.88364076246574486</v>
      </c>
      <c r="H7" s="21" t="s">
        <v>63</v>
      </c>
      <c r="I7" s="8">
        <v>0.22641289389592517</v>
      </c>
      <c r="J7" s="16" t="s">
        <v>64</v>
      </c>
      <c r="K7" s="134">
        <v>0.726649817650872</v>
      </c>
      <c r="L7" s="16" t="s">
        <v>64</v>
      </c>
      <c r="M7" s="19">
        <v>0.38870103146830232</v>
      </c>
      <c r="N7" s="16" t="s">
        <v>64</v>
      </c>
      <c r="O7" s="19">
        <v>1.8522473608025494</v>
      </c>
      <c r="P7" s="14" t="s">
        <v>61</v>
      </c>
    </row>
    <row r="8" spans="1:16" ht="19.5" customHeight="1">
      <c r="A8" s="450"/>
      <c r="B8" s="370"/>
      <c r="C8" s="370"/>
      <c r="D8" s="615"/>
      <c r="E8" s="482"/>
      <c r="F8" s="27" t="s">
        <v>46</v>
      </c>
      <c r="G8" s="61"/>
      <c r="H8" s="62"/>
      <c r="I8" s="61"/>
      <c r="J8" s="62"/>
      <c r="K8" s="61"/>
      <c r="L8" s="62"/>
      <c r="M8" s="61"/>
      <c r="N8" s="62"/>
      <c r="O8" s="61"/>
      <c r="P8" s="62"/>
    </row>
    <row r="9" spans="1:16" ht="23.25" customHeight="1">
      <c r="A9" s="450"/>
      <c r="B9" s="370"/>
      <c r="C9" s="370"/>
      <c r="D9" s="615"/>
      <c r="E9" s="482"/>
      <c r="F9" s="24" t="s">
        <v>51</v>
      </c>
      <c r="G9" s="8">
        <v>1.0909519143804642</v>
      </c>
      <c r="H9" s="21" t="s">
        <v>63</v>
      </c>
      <c r="I9" s="8">
        <v>0.15244592488202763</v>
      </c>
      <c r="J9" s="16" t="s">
        <v>64</v>
      </c>
      <c r="K9" s="8">
        <v>0.20158713799855699</v>
      </c>
      <c r="L9" s="16" t="s">
        <v>64</v>
      </c>
      <c r="M9" s="19">
        <v>0.18682508793347274</v>
      </c>
      <c r="N9" s="16" t="s">
        <v>64</v>
      </c>
      <c r="O9" s="19">
        <v>0.14046979690799594</v>
      </c>
      <c r="P9" s="16" t="s">
        <v>64</v>
      </c>
    </row>
    <row r="10" spans="1:16" ht="21" customHeight="1">
      <c r="A10" s="450"/>
      <c r="B10" s="370"/>
      <c r="C10" s="370"/>
      <c r="D10" s="615"/>
      <c r="E10" s="482"/>
      <c r="F10" s="25" t="s">
        <v>52</v>
      </c>
      <c r="G10" s="10">
        <v>0.83262360566777205</v>
      </c>
      <c r="H10" s="18" t="s">
        <v>65</v>
      </c>
      <c r="I10" s="10">
        <v>0.12322507633506288</v>
      </c>
      <c r="J10" s="16" t="s">
        <v>64</v>
      </c>
      <c r="K10" s="10">
        <v>0.20158713799855715</v>
      </c>
      <c r="L10" s="16" t="s">
        <v>64</v>
      </c>
      <c r="M10" s="20">
        <v>0.14930197140197987</v>
      </c>
      <c r="N10" s="16" t="s">
        <v>64</v>
      </c>
      <c r="O10" s="20">
        <v>0.14046979690799594</v>
      </c>
      <c r="P10" s="16" t="s">
        <v>64</v>
      </c>
    </row>
    <row r="11" spans="1:16" ht="22.5" customHeight="1">
      <c r="A11" s="450"/>
      <c r="B11" s="370"/>
      <c r="C11" s="370"/>
      <c r="D11" s="615"/>
      <c r="E11" s="482"/>
      <c r="F11" s="24" t="s">
        <v>53</v>
      </c>
      <c r="G11" s="33">
        <v>9.7080337946788493</v>
      </c>
      <c r="H11" s="9" t="s">
        <v>61</v>
      </c>
      <c r="I11" s="135">
        <v>66.101125743923134</v>
      </c>
      <c r="J11" s="21" t="s">
        <v>63</v>
      </c>
      <c r="K11" s="33">
        <v>19.958277787130267</v>
      </c>
      <c r="L11" s="14" t="s">
        <v>61</v>
      </c>
      <c r="M11" s="34">
        <v>62.461388448747194</v>
      </c>
      <c r="N11" s="21" t="s">
        <v>63</v>
      </c>
      <c r="O11" s="34">
        <v>5.5919715010624103</v>
      </c>
      <c r="P11" s="14" t="s">
        <v>61</v>
      </c>
    </row>
    <row r="12" spans="1:16" ht="25.5" customHeight="1" thickBot="1">
      <c r="A12" s="451"/>
      <c r="B12" s="452"/>
      <c r="C12" s="452"/>
      <c r="D12" s="616"/>
      <c r="E12" s="482"/>
      <c r="F12" s="28" t="s">
        <v>54</v>
      </c>
      <c r="G12" s="17">
        <v>14.795759054048109</v>
      </c>
      <c r="H12" s="14" t="s">
        <v>61</v>
      </c>
      <c r="I12" s="17">
        <v>794.43027383367144</v>
      </c>
      <c r="J12" s="16" t="s">
        <v>64</v>
      </c>
      <c r="K12" s="17">
        <v>82.049404162636293</v>
      </c>
      <c r="L12" s="18" t="s">
        <v>65</v>
      </c>
      <c r="M12" s="35">
        <v>2085.7005783385907</v>
      </c>
      <c r="N12" s="16" t="s">
        <v>64</v>
      </c>
      <c r="O12" s="35">
        <v>670.05528008576789</v>
      </c>
      <c r="P12" s="16" t="s">
        <v>64</v>
      </c>
    </row>
    <row r="13" spans="1:16" ht="20.25" customHeight="1" thickTop="1">
      <c r="A13" s="617" t="s">
        <v>161</v>
      </c>
      <c r="B13" s="618"/>
      <c r="C13" s="618"/>
      <c r="D13" s="618"/>
      <c r="E13" s="482"/>
      <c r="F13" s="29" t="s">
        <v>47</v>
      </c>
      <c r="G13" s="136"/>
      <c r="H13" s="63"/>
      <c r="I13" s="136"/>
      <c r="J13" s="63"/>
      <c r="K13" s="136"/>
      <c r="L13" s="63"/>
      <c r="M13" s="136"/>
      <c r="N13" s="63"/>
      <c r="O13" s="136"/>
      <c r="P13" s="63"/>
    </row>
    <row r="14" spans="1:16" ht="21.75" customHeight="1">
      <c r="A14" s="608" t="s">
        <v>467</v>
      </c>
      <c r="B14" s="608"/>
      <c r="C14" s="608"/>
      <c r="D14" s="608"/>
      <c r="E14" s="573"/>
      <c r="F14" s="25" t="s">
        <v>55</v>
      </c>
      <c r="G14" s="10">
        <v>0.64673245160426829</v>
      </c>
      <c r="H14" s="18" t="s">
        <v>65</v>
      </c>
      <c r="I14" s="10">
        <v>3.701362828362631</v>
      </c>
      <c r="J14" s="16" t="s">
        <v>64</v>
      </c>
      <c r="K14" s="10">
        <v>6.1532706827680155</v>
      </c>
      <c r="L14" s="16" t="s">
        <v>64</v>
      </c>
      <c r="M14" s="20">
        <v>4.2601717135365789</v>
      </c>
      <c r="N14" s="16" t="s">
        <v>64</v>
      </c>
      <c r="O14" s="20">
        <v>4.6711625179463327</v>
      </c>
      <c r="P14" s="16" t="s">
        <v>64</v>
      </c>
    </row>
    <row r="15" spans="1:16" ht="18.75" customHeight="1">
      <c r="A15" s="609"/>
      <c r="B15" s="609"/>
      <c r="C15" s="609"/>
      <c r="D15" s="609"/>
      <c r="E15" s="573"/>
      <c r="F15" s="24" t="s">
        <v>56</v>
      </c>
      <c r="G15" s="8">
        <v>1.8307157126127989</v>
      </c>
      <c r="H15" s="21" t="s">
        <v>63</v>
      </c>
      <c r="I15" s="8" t="s">
        <v>466</v>
      </c>
      <c r="J15" s="16" t="s">
        <v>64</v>
      </c>
      <c r="K15" s="8" t="s">
        <v>466</v>
      </c>
      <c r="L15" s="16" t="s">
        <v>64</v>
      </c>
      <c r="M15" s="19" t="s">
        <v>466</v>
      </c>
      <c r="N15" s="16" t="s">
        <v>64</v>
      </c>
      <c r="O15" s="19" t="s">
        <v>466</v>
      </c>
      <c r="P15" s="16" t="s">
        <v>64</v>
      </c>
    </row>
    <row r="16" spans="1:16" ht="19.5" customHeight="1">
      <c r="A16" s="609"/>
      <c r="B16" s="609"/>
      <c r="C16" s="609"/>
      <c r="D16" s="609"/>
      <c r="E16" s="573"/>
      <c r="F16" s="30" t="s">
        <v>57</v>
      </c>
      <c r="G16" s="10">
        <v>-0.37884435828171886</v>
      </c>
      <c r="H16" s="16" t="s">
        <v>64</v>
      </c>
      <c r="I16" s="10">
        <v>-1.2709220627729703</v>
      </c>
      <c r="J16" s="16" t="s">
        <v>64</v>
      </c>
      <c r="K16" s="10">
        <v>-3.2396304400680767</v>
      </c>
      <c r="L16" s="16" t="s">
        <v>64</v>
      </c>
      <c r="M16" s="20">
        <v>-4.4515917613056422</v>
      </c>
      <c r="N16" s="16" t="s">
        <v>64</v>
      </c>
      <c r="O16" s="20">
        <v>1.4337059265281804</v>
      </c>
      <c r="P16" s="14" t="s">
        <v>61</v>
      </c>
    </row>
    <row r="17" spans="1:22" ht="21.75" customHeight="1">
      <c r="A17" s="609"/>
      <c r="B17" s="609"/>
      <c r="C17" s="609"/>
      <c r="D17" s="609"/>
      <c r="E17" s="573"/>
      <c r="F17" s="24" t="s">
        <v>58</v>
      </c>
      <c r="G17" s="8" t="s">
        <v>44</v>
      </c>
      <c r="H17" s="38"/>
      <c r="I17" s="8" t="s">
        <v>44</v>
      </c>
      <c r="J17" s="37"/>
      <c r="K17" s="8">
        <v>-28.536226930963775</v>
      </c>
      <c r="L17" s="16" t="s">
        <v>64</v>
      </c>
      <c r="M17" s="19" t="s">
        <v>44</v>
      </c>
      <c r="N17" s="37"/>
      <c r="O17" s="19">
        <v>6.4262354070046381</v>
      </c>
      <c r="P17" s="14" t="s">
        <v>61</v>
      </c>
    </row>
    <row r="18" spans="1:22" ht="18.75" customHeight="1">
      <c r="A18" s="609"/>
      <c r="B18" s="609"/>
      <c r="C18" s="609"/>
      <c r="D18" s="609"/>
      <c r="E18" s="573"/>
      <c r="F18" s="25" t="s">
        <v>59</v>
      </c>
      <c r="G18" s="10" t="s">
        <v>44</v>
      </c>
      <c r="H18" s="38"/>
      <c r="I18" s="10" t="s">
        <v>44</v>
      </c>
      <c r="J18" s="37"/>
      <c r="K18" s="10">
        <v>-28.113465481886536</v>
      </c>
      <c r="L18" s="16" t="s">
        <v>64</v>
      </c>
      <c r="M18" s="20" t="s">
        <v>44</v>
      </c>
      <c r="N18" s="37"/>
      <c r="O18" s="20">
        <v>6.4418279225971533</v>
      </c>
      <c r="P18" s="14" t="s">
        <v>61</v>
      </c>
    </row>
    <row r="19" spans="1:22" ht="18" customHeight="1" thickBot="1">
      <c r="A19" s="609"/>
      <c r="B19" s="609"/>
      <c r="C19" s="609"/>
      <c r="D19" s="609"/>
      <c r="E19" s="573"/>
      <c r="F19" s="137" t="s">
        <v>60</v>
      </c>
      <c r="G19" s="138"/>
      <c r="H19" s="139"/>
      <c r="I19" s="138"/>
      <c r="J19" s="67"/>
      <c r="K19" s="138" t="s">
        <v>44</v>
      </c>
      <c r="L19" s="67"/>
      <c r="M19" s="140" t="s">
        <v>44</v>
      </c>
      <c r="N19" s="37"/>
      <c r="O19" s="140"/>
      <c r="P19" s="37"/>
    </row>
    <row r="20" spans="1:22" ht="28.5" customHeight="1" thickBot="1">
      <c r="A20" s="609"/>
      <c r="B20" s="609"/>
      <c r="C20" s="609"/>
      <c r="D20" s="609"/>
      <c r="E20" s="482"/>
      <c r="F20" s="246" t="s">
        <v>700</v>
      </c>
      <c r="G20" s="535" t="s">
        <v>63</v>
      </c>
      <c r="H20" s="535"/>
      <c r="I20" s="611" t="s">
        <v>64</v>
      </c>
      <c r="J20" s="611"/>
      <c r="K20" s="611" t="s">
        <v>64</v>
      </c>
      <c r="L20" s="611"/>
      <c r="M20" s="611" t="s">
        <v>64</v>
      </c>
      <c r="N20" s="611"/>
      <c r="O20" s="612" t="s">
        <v>65</v>
      </c>
      <c r="P20" s="613"/>
      <c r="Q20" s="6"/>
      <c r="R20" s="6"/>
      <c r="S20" s="6"/>
      <c r="T20" s="6"/>
      <c r="U20" s="6"/>
      <c r="V20" s="6"/>
    </row>
    <row r="21" spans="1:22" ht="18.75" customHeight="1" thickBot="1">
      <c r="A21" s="609"/>
      <c r="B21" s="609"/>
      <c r="C21" s="609"/>
      <c r="D21" s="609"/>
      <c r="E21" s="573"/>
      <c r="F21" s="247" t="s">
        <v>182</v>
      </c>
      <c r="G21" s="141">
        <v>-10.633699250094656</v>
      </c>
      <c r="H21" s="21" t="s">
        <v>63</v>
      </c>
      <c r="I21" s="142">
        <v>-53.985371069771674</v>
      </c>
      <c r="J21" s="21" t="s">
        <v>63</v>
      </c>
      <c r="K21" s="142">
        <v>-46.855842914385526</v>
      </c>
      <c r="L21" s="21" t="s">
        <v>63</v>
      </c>
      <c r="M21" s="142">
        <v>-41.519634500926664</v>
      </c>
      <c r="N21" s="21" t="s">
        <v>63</v>
      </c>
      <c r="O21" s="142">
        <v>-19.066018124795832</v>
      </c>
      <c r="P21" s="21" t="s">
        <v>63</v>
      </c>
      <c r="Q21" s="40"/>
      <c r="R21" s="40"/>
      <c r="S21" s="40"/>
      <c r="T21" s="40"/>
      <c r="U21" s="40"/>
      <c r="V21" s="40"/>
    </row>
    <row r="22" spans="1:22" ht="15" customHeight="1">
      <c r="A22" s="609"/>
      <c r="B22" s="609"/>
      <c r="C22" s="609"/>
      <c r="D22" s="609"/>
      <c r="E22" s="573"/>
      <c r="Q22" s="6"/>
      <c r="R22" s="6"/>
      <c r="S22" s="6"/>
      <c r="T22" s="6"/>
      <c r="U22" s="6"/>
      <c r="V22" s="6"/>
    </row>
    <row r="23" spans="1:22" ht="15" customHeight="1" thickBot="1">
      <c r="A23" s="609"/>
      <c r="B23" s="609"/>
      <c r="C23" s="609"/>
      <c r="D23" s="609"/>
      <c r="E23" s="573"/>
    </row>
    <row r="24" spans="1:22" ht="36" customHeight="1" thickTop="1">
      <c r="A24" s="609"/>
      <c r="B24" s="609"/>
      <c r="C24" s="609"/>
      <c r="D24" s="609"/>
      <c r="E24" s="573"/>
      <c r="F24" s="143" t="s">
        <v>69</v>
      </c>
      <c r="G24" s="607">
        <v>2018</v>
      </c>
      <c r="H24" s="607"/>
      <c r="I24" s="607">
        <v>2019</v>
      </c>
      <c r="J24" s="607"/>
      <c r="K24" s="607">
        <v>2020</v>
      </c>
      <c r="L24" s="607"/>
      <c r="M24" s="607">
        <v>2021</v>
      </c>
      <c r="N24" s="607"/>
      <c r="O24" s="607">
        <v>2022</v>
      </c>
      <c r="P24" s="607"/>
      <c r="Q24" s="601" t="s">
        <v>698</v>
      </c>
      <c r="R24" s="601"/>
      <c r="S24" s="601" t="s">
        <v>701</v>
      </c>
      <c r="T24" s="601"/>
      <c r="U24" s="601" t="s">
        <v>699</v>
      </c>
      <c r="V24" s="602"/>
    </row>
    <row r="25" spans="1:22" ht="15" hidden="1" customHeight="1">
      <c r="A25" s="609"/>
      <c r="B25" s="609"/>
      <c r="C25" s="609"/>
      <c r="D25" s="609"/>
      <c r="E25" s="573"/>
      <c r="F25" s="32" t="s">
        <v>75</v>
      </c>
      <c r="G25" s="398">
        <v>29490469</v>
      </c>
      <c r="H25" s="398">
        <v>29490469</v>
      </c>
      <c r="I25" s="398">
        <v>31915806</v>
      </c>
      <c r="J25" s="398">
        <v>31915806</v>
      </c>
      <c r="K25" s="398">
        <v>5976601</v>
      </c>
      <c r="L25" s="398">
        <v>5976601</v>
      </c>
      <c r="M25" s="398">
        <v>17940066</v>
      </c>
      <c r="N25" s="398">
        <v>17940066</v>
      </c>
      <c r="O25" s="398">
        <v>20738922</v>
      </c>
      <c r="P25" s="398">
        <v>20738922</v>
      </c>
      <c r="Q25" s="398">
        <v>2798856</v>
      </c>
      <c r="R25" s="398">
        <v>2798856</v>
      </c>
      <c r="S25" s="398">
        <v>0.15601146617855255</v>
      </c>
      <c r="T25" s="398">
        <v>0.15601146617855255</v>
      </c>
      <c r="U25" s="398">
        <v>-8.4251692421152158E-2</v>
      </c>
      <c r="V25" s="511">
        <v>-8.4251692421152158E-2</v>
      </c>
    </row>
    <row r="26" spans="1:22" ht="15" customHeight="1">
      <c r="A26" s="610"/>
      <c r="B26" s="610"/>
      <c r="C26" s="610"/>
      <c r="D26" s="610"/>
      <c r="E26" s="573"/>
      <c r="F26" s="2" t="s">
        <v>75</v>
      </c>
      <c r="G26" s="468">
        <v>48763</v>
      </c>
      <c r="H26" s="468"/>
      <c r="I26" s="468">
        <v>22119</v>
      </c>
      <c r="J26" s="468"/>
      <c r="K26" s="468">
        <v>67816</v>
      </c>
      <c r="L26" s="468"/>
      <c r="M26" s="468">
        <v>53627</v>
      </c>
      <c r="N26" s="468"/>
      <c r="O26" s="468">
        <v>334282</v>
      </c>
      <c r="P26" s="468"/>
      <c r="Q26" s="468">
        <v>280655</v>
      </c>
      <c r="R26" s="468"/>
      <c r="S26" s="468">
        <v>5.23346448617301</v>
      </c>
      <c r="T26" s="468"/>
      <c r="U26" s="468">
        <v>0.61810106546572485</v>
      </c>
      <c r="V26" s="505"/>
    </row>
    <row r="27" spans="1:22" ht="15" customHeight="1" thickBot="1">
      <c r="A27" s="453" t="s">
        <v>85</v>
      </c>
      <c r="B27" s="454"/>
      <c r="C27" s="454"/>
      <c r="D27" s="578"/>
      <c r="E27" s="482"/>
      <c r="F27" s="3" t="s">
        <v>76</v>
      </c>
      <c r="G27" s="468">
        <v>-142073</v>
      </c>
      <c r="H27" s="468"/>
      <c r="I27" s="468">
        <v>-165830</v>
      </c>
      <c r="J27" s="468"/>
      <c r="K27" s="468">
        <v>-83497</v>
      </c>
      <c r="L27" s="468"/>
      <c r="M27" s="468">
        <v>-93283</v>
      </c>
      <c r="N27" s="468"/>
      <c r="O27" s="468">
        <v>160733</v>
      </c>
      <c r="P27" s="468"/>
      <c r="Q27" s="603">
        <v>254016</v>
      </c>
      <c r="R27" s="603"/>
      <c r="S27" s="468">
        <v>-2.7230685119475146</v>
      </c>
      <c r="T27" s="468"/>
      <c r="U27" s="468" t="s">
        <v>178</v>
      </c>
      <c r="V27" s="505"/>
    </row>
    <row r="28" spans="1:22" ht="15" customHeight="1" thickTop="1">
      <c r="A28" s="455" t="s">
        <v>86</v>
      </c>
      <c r="B28" s="456"/>
      <c r="C28" s="456"/>
      <c r="D28" s="606"/>
      <c r="E28" s="482"/>
      <c r="F28" s="2" t="s">
        <v>703</v>
      </c>
      <c r="G28" s="468">
        <v>-145076</v>
      </c>
      <c r="H28" s="468"/>
      <c r="I28" s="468">
        <v>-165817</v>
      </c>
      <c r="J28" s="468"/>
      <c r="K28" s="468">
        <v>-86425</v>
      </c>
      <c r="L28" s="468"/>
      <c r="M28" s="468">
        <v>-93283</v>
      </c>
      <c r="N28" s="468"/>
      <c r="O28" s="468">
        <v>135721</v>
      </c>
      <c r="P28" s="468"/>
      <c r="Q28" s="603">
        <v>229004</v>
      </c>
      <c r="R28" s="603"/>
      <c r="S28" s="468">
        <v>-2.4549381988143608</v>
      </c>
      <c r="T28" s="468"/>
      <c r="U28" s="468" t="s">
        <v>178</v>
      </c>
      <c r="V28" s="505"/>
    </row>
    <row r="29" spans="1:22" ht="18" customHeight="1" thickBot="1">
      <c r="A29" s="471" t="s">
        <v>468</v>
      </c>
      <c r="B29" s="472"/>
      <c r="C29" s="472"/>
      <c r="D29" s="473"/>
      <c r="E29" s="482"/>
      <c r="F29" s="4" t="s">
        <v>78</v>
      </c>
      <c r="G29" s="395">
        <v>-144273</v>
      </c>
      <c r="H29" s="395"/>
      <c r="I29" s="395">
        <v>-165749</v>
      </c>
      <c r="J29" s="395"/>
      <c r="K29" s="604">
        <v>-86413</v>
      </c>
      <c r="L29" s="604"/>
      <c r="M29" s="395">
        <v>-93885</v>
      </c>
      <c r="N29" s="395"/>
      <c r="O29" s="395">
        <v>135518</v>
      </c>
      <c r="P29" s="395"/>
      <c r="Q29" s="605">
        <v>229403</v>
      </c>
      <c r="R29" s="605"/>
      <c r="S29" s="395">
        <v>-2.4434467699845559</v>
      </c>
      <c r="T29" s="395"/>
      <c r="U29" s="395" t="s">
        <v>178</v>
      </c>
      <c r="V29" s="493"/>
    </row>
    <row r="30" spans="1:22" ht="15.75" customHeight="1" thickBot="1">
      <c r="A30" s="474"/>
      <c r="B30" s="475"/>
      <c r="C30" s="475"/>
      <c r="D30" s="476"/>
      <c r="E30" s="482"/>
    </row>
    <row r="31" spans="1:22" ht="42.75" customHeight="1" thickTop="1" thickBot="1">
      <c r="A31" s="477"/>
      <c r="B31" s="478"/>
      <c r="C31" s="478"/>
      <c r="D31" s="479"/>
      <c r="E31" s="482"/>
      <c r="F31" s="143" t="s">
        <v>159</v>
      </c>
      <c r="G31" s="600">
        <v>2018</v>
      </c>
      <c r="H31" s="600"/>
      <c r="I31" s="600">
        <v>2019</v>
      </c>
      <c r="J31" s="600"/>
      <c r="K31" s="600">
        <v>2020</v>
      </c>
      <c r="L31" s="600"/>
      <c r="M31" s="600">
        <v>2021</v>
      </c>
      <c r="N31" s="600"/>
      <c r="O31" s="600">
        <v>2022</v>
      </c>
      <c r="P31" s="600"/>
      <c r="Q31" s="601" t="s">
        <v>698</v>
      </c>
      <c r="R31" s="601"/>
      <c r="S31" s="601" t="s">
        <v>701</v>
      </c>
      <c r="T31" s="601"/>
      <c r="U31" s="601" t="s">
        <v>699</v>
      </c>
      <c r="V31" s="602"/>
    </row>
    <row r="32" spans="1:22" ht="18" customHeight="1">
      <c r="A32" s="428" t="s">
        <v>88</v>
      </c>
      <c r="B32" s="429"/>
      <c r="C32" s="429"/>
      <c r="D32" s="429"/>
      <c r="E32" s="482"/>
      <c r="F32" s="32" t="s">
        <v>71</v>
      </c>
      <c r="G32" s="398">
        <v>82187</v>
      </c>
      <c r="H32" s="398"/>
      <c r="I32" s="398">
        <v>50630</v>
      </c>
      <c r="J32" s="398"/>
      <c r="K32" s="398">
        <v>43309</v>
      </c>
      <c r="L32" s="398"/>
      <c r="M32" s="398">
        <v>97255</v>
      </c>
      <c r="N32" s="398"/>
      <c r="O32" s="398">
        <v>49453</v>
      </c>
      <c r="P32" s="398"/>
      <c r="Q32" s="398">
        <v>-47802</v>
      </c>
      <c r="R32" s="398"/>
      <c r="S32" s="398">
        <v>-0.49151200452418897</v>
      </c>
      <c r="T32" s="398"/>
      <c r="U32" s="398">
        <v>-0.11926069402160178</v>
      </c>
      <c r="V32" s="511"/>
    </row>
    <row r="33" spans="1:22" ht="18" customHeight="1">
      <c r="A33" s="432" t="s">
        <v>89</v>
      </c>
      <c r="B33" s="433"/>
      <c r="C33" s="433"/>
      <c r="D33" s="433"/>
      <c r="E33" s="482"/>
      <c r="F33" s="3" t="s">
        <v>70</v>
      </c>
      <c r="G33" s="599">
        <v>53153</v>
      </c>
      <c r="H33" s="599"/>
      <c r="I33" s="468">
        <v>187400</v>
      </c>
      <c r="J33" s="468"/>
      <c r="K33" s="468">
        <v>266492</v>
      </c>
      <c r="L33" s="468"/>
      <c r="M33" s="468">
        <v>414323</v>
      </c>
      <c r="N33" s="468"/>
      <c r="O33" s="468">
        <v>231003</v>
      </c>
      <c r="P33" s="468"/>
      <c r="Q33" s="468">
        <v>-183320</v>
      </c>
      <c r="R33" s="468"/>
      <c r="S33" s="468">
        <v>-0.44245673061838231</v>
      </c>
      <c r="T33" s="468"/>
      <c r="U33" s="468">
        <v>0.44385127145296166</v>
      </c>
      <c r="V33" s="505"/>
    </row>
    <row r="34" spans="1:22" ht="18" customHeight="1">
      <c r="A34" s="428" t="s">
        <v>155</v>
      </c>
      <c r="B34" s="429"/>
      <c r="C34" s="429"/>
      <c r="D34" s="429"/>
      <c r="E34" s="482"/>
      <c r="F34" s="2" t="s">
        <v>72</v>
      </c>
      <c r="G34" s="468">
        <v>29034</v>
      </c>
      <c r="H34" s="468"/>
      <c r="I34" s="468">
        <v>-136770</v>
      </c>
      <c r="J34" s="468"/>
      <c r="K34" s="468">
        <v>-223183</v>
      </c>
      <c r="L34" s="468"/>
      <c r="M34" s="468">
        <v>-317068</v>
      </c>
      <c r="N34" s="468"/>
      <c r="O34" s="468">
        <v>-181550</v>
      </c>
      <c r="P34" s="468"/>
      <c r="Q34" s="468">
        <v>135518</v>
      </c>
      <c r="R34" s="468"/>
      <c r="S34" s="468">
        <v>0.42740989314594979</v>
      </c>
      <c r="T34" s="468"/>
      <c r="U34" s="468">
        <v>-0.41867060073768836</v>
      </c>
      <c r="V34" s="505"/>
    </row>
    <row r="35" spans="1:22" ht="18" customHeight="1">
      <c r="A35" s="430" t="s">
        <v>112</v>
      </c>
      <c r="B35" s="431"/>
      <c r="C35" s="431"/>
      <c r="D35" s="431"/>
      <c r="E35" s="482"/>
      <c r="F35" s="3" t="s">
        <v>73</v>
      </c>
      <c r="G35" s="468">
        <v>82187</v>
      </c>
      <c r="H35" s="468"/>
      <c r="I35" s="468">
        <v>50630</v>
      </c>
      <c r="J35" s="468"/>
      <c r="K35" s="468">
        <v>43309</v>
      </c>
      <c r="L35" s="468"/>
      <c r="M35" s="468">
        <v>97255</v>
      </c>
      <c r="N35" s="468"/>
      <c r="O35" s="468">
        <v>49453</v>
      </c>
      <c r="P35" s="468"/>
      <c r="Q35" s="468">
        <v>-47802</v>
      </c>
      <c r="R35" s="468"/>
      <c r="S35" s="468">
        <v>-0.49151200452418897</v>
      </c>
      <c r="T35" s="468"/>
      <c r="U35" s="468">
        <v>-0.41867060073768836</v>
      </c>
      <c r="V35" s="505"/>
    </row>
    <row r="36" spans="1:22" ht="18" customHeight="1" thickBot="1">
      <c r="A36" s="428" t="s">
        <v>90</v>
      </c>
      <c r="B36" s="429"/>
      <c r="C36" s="429"/>
      <c r="D36" s="429"/>
      <c r="E36" s="482"/>
      <c r="F36" s="5" t="s">
        <v>212</v>
      </c>
      <c r="G36" s="395">
        <v>29034</v>
      </c>
      <c r="H36" s="395"/>
      <c r="I36" s="395">
        <v>-136770</v>
      </c>
      <c r="J36" s="395"/>
      <c r="K36" s="395">
        <v>-223183</v>
      </c>
      <c r="L36" s="395"/>
      <c r="M36" s="395">
        <v>-317068</v>
      </c>
      <c r="N36" s="395"/>
      <c r="O36" s="395">
        <v>-181550</v>
      </c>
      <c r="P36" s="395"/>
      <c r="Q36" s="395">
        <v>135518</v>
      </c>
      <c r="R36" s="395"/>
      <c r="S36" s="598">
        <v>0.42740989314594979</v>
      </c>
      <c r="T36" s="598"/>
      <c r="U36" s="395">
        <v>-0.41867060073768836</v>
      </c>
      <c r="V36" s="493"/>
    </row>
    <row r="37" spans="1:22" ht="18" customHeight="1" thickBot="1">
      <c r="A37" s="432" t="s">
        <v>469</v>
      </c>
      <c r="B37" s="433"/>
      <c r="C37" s="433"/>
      <c r="D37" s="433"/>
      <c r="E37" s="482"/>
    </row>
    <row r="38" spans="1:22" ht="18" customHeight="1" thickBot="1">
      <c r="A38" s="428" t="s">
        <v>92</v>
      </c>
      <c r="B38" s="429"/>
      <c r="C38" s="429"/>
      <c r="D38" s="429"/>
      <c r="E38" s="482"/>
      <c r="F38" s="392" t="s">
        <v>160</v>
      </c>
      <c r="G38" s="393"/>
      <c r="H38" s="393"/>
      <c r="I38" s="393"/>
      <c r="J38" s="393"/>
      <c r="K38" s="393"/>
      <c r="L38" s="393"/>
      <c r="M38" s="393"/>
      <c r="N38" s="393"/>
      <c r="O38" s="393"/>
      <c r="P38" s="393"/>
      <c r="Q38" s="393"/>
      <c r="R38" s="393"/>
      <c r="S38" s="393"/>
      <c r="T38" s="393"/>
      <c r="U38" s="393"/>
      <c r="V38" s="394"/>
    </row>
    <row r="39" spans="1:22" ht="18" customHeight="1">
      <c r="A39" s="590">
        <v>4646</v>
      </c>
      <c r="B39" s="591"/>
      <c r="C39" s="591"/>
      <c r="D39" s="591"/>
      <c r="E39" s="482"/>
      <c r="F39" s="500"/>
      <c r="G39" s="369"/>
      <c r="H39" s="369"/>
      <c r="I39" s="369"/>
      <c r="J39" s="369"/>
      <c r="K39" s="369"/>
      <c r="L39" s="369"/>
      <c r="M39" s="369"/>
      <c r="N39" s="369"/>
      <c r="O39" s="369"/>
      <c r="P39" s="369"/>
      <c r="Q39" s="369"/>
      <c r="R39" s="369"/>
      <c r="S39" s="369"/>
      <c r="T39" s="369"/>
      <c r="U39" s="369"/>
      <c r="V39" s="369"/>
    </row>
    <row r="40" spans="1:22" ht="18" customHeight="1">
      <c r="A40" s="436" t="s">
        <v>156</v>
      </c>
      <c r="B40" s="437"/>
      <c r="C40" s="437"/>
      <c r="D40" s="437"/>
      <c r="E40" s="482"/>
      <c r="F40" s="501"/>
      <c r="G40" s="370"/>
      <c r="H40" s="370"/>
      <c r="I40" s="370"/>
      <c r="J40" s="370"/>
      <c r="K40" s="370"/>
      <c r="L40" s="370"/>
      <c r="M40" s="370"/>
      <c r="N40" s="370"/>
      <c r="O40" s="370"/>
      <c r="P40" s="370"/>
      <c r="Q40" s="370"/>
      <c r="R40" s="370"/>
      <c r="S40" s="370"/>
      <c r="T40" s="370"/>
      <c r="U40" s="370"/>
      <c r="V40" s="370"/>
    </row>
    <row r="41" spans="1:22" ht="27" customHeight="1">
      <c r="A41" s="444" t="s">
        <v>470</v>
      </c>
      <c r="B41" s="445"/>
      <c r="C41" s="592">
        <v>0.95</v>
      </c>
      <c r="D41" s="593"/>
      <c r="E41" s="573"/>
      <c r="F41" s="501"/>
      <c r="G41" s="370"/>
      <c r="H41" s="370"/>
      <c r="I41" s="370"/>
      <c r="J41" s="370"/>
      <c r="K41" s="370"/>
      <c r="L41" s="370"/>
      <c r="M41" s="370"/>
      <c r="N41" s="370"/>
      <c r="O41" s="370"/>
      <c r="P41" s="370"/>
      <c r="Q41" s="370"/>
      <c r="R41" s="370"/>
      <c r="S41" s="370"/>
      <c r="T41" s="370"/>
      <c r="U41" s="370"/>
      <c r="V41" s="370"/>
    </row>
    <row r="42" spans="1:22" ht="25.5" customHeight="1">
      <c r="A42" s="444" t="s">
        <v>382</v>
      </c>
      <c r="B42" s="445"/>
      <c r="C42" s="594">
        <v>0.05</v>
      </c>
      <c r="D42" s="595"/>
      <c r="E42" s="482"/>
      <c r="F42" s="501"/>
      <c r="G42" s="370"/>
      <c r="H42" s="370"/>
      <c r="I42" s="370"/>
      <c r="J42" s="370"/>
      <c r="K42" s="370"/>
      <c r="L42" s="370"/>
      <c r="M42" s="370"/>
      <c r="N42" s="370"/>
      <c r="O42" s="370"/>
      <c r="P42" s="370"/>
      <c r="Q42" s="370"/>
      <c r="R42" s="370"/>
      <c r="S42" s="370"/>
      <c r="T42" s="370"/>
      <c r="U42" s="370"/>
      <c r="V42" s="370"/>
    </row>
    <row r="43" spans="1:22" ht="18" customHeight="1">
      <c r="A43" s="442" t="s">
        <v>94</v>
      </c>
      <c r="B43" s="443"/>
      <c r="C43" s="443"/>
      <c r="D43" s="443"/>
      <c r="E43" s="482"/>
      <c r="F43" s="501"/>
      <c r="G43" s="370"/>
      <c r="H43" s="370"/>
      <c r="I43" s="370"/>
      <c r="J43" s="370"/>
      <c r="K43" s="370"/>
      <c r="L43" s="370"/>
      <c r="M43" s="370"/>
      <c r="N43" s="370"/>
      <c r="O43" s="370"/>
      <c r="P43" s="370"/>
      <c r="Q43" s="370"/>
      <c r="R43" s="370"/>
      <c r="S43" s="370"/>
      <c r="T43" s="370"/>
      <c r="U43" s="370"/>
      <c r="V43" s="370"/>
    </row>
    <row r="44" spans="1:22" ht="18" customHeight="1" thickBot="1">
      <c r="A44" s="596">
        <v>25915</v>
      </c>
      <c r="B44" s="597"/>
      <c r="C44" s="597"/>
      <c r="D44" s="597"/>
      <c r="E44" s="482"/>
      <c r="F44" s="501"/>
      <c r="G44" s="370"/>
      <c r="H44" s="370"/>
      <c r="I44" s="370"/>
      <c r="J44" s="370"/>
      <c r="K44" s="370"/>
      <c r="L44" s="370"/>
      <c r="M44" s="370"/>
      <c r="N44" s="370"/>
      <c r="O44" s="370"/>
      <c r="P44" s="370"/>
      <c r="Q44" s="370"/>
      <c r="R44" s="370"/>
      <c r="S44" s="370"/>
      <c r="T44" s="370"/>
      <c r="U44" s="370"/>
      <c r="V44" s="370"/>
    </row>
    <row r="45" spans="1:22" ht="18" customHeight="1" thickTop="1" thickBot="1">
      <c r="A45" s="404" t="s">
        <v>154</v>
      </c>
      <c r="B45" s="405"/>
      <c r="C45" s="405"/>
      <c r="D45" s="405"/>
      <c r="E45" s="482"/>
      <c r="F45" s="501"/>
      <c r="G45" s="370"/>
      <c r="H45" s="370"/>
      <c r="I45" s="370"/>
      <c r="J45" s="370"/>
      <c r="K45" s="370"/>
      <c r="L45" s="370"/>
      <c r="M45" s="370"/>
      <c r="N45" s="370"/>
      <c r="O45" s="370"/>
      <c r="P45" s="370"/>
      <c r="Q45" s="370"/>
      <c r="R45" s="370"/>
      <c r="S45" s="370"/>
      <c r="T45" s="370"/>
      <c r="U45" s="370"/>
      <c r="V45" s="370"/>
    </row>
    <row r="46" spans="1:22" ht="18" customHeight="1" thickTop="1">
      <c r="A46" s="406" t="s">
        <v>95</v>
      </c>
      <c r="B46" s="407"/>
      <c r="C46" s="407"/>
      <c r="D46" s="408"/>
      <c r="E46" s="482"/>
      <c r="F46" s="501"/>
      <c r="G46" s="370"/>
      <c r="H46" s="370"/>
      <c r="I46" s="370"/>
      <c r="J46" s="370"/>
      <c r="K46" s="370"/>
      <c r="L46" s="370"/>
      <c r="M46" s="370"/>
      <c r="N46" s="370"/>
      <c r="O46" s="370"/>
      <c r="P46" s="370"/>
      <c r="Q46" s="370"/>
      <c r="R46" s="370"/>
      <c r="S46" s="370"/>
      <c r="T46" s="370"/>
      <c r="U46" s="370"/>
      <c r="V46" s="370"/>
    </row>
    <row r="47" spans="1:22" ht="18" customHeight="1">
      <c r="A47" s="419" t="s">
        <v>471</v>
      </c>
      <c r="B47" s="420"/>
      <c r="C47" s="420"/>
      <c r="D47" s="421"/>
      <c r="E47" s="482"/>
      <c r="F47" s="501"/>
      <c r="G47" s="370"/>
      <c r="H47" s="370"/>
      <c r="I47" s="370"/>
      <c r="J47" s="370"/>
      <c r="K47" s="370"/>
      <c r="L47" s="370"/>
      <c r="M47" s="370"/>
      <c r="N47" s="370"/>
      <c r="O47" s="370"/>
      <c r="P47" s="370"/>
      <c r="Q47" s="370"/>
      <c r="R47" s="370"/>
      <c r="S47" s="370"/>
      <c r="T47" s="370"/>
      <c r="U47" s="370"/>
      <c r="V47" s="370"/>
    </row>
    <row r="48" spans="1:22" ht="18" customHeight="1">
      <c r="A48" s="409" t="s">
        <v>96</v>
      </c>
      <c r="B48" s="410"/>
      <c r="C48" s="410"/>
      <c r="D48" s="411"/>
      <c r="E48" s="482"/>
      <c r="F48" s="501"/>
      <c r="G48" s="370"/>
      <c r="H48" s="370"/>
      <c r="I48" s="370"/>
      <c r="J48" s="370"/>
      <c r="K48" s="370"/>
      <c r="L48" s="370"/>
      <c r="M48" s="370"/>
      <c r="N48" s="370"/>
      <c r="O48" s="370"/>
      <c r="P48" s="370"/>
      <c r="Q48" s="370"/>
      <c r="R48" s="370"/>
      <c r="S48" s="370"/>
      <c r="T48" s="370"/>
      <c r="U48" s="370"/>
      <c r="V48" s="370"/>
    </row>
    <row r="49" spans="1:22" ht="18" customHeight="1">
      <c r="A49" s="422" t="s">
        <v>472</v>
      </c>
      <c r="B49" s="423"/>
      <c r="C49" s="423"/>
      <c r="D49" s="424"/>
      <c r="E49" s="482"/>
      <c r="F49" s="501"/>
      <c r="G49" s="370"/>
      <c r="H49" s="370"/>
      <c r="I49" s="370"/>
      <c r="J49" s="370"/>
      <c r="K49" s="370"/>
      <c r="L49" s="370"/>
      <c r="M49" s="370"/>
      <c r="N49" s="370"/>
      <c r="O49" s="370"/>
      <c r="P49" s="370"/>
      <c r="Q49" s="370"/>
      <c r="R49" s="370"/>
      <c r="S49" s="370"/>
      <c r="T49" s="370"/>
      <c r="U49" s="370"/>
      <c r="V49" s="370"/>
    </row>
    <row r="50" spans="1:22" ht="18" customHeight="1">
      <c r="A50" s="422" t="s">
        <v>473</v>
      </c>
      <c r="B50" s="423"/>
      <c r="C50" s="423"/>
      <c r="D50" s="424"/>
      <c r="E50" s="482"/>
      <c r="F50" s="501"/>
      <c r="G50" s="370"/>
      <c r="H50" s="370"/>
      <c r="I50" s="370"/>
      <c r="J50" s="370"/>
      <c r="K50" s="370"/>
      <c r="L50" s="370"/>
      <c r="M50" s="370"/>
      <c r="N50" s="370"/>
      <c r="O50" s="370"/>
      <c r="P50" s="370"/>
      <c r="Q50" s="370"/>
      <c r="R50" s="370"/>
      <c r="S50" s="370"/>
      <c r="T50" s="370"/>
      <c r="U50" s="370"/>
      <c r="V50" s="370"/>
    </row>
    <row r="51" spans="1:22" ht="18" customHeight="1">
      <c r="A51" s="422" t="s">
        <v>474</v>
      </c>
      <c r="B51" s="423"/>
      <c r="C51" s="423"/>
      <c r="D51" s="424"/>
      <c r="E51" s="482"/>
      <c r="F51" s="501"/>
      <c r="G51" s="370"/>
      <c r="H51" s="370"/>
      <c r="I51" s="370"/>
      <c r="J51" s="370"/>
      <c r="K51" s="370"/>
      <c r="L51" s="370"/>
      <c r="M51" s="370"/>
      <c r="N51" s="370"/>
      <c r="O51" s="370"/>
      <c r="P51" s="370"/>
      <c r="Q51" s="370"/>
      <c r="R51" s="370"/>
      <c r="S51" s="370"/>
      <c r="T51" s="370"/>
      <c r="U51" s="370"/>
      <c r="V51" s="370"/>
    </row>
    <row r="52" spans="1:22" ht="18" customHeight="1">
      <c r="A52" s="409" t="s">
        <v>97</v>
      </c>
      <c r="B52" s="410"/>
      <c r="C52" s="410"/>
      <c r="D52" s="411"/>
      <c r="E52" s="482"/>
      <c r="F52" s="486"/>
      <c r="G52" s="370"/>
      <c r="H52" s="370"/>
      <c r="I52" s="370"/>
      <c r="J52" s="370"/>
      <c r="K52" s="370"/>
      <c r="L52" s="370"/>
      <c r="M52" s="370"/>
      <c r="N52" s="370"/>
      <c r="O52" s="370"/>
      <c r="P52" s="370"/>
      <c r="Q52" s="370"/>
      <c r="R52" s="370"/>
      <c r="S52" s="370"/>
      <c r="T52" s="370"/>
      <c r="U52" s="370"/>
      <c r="V52" s="487"/>
    </row>
    <row r="53" spans="1:22" ht="18" customHeight="1">
      <c r="A53" s="579" t="s">
        <v>475</v>
      </c>
      <c r="B53" s="580"/>
      <c r="C53" s="580"/>
      <c r="D53" s="581"/>
      <c r="E53" s="482"/>
      <c r="F53" s="486"/>
      <c r="G53" s="370"/>
      <c r="H53" s="370"/>
      <c r="I53" s="370"/>
      <c r="J53" s="370"/>
      <c r="K53" s="370"/>
      <c r="L53" s="370"/>
      <c r="M53" s="370"/>
      <c r="N53" s="370"/>
      <c r="O53" s="370"/>
      <c r="P53" s="370"/>
      <c r="Q53" s="370"/>
      <c r="R53" s="370"/>
      <c r="S53" s="370"/>
      <c r="T53" s="370"/>
      <c r="U53" s="370"/>
      <c r="V53" s="487"/>
    </row>
    <row r="54" spans="1:22" ht="18" customHeight="1">
      <c r="A54" s="582"/>
      <c r="B54" s="583"/>
      <c r="C54" s="583"/>
      <c r="D54" s="584"/>
      <c r="E54" s="482"/>
      <c r="F54" s="486"/>
      <c r="G54" s="370"/>
      <c r="H54" s="370"/>
      <c r="I54" s="370"/>
      <c r="J54" s="370"/>
      <c r="K54" s="370"/>
      <c r="L54" s="370"/>
      <c r="M54" s="370"/>
      <c r="N54" s="370"/>
      <c r="O54" s="370"/>
      <c r="P54" s="370"/>
      <c r="Q54" s="370"/>
      <c r="R54" s="370"/>
      <c r="S54" s="370"/>
      <c r="T54" s="370"/>
      <c r="U54" s="370"/>
      <c r="V54" s="487"/>
    </row>
    <row r="55" spans="1:22" ht="18" customHeight="1" thickBot="1">
      <c r="A55" s="585"/>
      <c r="B55" s="586"/>
      <c r="C55" s="586"/>
      <c r="D55" s="587"/>
      <c r="E55" s="482"/>
      <c r="F55" s="486"/>
      <c r="G55" s="370"/>
      <c r="H55" s="370"/>
      <c r="I55" s="370"/>
      <c r="J55" s="370"/>
      <c r="K55" s="370"/>
      <c r="L55" s="370"/>
      <c r="M55" s="370"/>
      <c r="N55" s="370"/>
      <c r="O55" s="370"/>
      <c r="P55" s="370"/>
      <c r="Q55" s="370"/>
      <c r="R55" s="370"/>
      <c r="S55" s="370"/>
      <c r="T55" s="370"/>
      <c r="U55" s="370"/>
      <c r="V55" s="487"/>
    </row>
    <row r="56" spans="1:22" ht="18" customHeight="1" thickTop="1" thickBot="1">
      <c r="A56" s="412" t="s">
        <v>98</v>
      </c>
      <c r="B56" s="413"/>
      <c r="C56" s="413"/>
      <c r="D56" s="414"/>
      <c r="E56" s="482"/>
      <c r="F56" s="486"/>
      <c r="G56" s="370"/>
      <c r="H56" s="370"/>
      <c r="I56" s="370"/>
      <c r="J56" s="370"/>
      <c r="K56" s="370"/>
      <c r="L56" s="370"/>
      <c r="M56" s="370"/>
      <c r="N56" s="370"/>
      <c r="O56" s="370"/>
      <c r="P56" s="370"/>
      <c r="Q56" s="370"/>
      <c r="R56" s="370"/>
      <c r="S56" s="370"/>
      <c r="T56" s="370"/>
      <c r="U56" s="370"/>
      <c r="V56" s="487"/>
    </row>
    <row r="57" spans="1:22" ht="18" customHeight="1" thickTop="1">
      <c r="A57" s="406" t="s">
        <v>99</v>
      </c>
      <c r="B57" s="407"/>
      <c r="C57" s="407"/>
      <c r="D57" s="408"/>
      <c r="E57" s="482"/>
      <c r="F57" s="486"/>
      <c r="G57" s="370"/>
      <c r="H57" s="370"/>
      <c r="I57" s="370"/>
      <c r="J57" s="370"/>
      <c r="K57" s="370"/>
      <c r="L57" s="370"/>
      <c r="M57" s="370"/>
      <c r="N57" s="370"/>
      <c r="O57" s="370"/>
      <c r="P57" s="370"/>
      <c r="Q57" s="370"/>
      <c r="R57" s="370"/>
      <c r="S57" s="370"/>
      <c r="T57" s="370"/>
      <c r="U57" s="370"/>
      <c r="V57" s="487"/>
    </row>
    <row r="58" spans="1:22" ht="35.25" customHeight="1">
      <c r="A58" s="588" t="s">
        <v>702</v>
      </c>
      <c r="B58" s="588"/>
      <c r="C58" s="588"/>
      <c r="D58" s="588"/>
      <c r="E58" s="573"/>
      <c r="F58" s="486"/>
      <c r="G58" s="370"/>
      <c r="H58" s="370"/>
      <c r="I58" s="370"/>
      <c r="J58" s="370"/>
      <c r="K58" s="370"/>
      <c r="L58" s="370"/>
      <c r="M58" s="370"/>
      <c r="N58" s="370"/>
      <c r="O58" s="370"/>
      <c r="P58" s="370"/>
      <c r="Q58" s="370"/>
      <c r="R58" s="370"/>
      <c r="S58" s="370"/>
      <c r="T58" s="370"/>
      <c r="U58" s="370"/>
      <c r="V58" s="487"/>
    </row>
    <row r="59" spans="1:22" ht="36.75" customHeight="1">
      <c r="A59" s="588"/>
      <c r="B59" s="589"/>
      <c r="C59" s="589"/>
      <c r="D59" s="589"/>
      <c r="E59" s="573"/>
      <c r="F59" s="486"/>
      <c r="G59" s="370"/>
      <c r="H59" s="370"/>
      <c r="I59" s="370"/>
      <c r="J59" s="370"/>
      <c r="K59" s="370"/>
      <c r="L59" s="370"/>
      <c r="M59" s="370"/>
      <c r="N59" s="370"/>
      <c r="O59" s="370"/>
      <c r="P59" s="370"/>
      <c r="Q59" s="370"/>
      <c r="R59" s="370"/>
      <c r="S59" s="370"/>
      <c r="T59" s="370"/>
      <c r="U59" s="370"/>
      <c r="V59" s="487"/>
    </row>
    <row r="60" spans="1:22" ht="36.75" customHeight="1" thickBot="1">
      <c r="E60" s="483"/>
      <c r="F60" s="488"/>
      <c r="G60" s="371"/>
      <c r="H60" s="371"/>
      <c r="I60" s="371"/>
      <c r="J60" s="371"/>
      <c r="K60" s="371"/>
      <c r="L60" s="371"/>
      <c r="M60" s="371"/>
      <c r="N60" s="371"/>
      <c r="O60" s="371"/>
      <c r="P60" s="371"/>
      <c r="Q60" s="371"/>
      <c r="R60" s="371"/>
      <c r="S60" s="371"/>
      <c r="T60" s="371"/>
      <c r="U60" s="371"/>
      <c r="V60" s="489"/>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4GW4N+/hKXm8izDg5+9BWlUygD6tmpbtoUers7H27v2IS3hQO9GXwwvBsYSJYm/dK8JK1Vn/Pjp8xQUxVmeq+g==" saltValue="8udQ6qFq7Bye3cbRvucZUA==" spinCount="100000" sheet="1" objects="1" scenarios="1"/>
  <mergeCells count="148">
    <mergeCell ref="A1:D2"/>
    <mergeCell ref="E1:E60"/>
    <mergeCell ref="F1:P2"/>
    <mergeCell ref="G3:H3"/>
    <mergeCell ref="I3:J3"/>
    <mergeCell ref="K3:L3"/>
    <mergeCell ref="M3:N3"/>
    <mergeCell ref="O3:P3"/>
    <mergeCell ref="A4:D12"/>
    <mergeCell ref="A13:D13"/>
    <mergeCell ref="M24:N24"/>
    <mergeCell ref="O24:P24"/>
    <mergeCell ref="Q24:R24"/>
    <mergeCell ref="S24:T24"/>
    <mergeCell ref="U24:V24"/>
    <mergeCell ref="G25:H25"/>
    <mergeCell ref="I25:J25"/>
    <mergeCell ref="K25:L25"/>
    <mergeCell ref="M25:N25"/>
    <mergeCell ref="O25:P25"/>
    <mergeCell ref="G24:H24"/>
    <mergeCell ref="I24:J24"/>
    <mergeCell ref="K24:L24"/>
    <mergeCell ref="Q25:R25"/>
    <mergeCell ref="S25:T25"/>
    <mergeCell ref="U25:V25"/>
    <mergeCell ref="G26:H26"/>
    <mergeCell ref="I26:J26"/>
    <mergeCell ref="K26:L26"/>
    <mergeCell ref="M26:N26"/>
    <mergeCell ref="O26:P26"/>
    <mergeCell ref="Q26:R26"/>
    <mergeCell ref="S26:T26"/>
    <mergeCell ref="U26:V26"/>
    <mergeCell ref="A27:D27"/>
    <mergeCell ref="G27:H27"/>
    <mergeCell ref="I27:J27"/>
    <mergeCell ref="K27:L27"/>
    <mergeCell ref="M27:N27"/>
    <mergeCell ref="O27:P27"/>
    <mergeCell ref="Q27:R27"/>
    <mergeCell ref="S27:T27"/>
    <mergeCell ref="U27:V27"/>
    <mergeCell ref="A14:D26"/>
    <mergeCell ref="G20:H20"/>
    <mergeCell ref="I20:J20"/>
    <mergeCell ref="K20:L20"/>
    <mergeCell ref="M20:N20"/>
    <mergeCell ref="O20:P20"/>
    <mergeCell ref="Q28:R28"/>
    <mergeCell ref="S28:T28"/>
    <mergeCell ref="U28:V28"/>
    <mergeCell ref="A29:D31"/>
    <mergeCell ref="G29:H29"/>
    <mergeCell ref="I29:J29"/>
    <mergeCell ref="K29:L29"/>
    <mergeCell ref="M29:N29"/>
    <mergeCell ref="O29:P29"/>
    <mergeCell ref="Q29:R29"/>
    <mergeCell ref="A28:D28"/>
    <mergeCell ref="G28:H28"/>
    <mergeCell ref="I28:J28"/>
    <mergeCell ref="K28:L28"/>
    <mergeCell ref="M28:N28"/>
    <mergeCell ref="O28:P28"/>
    <mergeCell ref="S29:T29"/>
    <mergeCell ref="U29:V29"/>
    <mergeCell ref="G31:H31"/>
    <mergeCell ref="I31:J31"/>
    <mergeCell ref="K31:L31"/>
    <mergeCell ref="M31:N31"/>
    <mergeCell ref="O31:P31"/>
    <mergeCell ref="Q31:R31"/>
    <mergeCell ref="S31:T31"/>
    <mergeCell ref="U31:V31"/>
    <mergeCell ref="Q32:R32"/>
    <mergeCell ref="S32:T32"/>
    <mergeCell ref="U32:V32"/>
    <mergeCell ref="A33:D33"/>
    <mergeCell ref="G33:H33"/>
    <mergeCell ref="I33:J33"/>
    <mergeCell ref="K33:L33"/>
    <mergeCell ref="M33:N33"/>
    <mergeCell ref="O33:P33"/>
    <mergeCell ref="Q33:R33"/>
    <mergeCell ref="A32:D32"/>
    <mergeCell ref="G32:H32"/>
    <mergeCell ref="I32:J32"/>
    <mergeCell ref="K32:L32"/>
    <mergeCell ref="M32:N32"/>
    <mergeCell ref="O32:P32"/>
    <mergeCell ref="S33:T33"/>
    <mergeCell ref="U33:V33"/>
    <mergeCell ref="A34:D34"/>
    <mergeCell ref="G34:H34"/>
    <mergeCell ref="I34:J34"/>
    <mergeCell ref="K34:L34"/>
    <mergeCell ref="M34:N34"/>
    <mergeCell ref="O34:P34"/>
    <mergeCell ref="Q34:R34"/>
    <mergeCell ref="S34:T34"/>
    <mergeCell ref="U34:V34"/>
    <mergeCell ref="A35:D35"/>
    <mergeCell ref="G35:H35"/>
    <mergeCell ref="I35:J35"/>
    <mergeCell ref="K35:L35"/>
    <mergeCell ref="M35:N35"/>
    <mergeCell ref="O35:P35"/>
    <mergeCell ref="Q35:R35"/>
    <mergeCell ref="S35:T35"/>
    <mergeCell ref="U35:V35"/>
    <mergeCell ref="Q36:R36"/>
    <mergeCell ref="S36:T36"/>
    <mergeCell ref="U36:V36"/>
    <mergeCell ref="A37:D37"/>
    <mergeCell ref="A38:D38"/>
    <mergeCell ref="F38:V38"/>
    <mergeCell ref="A36:D36"/>
    <mergeCell ref="G36:H36"/>
    <mergeCell ref="I36:J36"/>
    <mergeCell ref="K36:L36"/>
    <mergeCell ref="M36:N36"/>
    <mergeCell ref="O36:P36"/>
    <mergeCell ref="A46:D46"/>
    <mergeCell ref="A47:D47"/>
    <mergeCell ref="A48:D48"/>
    <mergeCell ref="A49:D49"/>
    <mergeCell ref="A50:D50"/>
    <mergeCell ref="A51:D51"/>
    <mergeCell ref="A39:D39"/>
    <mergeCell ref="F39:V51"/>
    <mergeCell ref="A40:D40"/>
    <mergeCell ref="A41:B41"/>
    <mergeCell ref="C41:D41"/>
    <mergeCell ref="A42:B42"/>
    <mergeCell ref="C42:D42"/>
    <mergeCell ref="A43:D43"/>
    <mergeCell ref="A44:D44"/>
    <mergeCell ref="A45:D45"/>
    <mergeCell ref="A52:D52"/>
    <mergeCell ref="F52:V60"/>
    <mergeCell ref="A53:D53"/>
    <mergeCell ref="A54:D54"/>
    <mergeCell ref="A55:D55"/>
    <mergeCell ref="A56:D56"/>
    <mergeCell ref="A57:D57"/>
    <mergeCell ref="A58:D58"/>
    <mergeCell ref="A59:D5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0A459-1E41-4DFE-A031-CD9E0CC50558}">
  <dimension ref="A1:V85"/>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140625" bestFit="1" customWidth="1"/>
    <col min="8" max="8" width="12" customWidth="1"/>
    <col min="9" max="9" width="7.5703125" customWidth="1"/>
    <col min="10" max="10" width="13.85546875" bestFit="1" customWidth="1"/>
    <col min="11" max="11" width="7.42578125" customWidth="1"/>
    <col min="12" max="12" width="11.42578125" customWidth="1"/>
    <col min="13" max="13" width="7" bestFit="1" customWidth="1"/>
    <col min="14" max="14" width="11.28515625" customWidth="1"/>
    <col min="15" max="15" width="7" bestFit="1" customWidth="1"/>
    <col min="16" max="16" width="12.140625" bestFit="1"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619"/>
      <c r="B3" s="619"/>
      <c r="C3" s="619"/>
      <c r="D3" s="620"/>
      <c r="E3" s="482"/>
      <c r="F3" s="22" t="s">
        <v>68</v>
      </c>
      <c r="G3" s="381">
        <v>2018</v>
      </c>
      <c r="H3" s="382"/>
      <c r="I3" s="381">
        <v>2019</v>
      </c>
      <c r="J3" s="382"/>
      <c r="K3" s="381">
        <v>2020</v>
      </c>
      <c r="L3" s="382"/>
      <c r="M3" s="381">
        <v>2021</v>
      </c>
      <c r="N3" s="382"/>
      <c r="O3" s="381">
        <v>2022</v>
      </c>
      <c r="P3" s="382"/>
    </row>
    <row r="4" spans="1:16" ht="20.25" customHeight="1" thickTop="1">
      <c r="A4" s="619"/>
      <c r="B4" s="619"/>
      <c r="C4" s="619"/>
      <c r="D4" s="620"/>
      <c r="E4" s="482"/>
      <c r="F4" s="23" t="s">
        <v>45</v>
      </c>
      <c r="G4" s="378"/>
      <c r="H4" s="379"/>
      <c r="I4" s="379"/>
      <c r="J4" s="379"/>
      <c r="K4" s="379"/>
      <c r="L4" s="379"/>
      <c r="M4" s="379"/>
      <c r="N4" s="379"/>
      <c r="O4" s="379"/>
      <c r="P4" s="380"/>
    </row>
    <row r="5" spans="1:16" ht="21" customHeight="1">
      <c r="A5" s="619"/>
      <c r="B5" s="619"/>
      <c r="C5" s="619"/>
      <c r="D5" s="620"/>
      <c r="E5" s="482"/>
      <c r="F5" s="24" t="s">
        <v>48</v>
      </c>
      <c r="G5" s="48">
        <v>-4.9104238110344159E-2</v>
      </c>
      <c r="H5" s="12" t="s">
        <v>63</v>
      </c>
      <c r="I5" s="48">
        <v>-4.2713699942286132E-2</v>
      </c>
      <c r="J5" s="12" t="s">
        <v>63</v>
      </c>
      <c r="K5" s="48">
        <v>-5.2546117720943954E-2</v>
      </c>
      <c r="L5" s="16" t="s">
        <v>64</v>
      </c>
      <c r="M5" s="50">
        <v>-6.4720886245526729E-2</v>
      </c>
      <c r="N5" s="16" t="s">
        <v>64</v>
      </c>
      <c r="O5" s="50">
        <v>-5.611549014049122E-2</v>
      </c>
      <c r="P5" s="16" t="s">
        <v>64</v>
      </c>
    </row>
    <row r="6" spans="1:16" ht="25.5" customHeight="1">
      <c r="A6" s="619"/>
      <c r="B6" s="619"/>
      <c r="C6" s="619"/>
      <c r="D6" s="620"/>
      <c r="E6" s="482"/>
      <c r="F6" s="25" t="s">
        <v>49</v>
      </c>
      <c r="G6" s="49">
        <v>-6.1314695909438194E-2</v>
      </c>
      <c r="H6" s="12" t="s">
        <v>63</v>
      </c>
      <c r="I6" s="49">
        <v>-5.3839427045325391E-2</v>
      </c>
      <c r="J6" s="12" t="s">
        <v>63</v>
      </c>
      <c r="K6" s="49">
        <v>-6.7637058019350896E-2</v>
      </c>
      <c r="L6" s="12" t="s">
        <v>63</v>
      </c>
      <c r="M6" s="51">
        <v>-8.6208069313446711E-2</v>
      </c>
      <c r="N6" s="12" t="s">
        <v>63</v>
      </c>
      <c r="O6" s="51">
        <v>-7.7837424043051953E-2</v>
      </c>
      <c r="P6" s="12" t="s">
        <v>63</v>
      </c>
    </row>
    <row r="7" spans="1:16" ht="25.5">
      <c r="A7" s="619"/>
      <c r="B7" s="619"/>
      <c r="C7" s="619"/>
      <c r="D7" s="620"/>
      <c r="E7" s="482"/>
      <c r="F7" s="26" t="s">
        <v>50</v>
      </c>
      <c r="G7" s="48">
        <v>0.56624731951393847</v>
      </c>
      <c r="H7" s="16" t="s">
        <v>64</v>
      </c>
      <c r="I7" s="48">
        <v>0.57216073596712436</v>
      </c>
      <c r="J7" s="16" t="s">
        <v>64</v>
      </c>
      <c r="K7" s="48">
        <v>0.11537597644063989</v>
      </c>
      <c r="L7" s="16" t="s">
        <v>64</v>
      </c>
      <c r="M7" s="50">
        <v>8.4325813143880518E-2</v>
      </c>
      <c r="N7" s="16" t="s">
        <v>64</v>
      </c>
      <c r="O7" s="50">
        <v>7.9851688325944178E-2</v>
      </c>
      <c r="P7" s="16" t="s">
        <v>64</v>
      </c>
    </row>
    <row r="8" spans="1:16" ht="19.5" customHeight="1">
      <c r="A8" s="619"/>
      <c r="B8" s="619"/>
      <c r="C8" s="619"/>
      <c r="D8" s="620"/>
      <c r="E8" s="482"/>
      <c r="F8" s="27" t="s">
        <v>46</v>
      </c>
      <c r="G8" s="372"/>
      <c r="H8" s="373"/>
      <c r="I8" s="373"/>
      <c r="J8" s="373"/>
      <c r="K8" s="373"/>
      <c r="L8" s="373"/>
      <c r="M8" s="373"/>
      <c r="N8" s="373"/>
      <c r="O8" s="373"/>
      <c r="P8" s="374"/>
    </row>
    <row r="9" spans="1:16" ht="23.25" customHeight="1" thickBot="1">
      <c r="A9" s="619"/>
      <c r="B9" s="619"/>
      <c r="C9" s="619"/>
      <c r="D9" s="620"/>
      <c r="E9" s="482"/>
      <c r="F9" s="24" t="s">
        <v>51</v>
      </c>
      <c r="G9" s="48">
        <v>4.5827071763040399</v>
      </c>
      <c r="H9" s="9" t="s">
        <v>61</v>
      </c>
      <c r="I9" s="48">
        <v>4.0654922661428925</v>
      </c>
      <c r="J9" s="14" t="s">
        <v>61</v>
      </c>
      <c r="K9" s="48">
        <v>1.7034961982027867</v>
      </c>
      <c r="L9" s="47" t="s">
        <v>62</v>
      </c>
      <c r="M9" s="50">
        <v>0.48479413288692258</v>
      </c>
      <c r="N9" s="16" t="s">
        <v>64</v>
      </c>
      <c r="O9" s="50">
        <v>0.41444664700478656</v>
      </c>
      <c r="P9" s="16" t="s">
        <v>64</v>
      </c>
    </row>
    <row r="10" spans="1:16" ht="21" customHeight="1">
      <c r="A10" s="619"/>
      <c r="B10" s="619"/>
      <c r="C10" s="619"/>
      <c r="D10" s="620"/>
      <c r="E10" s="482"/>
      <c r="F10" s="25" t="s">
        <v>52</v>
      </c>
      <c r="G10" s="49">
        <v>3.4661875204181638</v>
      </c>
      <c r="H10" s="9" t="s">
        <v>61</v>
      </c>
      <c r="I10" s="49">
        <v>2.8254357967100416</v>
      </c>
      <c r="J10" s="14" t="s">
        <v>61</v>
      </c>
      <c r="K10" s="49">
        <v>0.99483392149015903</v>
      </c>
      <c r="L10" s="18" t="s">
        <v>65</v>
      </c>
      <c r="M10" s="51">
        <v>0.19392961058631272</v>
      </c>
      <c r="N10" s="16" t="s">
        <v>64</v>
      </c>
      <c r="O10" s="51">
        <v>0.24335605730954568</v>
      </c>
      <c r="P10" s="16" t="s">
        <v>64</v>
      </c>
    </row>
    <row r="11" spans="1:16" ht="22.5" customHeight="1">
      <c r="A11" s="619"/>
      <c r="B11" s="619"/>
      <c r="C11" s="619"/>
      <c r="D11" s="620"/>
      <c r="E11" s="482"/>
      <c r="F11" s="24" t="s">
        <v>53</v>
      </c>
      <c r="G11" s="48" t="s">
        <v>44</v>
      </c>
      <c r="H11" s="38"/>
      <c r="I11" s="48">
        <v>43.229390499785119</v>
      </c>
      <c r="J11" s="18" t="s">
        <v>65</v>
      </c>
      <c r="K11" s="48">
        <v>142.33263032662774</v>
      </c>
      <c r="L11" s="16" t="s">
        <v>64</v>
      </c>
      <c r="M11" s="50">
        <v>241.40604191490854</v>
      </c>
      <c r="N11" s="16" t="s">
        <v>64</v>
      </c>
      <c r="O11" s="50">
        <v>414.25576599969452</v>
      </c>
      <c r="P11" s="16" t="s">
        <v>64</v>
      </c>
    </row>
    <row r="12" spans="1:16" ht="25.5" customHeight="1" thickBot="1">
      <c r="A12" s="621"/>
      <c r="B12" s="621"/>
      <c r="C12" s="621"/>
      <c r="D12" s="622"/>
      <c r="E12" s="482"/>
      <c r="F12" s="28" t="s">
        <v>54</v>
      </c>
      <c r="G12" s="49">
        <v>7968.3662280701756</v>
      </c>
      <c r="H12" s="16" t="s">
        <v>64</v>
      </c>
      <c r="I12" s="49">
        <v>230.06998320403102</v>
      </c>
      <c r="J12" s="16" t="s">
        <v>64</v>
      </c>
      <c r="K12" s="49">
        <v>383.75141136620249</v>
      </c>
      <c r="L12" s="16" t="s">
        <v>66</v>
      </c>
      <c r="M12" s="51">
        <v>500.73909049150205</v>
      </c>
      <c r="N12" s="16" t="s">
        <v>64</v>
      </c>
      <c r="O12" s="51">
        <v>693.39579825781425</v>
      </c>
      <c r="P12" s="16" t="s">
        <v>67</v>
      </c>
    </row>
    <row r="13" spans="1:16" ht="20.25" customHeight="1" thickTop="1" thickBot="1">
      <c r="A13" s="457" t="s">
        <v>161</v>
      </c>
      <c r="B13" s="458"/>
      <c r="C13" s="458"/>
      <c r="D13" s="458"/>
      <c r="E13" s="482"/>
      <c r="F13" s="29" t="s">
        <v>47</v>
      </c>
      <c r="G13" s="375"/>
      <c r="H13" s="376"/>
      <c r="I13" s="376"/>
      <c r="J13" s="376"/>
      <c r="K13" s="376"/>
      <c r="L13" s="376"/>
      <c r="M13" s="376"/>
      <c r="N13" s="376"/>
      <c r="O13" s="376"/>
      <c r="P13" s="377"/>
    </row>
    <row r="14" spans="1:16" ht="21.75" customHeight="1" thickTop="1" thickBot="1">
      <c r="A14" s="459" t="s">
        <v>183</v>
      </c>
      <c r="B14" s="460"/>
      <c r="C14" s="460"/>
      <c r="D14" s="460"/>
      <c r="E14" s="482"/>
      <c r="F14" s="25" t="s">
        <v>55</v>
      </c>
      <c r="G14" s="49">
        <v>0.19914406518673572</v>
      </c>
      <c r="H14" s="9" t="s">
        <v>61</v>
      </c>
      <c r="I14" s="49">
        <v>0.20664646177740578</v>
      </c>
      <c r="J14" s="14" t="s">
        <v>61</v>
      </c>
      <c r="K14" s="49">
        <v>0.22311645036496766</v>
      </c>
      <c r="L14" s="14" t="s">
        <v>61</v>
      </c>
      <c r="M14" s="51">
        <v>0.24924793281002544</v>
      </c>
      <c r="N14" s="14" t="s">
        <v>61</v>
      </c>
      <c r="O14" s="51">
        <v>0.27906799549977795</v>
      </c>
      <c r="P14" s="47" t="s">
        <v>62</v>
      </c>
    </row>
    <row r="15" spans="1:16" ht="27" customHeight="1">
      <c r="A15" s="461"/>
      <c r="B15" s="462"/>
      <c r="C15" s="462"/>
      <c r="D15" s="462"/>
      <c r="E15" s="482"/>
      <c r="F15" s="24" t="s">
        <v>56</v>
      </c>
      <c r="G15" s="48">
        <v>0.24866403123199704</v>
      </c>
      <c r="H15" s="9" t="s">
        <v>61</v>
      </c>
      <c r="I15" s="48">
        <v>0.26047209953883915</v>
      </c>
      <c r="J15" s="14" t="s">
        <v>61</v>
      </c>
      <c r="K15" s="48">
        <v>0.28719420107400168</v>
      </c>
      <c r="L15" s="14" t="s">
        <v>61</v>
      </c>
      <c r="M15" s="50">
        <v>0.33199766434603012</v>
      </c>
      <c r="N15" s="14" t="s">
        <v>61</v>
      </c>
      <c r="O15" s="50">
        <v>0.38709336491898244</v>
      </c>
      <c r="P15" s="14" t="s">
        <v>61</v>
      </c>
    </row>
    <row r="16" spans="1:16" ht="25.5" customHeight="1">
      <c r="A16" s="463"/>
      <c r="B16" s="464"/>
      <c r="C16" s="464"/>
      <c r="D16" s="464"/>
      <c r="E16" s="482"/>
      <c r="F16" s="30" t="s">
        <v>57</v>
      </c>
      <c r="G16" s="49">
        <v>-24.724378323990226</v>
      </c>
      <c r="H16" s="16" t="s">
        <v>64</v>
      </c>
      <c r="I16" s="49">
        <v>27.772985705003247</v>
      </c>
      <c r="J16" s="16" t="s">
        <v>64</v>
      </c>
      <c r="K16" s="49">
        <v>-4.246107230031142</v>
      </c>
      <c r="L16" s="16" t="s">
        <v>64</v>
      </c>
      <c r="M16" s="51">
        <v>-3.8511205156318846</v>
      </c>
      <c r="N16" s="16" t="s">
        <v>64</v>
      </c>
      <c r="O16" s="51">
        <v>-4.9731009174311929</v>
      </c>
      <c r="P16" s="16" t="s">
        <v>64</v>
      </c>
    </row>
    <row r="17" spans="1:22" ht="21.75" customHeight="1">
      <c r="A17" s="465" t="s">
        <v>184</v>
      </c>
      <c r="B17" s="466"/>
      <c r="C17" s="466"/>
      <c r="D17" s="466"/>
      <c r="E17" s="482"/>
      <c r="F17" s="24" t="s">
        <v>58</v>
      </c>
      <c r="G17" s="48" t="s">
        <v>44</v>
      </c>
      <c r="H17" s="38"/>
      <c r="I17" s="52" t="s">
        <v>44</v>
      </c>
      <c r="J17" s="37"/>
      <c r="K17" s="52" t="s">
        <v>44</v>
      </c>
      <c r="L17" s="37"/>
      <c r="M17" s="53" t="s">
        <v>44</v>
      </c>
      <c r="N17" s="37"/>
      <c r="O17" s="53" t="s">
        <v>44</v>
      </c>
      <c r="P17" s="37"/>
    </row>
    <row r="18" spans="1:22" ht="18.75" customHeight="1">
      <c r="A18" s="461"/>
      <c r="B18" s="462"/>
      <c r="C18" s="462"/>
      <c r="D18" s="462"/>
      <c r="E18" s="482"/>
      <c r="F18" s="25" t="s">
        <v>59</v>
      </c>
      <c r="G18" s="49" t="s">
        <v>44</v>
      </c>
      <c r="H18" s="38"/>
      <c r="I18" s="52" t="s">
        <v>44</v>
      </c>
      <c r="J18" s="37"/>
      <c r="K18" s="52" t="s">
        <v>44</v>
      </c>
      <c r="L18" s="37"/>
      <c r="M18" s="53" t="s">
        <v>44</v>
      </c>
      <c r="N18" s="37"/>
      <c r="O18" s="53" t="s">
        <v>44</v>
      </c>
      <c r="P18" s="37"/>
    </row>
    <row r="19" spans="1:22" ht="19.5" customHeight="1" thickBot="1">
      <c r="A19" s="461"/>
      <c r="B19" s="462"/>
      <c r="C19" s="462"/>
      <c r="D19" s="462"/>
      <c r="E19" s="482"/>
      <c r="F19" s="24" t="s">
        <v>60</v>
      </c>
      <c r="G19" s="48">
        <v>-4.2726985189575281E-2</v>
      </c>
      <c r="H19" s="16" t="s">
        <v>64</v>
      </c>
      <c r="I19" s="48">
        <v>3.7807578097890676E-2</v>
      </c>
      <c r="J19" s="16" t="s">
        <v>64</v>
      </c>
      <c r="K19" s="48" t="s">
        <v>44</v>
      </c>
      <c r="L19" s="37"/>
      <c r="M19" s="53" t="s">
        <v>44</v>
      </c>
      <c r="N19" s="37"/>
      <c r="O19" s="53" t="s">
        <v>44</v>
      </c>
      <c r="P19" s="37"/>
    </row>
    <row r="20" spans="1:22" ht="28.5" customHeight="1" thickBot="1">
      <c r="A20" s="461"/>
      <c r="B20" s="462"/>
      <c r="C20" s="462"/>
      <c r="D20" s="462"/>
      <c r="E20" s="482"/>
      <c r="F20" s="246" t="s">
        <v>700</v>
      </c>
      <c r="G20" s="629" t="s">
        <v>65</v>
      </c>
      <c r="H20" s="630" t="s">
        <v>65</v>
      </c>
      <c r="I20" s="629" t="s">
        <v>196</v>
      </c>
      <c r="J20" s="630"/>
      <c r="K20" s="631" t="s">
        <v>63</v>
      </c>
      <c r="L20" s="632"/>
      <c r="M20" s="631" t="s">
        <v>63</v>
      </c>
      <c r="N20" s="632"/>
      <c r="O20" s="633" t="s">
        <v>63</v>
      </c>
      <c r="P20" s="634"/>
    </row>
    <row r="21" spans="1:22" ht="18" customHeight="1" thickBot="1">
      <c r="A21" s="463"/>
      <c r="B21" s="464"/>
      <c r="C21" s="464"/>
      <c r="D21" s="464"/>
      <c r="E21" s="482"/>
      <c r="F21" s="247" t="s">
        <v>182</v>
      </c>
      <c r="G21" s="54">
        <v>3.09</v>
      </c>
      <c r="H21" s="47" t="s">
        <v>62</v>
      </c>
      <c r="I21" s="54">
        <v>2.7211177306673817</v>
      </c>
      <c r="J21" s="47" t="s">
        <v>62</v>
      </c>
      <c r="K21" s="55">
        <v>1.9463959668760253</v>
      </c>
      <c r="L21" s="56" t="s">
        <v>65</v>
      </c>
      <c r="M21" s="55">
        <v>0.89621683944578656</v>
      </c>
      <c r="N21" s="57" t="s">
        <v>63</v>
      </c>
      <c r="O21" s="55">
        <v>0.20960990697251836</v>
      </c>
      <c r="P21" s="57" t="s">
        <v>63</v>
      </c>
      <c r="Q21" s="40"/>
      <c r="R21" s="40"/>
      <c r="S21" s="40"/>
      <c r="T21" s="40"/>
      <c r="U21" s="40"/>
      <c r="V21" s="40"/>
    </row>
    <row r="22" spans="1:22" ht="21.75" customHeight="1">
      <c r="A22" s="465" t="s">
        <v>185</v>
      </c>
      <c r="B22" s="466"/>
      <c r="C22" s="466"/>
      <c r="D22" s="466"/>
      <c r="E22" s="482"/>
      <c r="Q22" s="6"/>
      <c r="R22" s="6"/>
      <c r="S22" s="6"/>
      <c r="T22" s="6"/>
      <c r="U22" s="6"/>
      <c r="V22" s="6"/>
    </row>
    <row r="23" spans="1:22" ht="22.5" customHeight="1" thickBot="1">
      <c r="A23" s="461"/>
      <c r="B23" s="462"/>
      <c r="C23" s="462"/>
      <c r="D23" s="462"/>
      <c r="E23" s="481"/>
    </row>
    <row r="24" spans="1:22" ht="36" customHeight="1" thickTop="1" thickBot="1">
      <c r="A24" s="461"/>
      <c r="B24" s="462"/>
      <c r="C24" s="462"/>
      <c r="D24" s="462"/>
      <c r="E24" s="481"/>
      <c r="F24" s="31" t="s">
        <v>69</v>
      </c>
      <c r="G24" s="448">
        <v>2018</v>
      </c>
      <c r="H24" s="448"/>
      <c r="I24" s="448">
        <v>2019</v>
      </c>
      <c r="J24" s="448"/>
      <c r="K24" s="448">
        <v>2020</v>
      </c>
      <c r="L24" s="448"/>
      <c r="M24" s="448">
        <v>2021</v>
      </c>
      <c r="N24" s="448"/>
      <c r="O24" s="448">
        <v>2022</v>
      </c>
      <c r="P24" s="448"/>
      <c r="Q24" s="601" t="s">
        <v>704</v>
      </c>
      <c r="R24" s="601"/>
      <c r="S24" s="601" t="s">
        <v>701</v>
      </c>
      <c r="T24" s="601"/>
      <c r="U24" s="601" t="s">
        <v>699</v>
      </c>
      <c r="V24" s="602"/>
    </row>
    <row r="25" spans="1:22" ht="18" customHeight="1">
      <c r="A25" s="461"/>
      <c r="B25" s="462"/>
      <c r="C25" s="462"/>
      <c r="D25" s="462"/>
      <c r="E25" s="481"/>
      <c r="F25" s="32" t="s">
        <v>75</v>
      </c>
      <c r="G25" s="637">
        <v>-456</v>
      </c>
      <c r="H25" s="637"/>
      <c r="I25" s="637">
        <v>66611</v>
      </c>
      <c r="J25" s="637"/>
      <c r="K25" s="637">
        <v>7864</v>
      </c>
      <c r="L25" s="637"/>
      <c r="M25" s="637">
        <v>3382</v>
      </c>
      <c r="N25" s="637"/>
      <c r="O25" s="637">
        <v>-567</v>
      </c>
      <c r="P25" s="637"/>
      <c r="Q25" s="637">
        <v>-3949</v>
      </c>
      <c r="R25" s="637"/>
      <c r="S25" s="635">
        <v>1.16765227675931</v>
      </c>
      <c r="T25" s="635"/>
      <c r="U25" s="635" t="s">
        <v>178</v>
      </c>
      <c r="V25" s="636"/>
    </row>
    <row r="26" spans="1:22" ht="15" customHeight="1" thickBot="1">
      <c r="A26" s="453" t="s">
        <v>85</v>
      </c>
      <c r="B26" s="454"/>
      <c r="C26" s="454"/>
      <c r="D26" s="454"/>
      <c r="E26" s="481"/>
      <c r="F26" s="3" t="s">
        <v>76</v>
      </c>
      <c r="G26" s="547">
        <v>-91023</v>
      </c>
      <c r="H26" s="547"/>
      <c r="I26" s="547">
        <v>-73294</v>
      </c>
      <c r="J26" s="547"/>
      <c r="K26" s="547">
        <v>-83167</v>
      </c>
      <c r="L26" s="547"/>
      <c r="M26" s="547">
        <v>-97589</v>
      </c>
      <c r="N26" s="547"/>
      <c r="O26" s="547">
        <v>-81750</v>
      </c>
      <c r="P26" s="547"/>
      <c r="Q26" s="547">
        <v>15839</v>
      </c>
      <c r="R26" s="547"/>
      <c r="S26" s="469">
        <v>0.16230312842635952</v>
      </c>
      <c r="T26" s="469"/>
      <c r="U26" s="469" t="s">
        <v>178</v>
      </c>
      <c r="V26" s="470"/>
    </row>
    <row r="27" spans="1:22" ht="15" customHeight="1" thickTop="1">
      <c r="A27" s="455" t="s">
        <v>86</v>
      </c>
      <c r="B27" s="456"/>
      <c r="C27" s="456"/>
      <c r="D27" s="456"/>
      <c r="E27" s="481"/>
      <c r="F27" s="2" t="s">
        <v>703</v>
      </c>
      <c r="G27" s="572">
        <v>-84826</v>
      </c>
      <c r="H27" s="572"/>
      <c r="I27" s="572">
        <v>-70679</v>
      </c>
      <c r="J27" s="572"/>
      <c r="K27" s="572">
        <v>-83167</v>
      </c>
      <c r="L27" s="572"/>
      <c r="M27" s="572">
        <v>-97589</v>
      </c>
      <c r="N27" s="572"/>
      <c r="O27" s="572">
        <v>-81750</v>
      </c>
      <c r="P27" s="572"/>
      <c r="Q27" s="572">
        <v>15839</v>
      </c>
      <c r="R27" s="572"/>
      <c r="S27" s="564">
        <v>0.16230312842635952</v>
      </c>
      <c r="T27" s="564"/>
      <c r="U27" s="564" t="s">
        <v>178</v>
      </c>
      <c r="V27" s="565"/>
    </row>
    <row r="28" spans="1:22" ht="18" customHeight="1" thickBot="1">
      <c r="A28" s="471" t="s">
        <v>186</v>
      </c>
      <c r="B28" s="472"/>
      <c r="C28" s="472"/>
      <c r="D28" s="473"/>
      <c r="E28" s="481"/>
      <c r="F28" s="4" t="s">
        <v>78</v>
      </c>
      <c r="G28" s="570">
        <v>-84826</v>
      </c>
      <c r="H28" s="570"/>
      <c r="I28" s="570">
        <v>-70679</v>
      </c>
      <c r="J28" s="570"/>
      <c r="K28" s="570">
        <v>-83167</v>
      </c>
      <c r="L28" s="570"/>
      <c r="M28" s="570">
        <v>-97589</v>
      </c>
      <c r="N28" s="570"/>
      <c r="O28" s="570">
        <v>-81750</v>
      </c>
      <c r="P28" s="570"/>
      <c r="Q28" s="570">
        <v>15839</v>
      </c>
      <c r="R28" s="570"/>
      <c r="S28" s="390">
        <v>0.16230312842635952</v>
      </c>
      <c r="T28" s="390"/>
      <c r="U28" s="390" t="s">
        <v>178</v>
      </c>
      <c r="V28" s="391"/>
    </row>
    <row r="29" spans="1:22" ht="15.75" customHeight="1" thickBot="1">
      <c r="A29" s="474"/>
      <c r="B29" s="475"/>
      <c r="C29" s="475"/>
      <c r="D29" s="476"/>
      <c r="E29" s="481"/>
    </row>
    <row r="30" spans="1:22" ht="39.75"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601" t="s">
        <v>704</v>
      </c>
      <c r="R30" s="601"/>
      <c r="S30" s="601" t="s">
        <v>701</v>
      </c>
      <c r="T30" s="601"/>
      <c r="U30" s="601" t="s">
        <v>699</v>
      </c>
      <c r="V30" s="602"/>
    </row>
    <row r="31" spans="1:22" ht="18" customHeight="1">
      <c r="A31" s="428" t="s">
        <v>88</v>
      </c>
      <c r="B31" s="429"/>
      <c r="C31" s="429"/>
      <c r="D31" s="429"/>
      <c r="E31" s="481"/>
      <c r="F31" s="32" t="s">
        <v>71</v>
      </c>
      <c r="G31" s="658">
        <v>1727468</v>
      </c>
      <c r="H31" s="658"/>
      <c r="I31" s="658">
        <v>1654715</v>
      </c>
      <c r="J31" s="658"/>
      <c r="K31" s="658">
        <v>1582743</v>
      </c>
      <c r="L31" s="658"/>
      <c r="M31" s="658">
        <v>1507844</v>
      </c>
      <c r="N31" s="658"/>
      <c r="O31" s="658">
        <v>1456817</v>
      </c>
      <c r="P31" s="658"/>
      <c r="Q31" s="658">
        <v>-51027</v>
      </c>
      <c r="R31" s="658"/>
      <c r="S31" s="638">
        <v>-3.3841033953114552E-2</v>
      </c>
      <c r="T31" s="638"/>
      <c r="U31" s="638">
        <v>-4.1706047645572286E-2</v>
      </c>
      <c r="V31" s="639"/>
    </row>
    <row r="32" spans="1:22" ht="18" customHeight="1">
      <c r="A32" s="432" t="s">
        <v>89</v>
      </c>
      <c r="B32" s="433"/>
      <c r="C32" s="433"/>
      <c r="D32" s="433"/>
      <c r="E32" s="481"/>
      <c r="F32" s="3" t="s">
        <v>70</v>
      </c>
      <c r="G32" s="640">
        <v>344015</v>
      </c>
      <c r="H32" s="640"/>
      <c r="I32" s="640">
        <v>341941</v>
      </c>
      <c r="J32" s="640"/>
      <c r="K32" s="640">
        <v>353136</v>
      </c>
      <c r="L32" s="640"/>
      <c r="M32" s="640">
        <v>375827</v>
      </c>
      <c r="N32" s="640"/>
      <c r="O32" s="640">
        <v>406551</v>
      </c>
      <c r="P32" s="640"/>
      <c r="Q32" s="640">
        <v>30724</v>
      </c>
      <c r="R32" s="640"/>
      <c r="S32" s="641">
        <v>8.1750379829017117E-2</v>
      </c>
      <c r="T32" s="641"/>
      <c r="U32" s="641">
        <v>4.2640075158096646E-2</v>
      </c>
      <c r="V32" s="642"/>
    </row>
    <row r="33" spans="1:22" ht="18" customHeight="1">
      <c r="A33" s="428" t="s">
        <v>155</v>
      </c>
      <c r="B33" s="429"/>
      <c r="C33" s="429"/>
      <c r="D33" s="429"/>
      <c r="E33" s="481"/>
      <c r="F33" s="2" t="s">
        <v>72</v>
      </c>
      <c r="G33" s="643">
        <v>1383453</v>
      </c>
      <c r="H33" s="643"/>
      <c r="I33" s="643">
        <v>1312774</v>
      </c>
      <c r="J33" s="643"/>
      <c r="K33" s="643">
        <v>1229607</v>
      </c>
      <c r="L33" s="643"/>
      <c r="M33" s="643">
        <v>1132017</v>
      </c>
      <c r="N33" s="643"/>
      <c r="O33" s="643">
        <v>1050266</v>
      </c>
      <c r="P33" s="643"/>
      <c r="Q33" s="643">
        <v>-81751</v>
      </c>
      <c r="R33" s="643"/>
      <c r="S33" s="644">
        <v>-7.2217113347237682E-2</v>
      </c>
      <c r="T33" s="644"/>
      <c r="U33" s="644">
        <v>-6.6565767060778214E-2</v>
      </c>
      <c r="V33" s="645"/>
    </row>
    <row r="34" spans="1:22" ht="18" customHeight="1">
      <c r="A34" s="430" t="s">
        <v>113</v>
      </c>
      <c r="B34" s="431"/>
      <c r="C34" s="431"/>
      <c r="D34" s="431"/>
      <c r="E34" s="481"/>
      <c r="F34" s="3" t="s">
        <v>73</v>
      </c>
      <c r="G34" s="640">
        <v>1727468</v>
      </c>
      <c r="H34" s="640"/>
      <c r="I34" s="640">
        <v>1654715</v>
      </c>
      <c r="J34" s="640"/>
      <c r="K34" s="640">
        <v>1582743</v>
      </c>
      <c r="L34" s="640"/>
      <c r="M34" s="640">
        <v>1507844</v>
      </c>
      <c r="N34" s="640"/>
      <c r="O34" s="640">
        <v>1456817</v>
      </c>
      <c r="P34" s="640"/>
      <c r="Q34" s="640">
        <v>-51027</v>
      </c>
      <c r="R34" s="640"/>
      <c r="S34" s="641">
        <v>-3.3841033953114552E-2</v>
      </c>
      <c r="T34" s="641"/>
      <c r="U34" s="641">
        <v>-4.1706047645572286E-2</v>
      </c>
      <c r="V34" s="642"/>
    </row>
    <row r="35" spans="1:22" ht="18" customHeight="1" thickBot="1">
      <c r="A35" s="428" t="s">
        <v>90</v>
      </c>
      <c r="B35" s="429"/>
      <c r="C35" s="429"/>
      <c r="D35" s="429"/>
      <c r="E35" s="481"/>
      <c r="F35" s="5" t="s">
        <v>212</v>
      </c>
      <c r="G35" s="659">
        <v>1383453</v>
      </c>
      <c r="H35" s="659"/>
      <c r="I35" s="659">
        <v>1312774</v>
      </c>
      <c r="J35" s="659"/>
      <c r="K35" s="659">
        <v>1229607</v>
      </c>
      <c r="L35" s="659"/>
      <c r="M35" s="659">
        <v>1132017</v>
      </c>
      <c r="N35" s="659"/>
      <c r="O35" s="659">
        <v>1050266</v>
      </c>
      <c r="P35" s="659"/>
      <c r="Q35" s="659">
        <v>-81751</v>
      </c>
      <c r="R35" s="659"/>
      <c r="S35" s="646">
        <v>-7.2217113347237682E-2</v>
      </c>
      <c r="T35" s="646"/>
      <c r="U35" s="646">
        <v>-6.6565767060778214E-2</v>
      </c>
      <c r="V35" s="647"/>
    </row>
    <row r="36" spans="1:22" ht="18" customHeight="1" thickBot="1">
      <c r="A36" s="648" t="s">
        <v>187</v>
      </c>
      <c r="B36" s="649"/>
      <c r="C36" s="649"/>
      <c r="D36" s="649"/>
      <c r="E36" s="481"/>
    </row>
    <row r="37" spans="1:22"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2" ht="18" customHeight="1">
      <c r="A38" s="434">
        <v>1412</v>
      </c>
      <c r="B38" s="435"/>
      <c r="C38" s="435"/>
      <c r="D38" s="435"/>
      <c r="E38" s="481"/>
      <c r="F38" s="369"/>
      <c r="G38" s="369"/>
      <c r="H38" s="369"/>
      <c r="I38" s="369"/>
      <c r="J38" s="369"/>
      <c r="K38" s="369"/>
      <c r="L38" s="369"/>
      <c r="M38" s="369"/>
      <c r="N38" s="369"/>
      <c r="O38" s="369"/>
      <c r="P38" s="369"/>
      <c r="Q38" s="369"/>
      <c r="R38" s="369"/>
      <c r="S38" s="369"/>
      <c r="T38" s="369"/>
      <c r="U38" s="369"/>
      <c r="V38" s="369"/>
    </row>
    <row r="39" spans="1:22"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2" ht="18" customHeight="1">
      <c r="A40" s="558" t="s">
        <v>188</v>
      </c>
      <c r="B40" s="559"/>
      <c r="C40" s="657">
        <v>0.86739999999999995</v>
      </c>
      <c r="D40" s="657"/>
      <c r="E40" s="481"/>
      <c r="F40" s="370"/>
      <c r="G40" s="370"/>
      <c r="H40" s="370"/>
      <c r="I40" s="370"/>
      <c r="J40" s="370"/>
      <c r="K40" s="370"/>
      <c r="L40" s="370"/>
      <c r="M40" s="370"/>
      <c r="N40" s="370"/>
      <c r="O40" s="370"/>
      <c r="P40" s="370"/>
      <c r="Q40" s="370"/>
      <c r="R40" s="370"/>
      <c r="S40" s="370"/>
      <c r="T40" s="370"/>
      <c r="U40" s="370"/>
      <c r="V40" s="370"/>
    </row>
    <row r="41" spans="1:22" ht="18" customHeight="1">
      <c r="A41" s="552" t="s">
        <v>168</v>
      </c>
      <c r="B41" s="553"/>
      <c r="C41" s="653">
        <v>1.5100000000000001E-2</v>
      </c>
      <c r="D41" s="654"/>
      <c r="E41" s="481"/>
      <c r="F41" s="370"/>
      <c r="G41" s="370"/>
      <c r="H41" s="370"/>
      <c r="I41" s="370"/>
      <c r="J41" s="370"/>
      <c r="K41" s="370"/>
      <c r="L41" s="370"/>
      <c r="M41" s="370"/>
      <c r="N41" s="370"/>
      <c r="O41" s="370"/>
      <c r="P41" s="370"/>
      <c r="Q41" s="370"/>
      <c r="R41" s="370"/>
      <c r="S41" s="370"/>
      <c r="T41" s="370"/>
      <c r="U41" s="370"/>
      <c r="V41" s="370"/>
    </row>
    <row r="42" spans="1:22" ht="18" customHeight="1">
      <c r="A42" s="552" t="s">
        <v>189</v>
      </c>
      <c r="B42" s="553"/>
      <c r="C42" s="651">
        <v>1.32E-2</v>
      </c>
      <c r="D42" s="652"/>
      <c r="E42" s="481"/>
      <c r="F42" s="370"/>
      <c r="G42" s="370"/>
      <c r="H42" s="370"/>
      <c r="I42" s="370"/>
      <c r="J42" s="370"/>
      <c r="K42" s="370"/>
      <c r="L42" s="370"/>
      <c r="M42" s="370"/>
      <c r="N42" s="370"/>
      <c r="O42" s="370"/>
      <c r="P42" s="370"/>
      <c r="Q42" s="370"/>
      <c r="R42" s="370"/>
      <c r="S42" s="370"/>
      <c r="T42" s="370"/>
      <c r="U42" s="370"/>
      <c r="V42" s="370"/>
    </row>
    <row r="43" spans="1:22" ht="18" customHeight="1">
      <c r="A43" s="650" t="s">
        <v>190</v>
      </c>
      <c r="B43" s="650"/>
      <c r="C43" s="651">
        <v>0.1043</v>
      </c>
      <c r="D43" s="652"/>
      <c r="E43" s="481"/>
      <c r="F43" s="370"/>
      <c r="G43" s="370"/>
      <c r="H43" s="370"/>
      <c r="I43" s="370"/>
      <c r="J43" s="370"/>
      <c r="K43" s="370"/>
      <c r="L43" s="370"/>
      <c r="M43" s="370"/>
      <c r="N43" s="370"/>
      <c r="O43" s="370"/>
      <c r="P43" s="370"/>
      <c r="Q43" s="370"/>
      <c r="R43" s="370"/>
      <c r="S43" s="370"/>
      <c r="T43" s="370"/>
      <c r="U43" s="370"/>
      <c r="V43" s="370"/>
    </row>
    <row r="44" spans="1:22" ht="18" customHeight="1">
      <c r="A44" s="442" t="s">
        <v>94</v>
      </c>
      <c r="B44" s="443"/>
      <c r="C44" s="443"/>
      <c r="D44" s="443"/>
      <c r="E44" s="481"/>
      <c r="F44" s="370"/>
      <c r="G44" s="370"/>
      <c r="H44" s="370"/>
      <c r="I44" s="370"/>
      <c r="J44" s="370"/>
      <c r="K44" s="370"/>
      <c r="L44" s="370"/>
      <c r="M44" s="370"/>
      <c r="N44" s="370"/>
      <c r="O44" s="370"/>
      <c r="P44" s="370"/>
      <c r="Q44" s="370"/>
      <c r="R44" s="370"/>
      <c r="S44" s="370"/>
      <c r="T44" s="370"/>
      <c r="U44" s="370"/>
      <c r="V44" s="370"/>
    </row>
    <row r="45" spans="1:22" ht="18" customHeight="1" thickBot="1">
      <c r="A45" s="440" t="s">
        <v>191</v>
      </c>
      <c r="B45" s="441"/>
      <c r="C45" s="441"/>
      <c r="D45" s="441"/>
      <c r="E45" s="481"/>
      <c r="F45" s="370"/>
      <c r="G45" s="370"/>
      <c r="H45" s="370"/>
      <c r="I45" s="370"/>
      <c r="J45" s="370"/>
      <c r="K45" s="370"/>
      <c r="L45" s="370"/>
      <c r="M45" s="370"/>
      <c r="N45" s="370"/>
      <c r="O45" s="370"/>
      <c r="P45" s="370"/>
      <c r="Q45" s="370"/>
      <c r="R45" s="370"/>
      <c r="S45" s="370"/>
      <c r="T45" s="370"/>
      <c r="U45" s="370"/>
      <c r="V45" s="370"/>
    </row>
    <row r="46" spans="1:22" ht="18" customHeight="1" thickTop="1" thickBot="1">
      <c r="A46" s="404" t="s">
        <v>154</v>
      </c>
      <c r="B46" s="405"/>
      <c r="C46" s="405"/>
      <c r="D46" s="405"/>
      <c r="E46" s="481"/>
      <c r="F46" s="370"/>
      <c r="G46" s="370"/>
      <c r="H46" s="370"/>
      <c r="I46" s="370"/>
      <c r="J46" s="370"/>
      <c r="K46" s="370"/>
      <c r="L46" s="370"/>
      <c r="M46" s="370"/>
      <c r="N46" s="370"/>
      <c r="O46" s="370"/>
      <c r="P46" s="370"/>
      <c r="Q46" s="370"/>
      <c r="R46" s="370"/>
      <c r="S46" s="370"/>
      <c r="T46" s="370"/>
      <c r="U46" s="370"/>
      <c r="V46" s="370"/>
    </row>
    <row r="47" spans="1:22" ht="18" customHeight="1" thickTop="1">
      <c r="A47" s="406" t="s">
        <v>95</v>
      </c>
      <c r="B47" s="407"/>
      <c r="C47" s="407"/>
      <c r="D47" s="408"/>
      <c r="E47" s="481"/>
      <c r="F47" s="370"/>
      <c r="G47" s="370"/>
      <c r="H47" s="370"/>
      <c r="I47" s="370"/>
      <c r="J47" s="370"/>
      <c r="K47" s="370"/>
      <c r="L47" s="370"/>
      <c r="M47" s="370"/>
      <c r="N47" s="370"/>
      <c r="O47" s="370"/>
      <c r="P47" s="370"/>
      <c r="Q47" s="370"/>
      <c r="R47" s="370"/>
      <c r="S47" s="370"/>
      <c r="T47" s="370"/>
      <c r="U47" s="370"/>
      <c r="V47" s="370"/>
    </row>
    <row r="48" spans="1:22" ht="18" customHeight="1">
      <c r="A48" s="655" t="s">
        <v>192</v>
      </c>
      <c r="B48" s="542"/>
      <c r="C48" s="542"/>
      <c r="D48" s="656"/>
      <c r="E48" s="481"/>
      <c r="F48" s="370"/>
      <c r="G48" s="370"/>
      <c r="H48" s="370"/>
      <c r="I48" s="370"/>
      <c r="J48" s="370"/>
      <c r="K48" s="370"/>
      <c r="L48" s="370"/>
      <c r="M48" s="370"/>
      <c r="N48" s="370"/>
      <c r="O48" s="370"/>
      <c r="P48" s="370"/>
      <c r="Q48" s="370"/>
      <c r="R48" s="370"/>
      <c r="S48" s="370"/>
      <c r="T48" s="370"/>
      <c r="U48" s="370"/>
      <c r="V48" s="370"/>
    </row>
    <row r="49" spans="1:22" ht="18" customHeight="1">
      <c r="A49" s="409" t="s">
        <v>96</v>
      </c>
      <c r="B49" s="410"/>
      <c r="C49" s="410"/>
      <c r="D49" s="411"/>
      <c r="E49" s="481"/>
      <c r="F49" s="370"/>
      <c r="G49" s="370"/>
      <c r="H49" s="370"/>
      <c r="I49" s="370"/>
      <c r="J49" s="370"/>
      <c r="K49" s="370"/>
      <c r="L49" s="370"/>
      <c r="M49" s="370"/>
      <c r="N49" s="370"/>
      <c r="O49" s="370"/>
      <c r="P49" s="370"/>
      <c r="Q49" s="370"/>
      <c r="R49" s="370"/>
      <c r="S49" s="370"/>
      <c r="T49" s="370"/>
      <c r="U49" s="370"/>
      <c r="V49" s="370"/>
    </row>
    <row r="50" spans="1:22" ht="18" customHeight="1">
      <c r="A50" s="422" t="s">
        <v>193</v>
      </c>
      <c r="B50" s="423"/>
      <c r="C50" s="423"/>
      <c r="D50" s="424"/>
      <c r="E50" s="481"/>
      <c r="F50" s="370"/>
      <c r="G50" s="370"/>
      <c r="H50" s="370"/>
      <c r="I50" s="370"/>
      <c r="J50" s="370"/>
      <c r="K50" s="370"/>
      <c r="L50" s="370"/>
      <c r="M50" s="370"/>
      <c r="N50" s="370"/>
      <c r="O50" s="370"/>
      <c r="P50" s="370"/>
      <c r="Q50" s="370"/>
      <c r="R50" s="370"/>
      <c r="S50" s="370"/>
      <c r="T50" s="370"/>
      <c r="U50" s="370"/>
      <c r="V50" s="370"/>
    </row>
    <row r="51" spans="1:22" ht="18" customHeight="1">
      <c r="A51" s="422" t="s">
        <v>194</v>
      </c>
      <c r="B51" s="423"/>
      <c r="C51" s="423"/>
      <c r="D51" s="424"/>
      <c r="E51" s="481"/>
      <c r="F51" s="370"/>
      <c r="G51" s="370"/>
      <c r="H51" s="370"/>
      <c r="I51" s="370"/>
      <c r="J51" s="370"/>
      <c r="K51" s="370"/>
      <c r="L51" s="370"/>
      <c r="M51" s="370"/>
      <c r="N51" s="370"/>
      <c r="O51" s="370"/>
      <c r="P51" s="370"/>
      <c r="Q51" s="370"/>
      <c r="R51" s="370"/>
      <c r="S51" s="370"/>
      <c r="T51" s="370"/>
      <c r="U51" s="370"/>
      <c r="V51" s="370"/>
    </row>
    <row r="52" spans="1:22" ht="18" customHeight="1">
      <c r="A52" s="422" t="s">
        <v>195</v>
      </c>
      <c r="B52" s="423"/>
      <c r="C52" s="423"/>
      <c r="D52" s="424"/>
      <c r="E52" s="481"/>
      <c r="F52" s="370"/>
      <c r="G52" s="370"/>
      <c r="H52" s="370"/>
      <c r="I52" s="370"/>
      <c r="J52" s="370"/>
      <c r="K52" s="370"/>
      <c r="L52" s="370"/>
      <c r="M52" s="370"/>
      <c r="N52" s="370"/>
      <c r="O52" s="370"/>
      <c r="P52" s="370"/>
      <c r="Q52" s="370"/>
      <c r="R52" s="370"/>
      <c r="S52" s="370"/>
      <c r="T52" s="370"/>
      <c r="U52" s="370"/>
      <c r="V52" s="370"/>
    </row>
    <row r="53" spans="1:22" ht="18" customHeight="1">
      <c r="A53" s="409" t="s">
        <v>97</v>
      </c>
      <c r="B53" s="410"/>
      <c r="C53" s="410"/>
      <c r="D53" s="411"/>
      <c r="E53" s="482"/>
      <c r="F53" s="370"/>
      <c r="G53" s="370"/>
      <c r="H53" s="370"/>
      <c r="I53" s="370"/>
      <c r="J53" s="370"/>
      <c r="K53" s="370"/>
      <c r="L53" s="370"/>
      <c r="M53" s="370"/>
      <c r="N53" s="370"/>
      <c r="O53" s="370"/>
      <c r="P53" s="370"/>
      <c r="Q53" s="370"/>
      <c r="R53" s="370"/>
      <c r="S53" s="370"/>
      <c r="T53" s="370"/>
      <c r="U53" s="370"/>
      <c r="V53" s="370"/>
    </row>
    <row r="54" spans="1:22" ht="18" customHeight="1">
      <c r="A54" s="422" t="s">
        <v>208</v>
      </c>
      <c r="B54" s="423"/>
      <c r="C54" s="423"/>
      <c r="D54" s="424"/>
      <c r="E54" s="482"/>
      <c r="F54" s="370"/>
      <c r="G54" s="370"/>
      <c r="H54" s="370"/>
      <c r="I54" s="370"/>
      <c r="J54" s="370"/>
      <c r="K54" s="370"/>
      <c r="L54" s="370"/>
      <c r="M54" s="370"/>
      <c r="N54" s="370"/>
      <c r="O54" s="370"/>
      <c r="P54" s="370"/>
      <c r="Q54" s="370"/>
      <c r="R54" s="370"/>
      <c r="S54" s="370"/>
      <c r="T54" s="370"/>
      <c r="U54" s="370"/>
      <c r="V54" s="370"/>
    </row>
    <row r="55" spans="1:22" ht="18" customHeight="1">
      <c r="A55" s="422" t="s">
        <v>209</v>
      </c>
      <c r="B55" s="423"/>
      <c r="C55" s="423"/>
      <c r="D55" s="424"/>
      <c r="E55" s="482"/>
      <c r="F55" s="370"/>
      <c r="G55" s="370"/>
      <c r="H55" s="370"/>
      <c r="I55" s="370"/>
      <c r="J55" s="370"/>
      <c r="K55" s="370"/>
      <c r="L55" s="370"/>
      <c r="M55" s="370"/>
      <c r="N55" s="370"/>
      <c r="O55" s="370"/>
      <c r="P55" s="370"/>
      <c r="Q55" s="370"/>
      <c r="R55" s="370"/>
      <c r="S55" s="370"/>
      <c r="T55" s="370"/>
      <c r="U55" s="370"/>
      <c r="V55" s="370"/>
    </row>
    <row r="56" spans="1:22" ht="18" customHeight="1" thickBot="1">
      <c r="A56" s="400" t="s">
        <v>210</v>
      </c>
      <c r="B56" s="401"/>
      <c r="C56" s="401"/>
      <c r="D56" s="402"/>
      <c r="E56" s="482"/>
      <c r="F56" s="370"/>
      <c r="G56" s="370"/>
      <c r="H56" s="370"/>
      <c r="I56" s="370"/>
      <c r="J56" s="370"/>
      <c r="K56" s="370"/>
      <c r="L56" s="370"/>
      <c r="M56" s="370"/>
      <c r="N56" s="370"/>
      <c r="O56" s="370"/>
      <c r="P56" s="370"/>
      <c r="Q56" s="370"/>
      <c r="R56" s="370"/>
      <c r="S56" s="370"/>
      <c r="T56" s="370"/>
      <c r="U56" s="370"/>
      <c r="V56" s="370"/>
    </row>
    <row r="57" spans="1:22" ht="18" customHeight="1" thickTop="1" thickBot="1">
      <c r="A57" s="412" t="s">
        <v>98</v>
      </c>
      <c r="B57" s="413"/>
      <c r="C57" s="413"/>
      <c r="D57" s="414"/>
      <c r="E57" s="482"/>
      <c r="F57" s="370"/>
      <c r="G57" s="370"/>
      <c r="H57" s="370"/>
      <c r="I57" s="370"/>
      <c r="J57" s="370"/>
      <c r="K57" s="370"/>
      <c r="L57" s="370"/>
      <c r="M57" s="370"/>
      <c r="N57" s="370"/>
      <c r="O57" s="370"/>
      <c r="P57" s="370"/>
      <c r="Q57" s="370"/>
      <c r="R57" s="370"/>
      <c r="S57" s="370"/>
      <c r="T57" s="370"/>
      <c r="U57" s="370"/>
      <c r="V57" s="370"/>
    </row>
    <row r="58" spans="1:22" ht="18" customHeight="1" thickTop="1">
      <c r="A58" s="406" t="s">
        <v>99</v>
      </c>
      <c r="B58" s="407"/>
      <c r="C58" s="407"/>
      <c r="D58" s="408"/>
      <c r="E58" s="482"/>
      <c r="F58" s="370"/>
      <c r="G58" s="370"/>
      <c r="H58" s="370"/>
      <c r="I58" s="370"/>
      <c r="J58" s="370"/>
      <c r="K58" s="370"/>
      <c r="L58" s="370"/>
      <c r="M58" s="370"/>
      <c r="N58" s="370"/>
      <c r="O58" s="370"/>
      <c r="P58" s="370"/>
      <c r="Q58" s="370"/>
      <c r="R58" s="370"/>
      <c r="S58" s="370"/>
      <c r="T58" s="370"/>
      <c r="U58" s="370"/>
      <c r="V58" s="370"/>
    </row>
    <row r="59" spans="1:22" ht="36.75" customHeight="1">
      <c r="A59" s="623" t="s">
        <v>425</v>
      </c>
      <c r="B59" s="624"/>
      <c r="C59" s="624"/>
      <c r="D59" s="625"/>
      <c r="E59" s="573"/>
      <c r="F59" s="370"/>
      <c r="G59" s="370"/>
      <c r="H59" s="370"/>
      <c r="I59" s="370"/>
      <c r="J59" s="370"/>
      <c r="K59" s="370"/>
      <c r="L59" s="370"/>
      <c r="M59" s="370"/>
      <c r="N59" s="370"/>
      <c r="O59" s="370"/>
      <c r="P59" s="370"/>
      <c r="Q59" s="370"/>
      <c r="R59" s="370"/>
      <c r="S59" s="370"/>
      <c r="T59" s="370"/>
      <c r="U59" s="370"/>
      <c r="V59" s="370"/>
    </row>
    <row r="60" spans="1:22" ht="36.75" customHeight="1" thickBot="1">
      <c r="A60" s="626"/>
      <c r="B60" s="627"/>
      <c r="C60" s="627"/>
      <c r="D60" s="628"/>
      <c r="E60" s="575"/>
      <c r="F60" s="371"/>
      <c r="G60" s="371"/>
      <c r="H60" s="371"/>
      <c r="I60" s="371"/>
      <c r="J60" s="371"/>
      <c r="K60" s="371"/>
      <c r="L60" s="371"/>
      <c r="M60" s="371"/>
      <c r="N60" s="371"/>
      <c r="O60" s="371"/>
      <c r="P60" s="371"/>
      <c r="Q60" s="371"/>
      <c r="R60" s="371"/>
      <c r="S60" s="371"/>
      <c r="T60" s="371"/>
      <c r="U60" s="371"/>
      <c r="V60" s="371"/>
    </row>
    <row r="61" spans="1:22" ht="18" customHeight="1">
      <c r="A61" s="90"/>
      <c r="B61" s="90"/>
      <c r="C61" s="90"/>
      <c r="D61" s="90"/>
    </row>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aitkyL2NgPnnyAR0gKjDHPflxhVKzvsq31OEhXaGE4EvampTeFVErwfo3aH1QxBKr/S8kwJPKeKDpwGzDVdINg==" saltValue="6vOdIGrWABbtEPMI6Xp2PA==" spinCount="100000" sheet="1" objects="1" scenarios="1"/>
  <mergeCells count="147">
    <mergeCell ref="A39:D39"/>
    <mergeCell ref="A40:B40"/>
    <mergeCell ref="C40:D40"/>
    <mergeCell ref="A44:D44"/>
    <mergeCell ref="A45:D45"/>
    <mergeCell ref="A46:D46"/>
    <mergeCell ref="A47:D47"/>
    <mergeCell ref="Q27:R27"/>
    <mergeCell ref="S27:T27"/>
    <mergeCell ref="O31:P31"/>
    <mergeCell ref="O35:P35"/>
    <mergeCell ref="M31:N31"/>
    <mergeCell ref="K31:L31"/>
    <mergeCell ref="I31:J31"/>
    <mergeCell ref="G31:H31"/>
    <mergeCell ref="M35:N35"/>
    <mergeCell ref="K35:L35"/>
    <mergeCell ref="I35:J35"/>
    <mergeCell ref="G35:H35"/>
    <mergeCell ref="Q31:R31"/>
    <mergeCell ref="S31:T31"/>
    <mergeCell ref="Q35:R35"/>
    <mergeCell ref="S35:T35"/>
    <mergeCell ref="U35:V35"/>
    <mergeCell ref="A36:D36"/>
    <mergeCell ref="A37:D37"/>
    <mergeCell ref="F37:V37"/>
    <mergeCell ref="A35:D35"/>
    <mergeCell ref="A43:B43"/>
    <mergeCell ref="A42:B42"/>
    <mergeCell ref="A41:B41"/>
    <mergeCell ref="C43:D43"/>
    <mergeCell ref="C42:D42"/>
    <mergeCell ref="C41:D41"/>
    <mergeCell ref="A38:D38"/>
    <mergeCell ref="F38:V60"/>
    <mergeCell ref="A53:D53"/>
    <mergeCell ref="A54:D54"/>
    <mergeCell ref="A55:D55"/>
    <mergeCell ref="A56:D56"/>
    <mergeCell ref="A57:D57"/>
    <mergeCell ref="A58:D58"/>
    <mergeCell ref="A48:D48"/>
    <mergeCell ref="A49:D49"/>
    <mergeCell ref="A50:D50"/>
    <mergeCell ref="A51:D51"/>
    <mergeCell ref="A52:D52"/>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U31:V31"/>
    <mergeCell ref="A32:D32"/>
    <mergeCell ref="G32:H32"/>
    <mergeCell ref="I32:J32"/>
    <mergeCell ref="K32:L32"/>
    <mergeCell ref="M32:N32"/>
    <mergeCell ref="O32:P32"/>
    <mergeCell ref="Q32:R32"/>
    <mergeCell ref="A31:D31"/>
    <mergeCell ref="S32:T32"/>
    <mergeCell ref="U32:V32"/>
    <mergeCell ref="U27:V27"/>
    <mergeCell ref="A28:D30"/>
    <mergeCell ref="G28:H28"/>
    <mergeCell ref="I28:J28"/>
    <mergeCell ref="K28:L28"/>
    <mergeCell ref="M28:N28"/>
    <mergeCell ref="O28:P28"/>
    <mergeCell ref="Q28:R28"/>
    <mergeCell ref="A27:D27"/>
    <mergeCell ref="S28:T28"/>
    <mergeCell ref="U28:V28"/>
    <mergeCell ref="G30:H30"/>
    <mergeCell ref="I30:J30"/>
    <mergeCell ref="K30:L30"/>
    <mergeCell ref="M30:N30"/>
    <mergeCell ref="O30:P30"/>
    <mergeCell ref="Q30:R30"/>
    <mergeCell ref="S30:T30"/>
    <mergeCell ref="U30:V30"/>
    <mergeCell ref="K27:L27"/>
    <mergeCell ref="I27:J27"/>
    <mergeCell ref="G27:H27"/>
    <mergeCell ref="O27:P27"/>
    <mergeCell ref="M27:N27"/>
    <mergeCell ref="U25:V25"/>
    <mergeCell ref="A26:D26"/>
    <mergeCell ref="G26:H26"/>
    <mergeCell ref="I26:J26"/>
    <mergeCell ref="K26:L26"/>
    <mergeCell ref="M26:N26"/>
    <mergeCell ref="O26:P26"/>
    <mergeCell ref="Q26:R26"/>
    <mergeCell ref="S26:T26"/>
    <mergeCell ref="U26:V26"/>
    <mergeCell ref="K25:L25"/>
    <mergeCell ref="I25:J25"/>
    <mergeCell ref="G25:H25"/>
    <mergeCell ref="S25:T25"/>
    <mergeCell ref="Q25:R25"/>
    <mergeCell ref="O25:P25"/>
    <mergeCell ref="M25:N25"/>
    <mergeCell ref="Q24:R24"/>
    <mergeCell ref="S24:T24"/>
    <mergeCell ref="U24:V24"/>
    <mergeCell ref="M20:N20"/>
    <mergeCell ref="O20:P20"/>
    <mergeCell ref="G24:H24"/>
    <mergeCell ref="I24:J24"/>
    <mergeCell ref="K24:L24"/>
    <mergeCell ref="M24:N24"/>
    <mergeCell ref="O24:P24"/>
    <mergeCell ref="A3:D12"/>
    <mergeCell ref="A59:D60"/>
    <mergeCell ref="G13:P13"/>
    <mergeCell ref="G8:P8"/>
    <mergeCell ref="G4:P4"/>
    <mergeCell ref="A1:D2"/>
    <mergeCell ref="E1:E60"/>
    <mergeCell ref="F1:P2"/>
    <mergeCell ref="G3:H3"/>
    <mergeCell ref="I3:J3"/>
    <mergeCell ref="K3:L3"/>
    <mergeCell ref="M3:N3"/>
    <mergeCell ref="O3:P3"/>
    <mergeCell ref="A14:D16"/>
    <mergeCell ref="A17:D21"/>
    <mergeCell ref="A22:D25"/>
    <mergeCell ref="G20:H20"/>
    <mergeCell ref="I20:J20"/>
    <mergeCell ref="K20:L20"/>
    <mergeCell ref="A13:D13"/>
    <mergeCell ref="A33:D33"/>
    <mergeCell ref="G33:H33"/>
    <mergeCell ref="I33:J33"/>
    <mergeCell ref="K33:L3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D5DE9-F02D-4981-90AB-B2B8EC58B689}">
  <dimension ref="A1:X85"/>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24" max="24" width="14.140625" customWidth="1"/>
  </cols>
  <sheetData>
    <row r="1" spans="1:16" ht="15" customHeight="1" thickTop="1">
      <c r="A1" s="415" t="s">
        <v>153</v>
      </c>
      <c r="B1" s="416"/>
      <c r="C1" s="416"/>
      <c r="D1" s="416"/>
      <c r="E1" s="480"/>
      <c r="F1" s="449" t="s">
        <v>158</v>
      </c>
      <c r="G1" s="449"/>
      <c r="H1" s="449"/>
      <c r="I1" s="449"/>
      <c r="J1" s="449"/>
      <c r="K1" s="449"/>
      <c r="L1" s="449"/>
      <c r="M1" s="449"/>
      <c r="N1" s="449"/>
      <c r="O1" s="449"/>
      <c r="P1" s="449"/>
    </row>
    <row r="2" spans="1:16" ht="15.75" customHeight="1" thickBot="1">
      <c r="A2" s="417"/>
      <c r="B2" s="418"/>
      <c r="C2" s="418"/>
      <c r="D2" s="418"/>
      <c r="E2" s="481"/>
      <c r="F2" s="418"/>
      <c r="G2" s="418"/>
      <c r="H2" s="418"/>
      <c r="I2" s="418"/>
      <c r="J2" s="418"/>
      <c r="K2" s="418"/>
      <c r="L2" s="418"/>
      <c r="M2" s="418"/>
      <c r="N2" s="418"/>
      <c r="O2" s="418"/>
      <c r="P2" s="418"/>
    </row>
    <row r="3" spans="1:16" ht="15.75" thickBot="1">
      <c r="A3" s="7"/>
      <c r="B3" s="6"/>
      <c r="C3" s="6"/>
      <c r="D3" s="6"/>
      <c r="E3" s="482"/>
      <c r="F3" s="22" t="s">
        <v>68</v>
      </c>
      <c r="G3" s="381">
        <v>2018</v>
      </c>
      <c r="H3" s="382"/>
      <c r="I3" s="381">
        <v>2019</v>
      </c>
      <c r="J3" s="382"/>
      <c r="K3" s="381">
        <v>2020</v>
      </c>
      <c r="L3" s="382"/>
      <c r="M3" s="381">
        <v>2021</v>
      </c>
      <c r="N3" s="382"/>
      <c r="O3" s="381">
        <v>2022</v>
      </c>
      <c r="P3" s="382"/>
    </row>
    <row r="4" spans="1:16" ht="20.25" customHeight="1" thickTop="1">
      <c r="A4" s="450"/>
      <c r="B4" s="370"/>
      <c r="C4" s="370"/>
      <c r="D4" s="370"/>
      <c r="E4" s="482"/>
      <c r="F4" s="23" t="s">
        <v>45</v>
      </c>
      <c r="G4" s="378"/>
      <c r="H4" s="379"/>
      <c r="I4" s="379"/>
      <c r="J4" s="379"/>
      <c r="K4" s="379"/>
      <c r="L4" s="379"/>
      <c r="M4" s="379"/>
      <c r="N4" s="379"/>
      <c r="O4" s="379"/>
      <c r="P4" s="380"/>
    </row>
    <row r="5" spans="1:16" ht="25.5" customHeight="1">
      <c r="A5" s="450"/>
      <c r="B5" s="370"/>
      <c r="C5" s="370"/>
      <c r="D5" s="370"/>
      <c r="E5" s="482"/>
      <c r="F5" s="24" t="s">
        <v>48</v>
      </c>
      <c r="G5" s="48">
        <v>1.340625772049648E-2</v>
      </c>
      <c r="H5" s="15" t="s">
        <v>62</v>
      </c>
      <c r="I5" s="48">
        <v>6.0172904671972139E-3</v>
      </c>
      <c r="J5" s="18" t="s">
        <v>65</v>
      </c>
      <c r="K5" s="48">
        <v>1.8153546279017589E-3</v>
      </c>
      <c r="L5" s="18" t="s">
        <v>65</v>
      </c>
      <c r="M5" s="48">
        <v>-2.3775553738069465E-2</v>
      </c>
      <c r="N5" s="12" t="s">
        <v>63</v>
      </c>
      <c r="O5" s="48">
        <v>-2.9316440903541824E-2</v>
      </c>
      <c r="P5" s="12" t="s">
        <v>63</v>
      </c>
    </row>
    <row r="6" spans="1:16" ht="25.5" customHeight="1">
      <c r="A6" s="450"/>
      <c r="B6" s="370"/>
      <c r="C6" s="370"/>
      <c r="D6" s="370"/>
      <c r="E6" s="482"/>
      <c r="F6" s="25" t="s">
        <v>49</v>
      </c>
      <c r="G6" s="49">
        <v>1.7063721012771579E-2</v>
      </c>
      <c r="H6" s="18" t="s">
        <v>65</v>
      </c>
      <c r="I6" s="49">
        <v>7.8671700738385669E-3</v>
      </c>
      <c r="J6" s="18" t="s">
        <v>65</v>
      </c>
      <c r="K6" s="49">
        <v>2.3397916508614237E-3</v>
      </c>
      <c r="L6" s="18" t="s">
        <v>65</v>
      </c>
      <c r="M6" s="49">
        <v>-3.0483876910738179E-2</v>
      </c>
      <c r="N6" s="12" t="s">
        <v>63</v>
      </c>
      <c r="O6" s="49">
        <v>-3.7534538653603754E-2</v>
      </c>
      <c r="P6" s="12" t="s">
        <v>63</v>
      </c>
    </row>
    <row r="7" spans="1:16" ht="25.5">
      <c r="A7" s="450"/>
      <c r="B7" s="370"/>
      <c r="C7" s="370"/>
      <c r="D7" s="370"/>
      <c r="E7" s="482"/>
      <c r="F7" s="26" t="s">
        <v>50</v>
      </c>
      <c r="G7" s="48">
        <v>1.0686871294658629</v>
      </c>
      <c r="H7" s="18" t="s">
        <v>65</v>
      </c>
      <c r="I7" s="48">
        <v>0.9952235029862867</v>
      </c>
      <c r="J7" s="12" t="s">
        <v>63</v>
      </c>
      <c r="K7" s="48">
        <v>0.94755189513354343</v>
      </c>
      <c r="L7" s="12" t="s">
        <v>63</v>
      </c>
      <c r="M7" s="48">
        <v>0.91099672122464981</v>
      </c>
      <c r="N7" s="12" t="s">
        <v>63</v>
      </c>
      <c r="O7" s="48">
        <v>0.8993091839348647</v>
      </c>
      <c r="P7" s="12" t="s">
        <v>63</v>
      </c>
    </row>
    <row r="8" spans="1:16" ht="19.5" customHeight="1">
      <c r="A8" s="450"/>
      <c r="B8" s="370"/>
      <c r="C8" s="370"/>
      <c r="D8" s="370"/>
      <c r="E8" s="482"/>
      <c r="F8" s="27" t="s">
        <v>46</v>
      </c>
      <c r="G8" s="61"/>
      <c r="H8" s="373"/>
      <c r="I8" s="373"/>
      <c r="J8" s="373"/>
      <c r="K8" s="373"/>
      <c r="L8" s="373"/>
      <c r="M8" s="373"/>
      <c r="N8" s="373"/>
      <c r="O8" s="373"/>
      <c r="P8" s="374"/>
    </row>
    <row r="9" spans="1:16" ht="23.25" customHeight="1">
      <c r="A9" s="450"/>
      <c r="B9" s="370"/>
      <c r="C9" s="370"/>
      <c r="D9" s="370"/>
      <c r="E9" s="482"/>
      <c r="F9" s="24" t="s">
        <v>51</v>
      </c>
      <c r="G9" s="48">
        <v>2.3420466035795866</v>
      </c>
      <c r="H9" s="9" t="s">
        <v>61</v>
      </c>
      <c r="I9" s="48">
        <v>2.1708876558064429</v>
      </c>
      <c r="J9" s="14" t="s">
        <v>61</v>
      </c>
      <c r="K9" s="48">
        <v>1.6648235136340965</v>
      </c>
      <c r="L9" s="15" t="s">
        <v>62</v>
      </c>
      <c r="M9" s="50">
        <v>1.3585332144708082</v>
      </c>
      <c r="N9" s="18" t="s">
        <v>65</v>
      </c>
      <c r="O9" s="50">
        <v>1.1111688777993942</v>
      </c>
      <c r="P9" s="12" t="s">
        <v>63</v>
      </c>
    </row>
    <row r="10" spans="1:16" ht="21" customHeight="1">
      <c r="A10" s="450"/>
      <c r="B10" s="370"/>
      <c r="C10" s="370"/>
      <c r="D10" s="370"/>
      <c r="E10" s="482"/>
      <c r="F10" s="25" t="s">
        <v>52</v>
      </c>
      <c r="G10" s="49">
        <v>1.9734427817793381</v>
      </c>
      <c r="H10" s="9" t="s">
        <v>61</v>
      </c>
      <c r="I10" s="49">
        <v>1.9124038778337022</v>
      </c>
      <c r="J10" s="14" t="s">
        <v>61</v>
      </c>
      <c r="K10" s="49">
        <v>1.4631754047191006</v>
      </c>
      <c r="L10" s="14" t="s">
        <v>61</v>
      </c>
      <c r="M10" s="51">
        <v>1.1519545709472299</v>
      </c>
      <c r="N10" s="15" t="s">
        <v>62</v>
      </c>
      <c r="O10" s="51">
        <v>0.83240646712510458</v>
      </c>
      <c r="P10" s="18" t="s">
        <v>65</v>
      </c>
    </row>
    <row r="11" spans="1:16" ht="22.5" customHeight="1">
      <c r="A11" s="450"/>
      <c r="B11" s="370"/>
      <c r="C11" s="370"/>
      <c r="D11" s="370"/>
      <c r="E11" s="482"/>
      <c r="F11" s="24" t="s">
        <v>53</v>
      </c>
      <c r="G11" s="180">
        <v>71.058473973159025</v>
      </c>
      <c r="H11" s="12" t="s">
        <v>63</v>
      </c>
      <c r="I11" s="180">
        <v>21.866744482124201</v>
      </c>
      <c r="J11" s="14" t="s">
        <v>61</v>
      </c>
      <c r="K11" s="180">
        <v>11.377377255727326</v>
      </c>
      <c r="L11" s="14" t="s">
        <v>61</v>
      </c>
      <c r="M11" s="242">
        <v>10.032763817838365</v>
      </c>
      <c r="N11" s="14" t="s">
        <v>61</v>
      </c>
      <c r="O11" s="242">
        <v>29.428464744157431</v>
      </c>
      <c r="P11" s="14" t="s">
        <v>61</v>
      </c>
    </row>
    <row r="12" spans="1:16" ht="25.5" customHeight="1" thickBot="1">
      <c r="A12" s="451"/>
      <c r="B12" s="452"/>
      <c r="C12" s="452"/>
      <c r="D12" s="452"/>
      <c r="E12" s="482"/>
      <c r="F12" s="28" t="s">
        <v>54</v>
      </c>
      <c r="G12" s="181">
        <v>313.67744065945942</v>
      </c>
      <c r="H12" s="16" t="s">
        <v>64</v>
      </c>
      <c r="I12" s="181">
        <v>169.63948006703427</v>
      </c>
      <c r="J12" s="16" t="s">
        <v>64</v>
      </c>
      <c r="K12" s="181">
        <v>183.90810894772875</v>
      </c>
      <c r="L12" s="16" t="s">
        <v>66</v>
      </c>
      <c r="M12" s="197">
        <v>115.12684997555404</v>
      </c>
      <c r="N12" s="12" t="s">
        <v>63</v>
      </c>
      <c r="O12" s="197">
        <v>65.966505228590435</v>
      </c>
      <c r="P12" s="18" t="s">
        <v>65</v>
      </c>
    </row>
    <row r="13" spans="1:16" ht="20.25" customHeight="1" thickTop="1" thickBot="1">
      <c r="A13" s="457" t="s">
        <v>161</v>
      </c>
      <c r="B13" s="458"/>
      <c r="C13" s="458"/>
      <c r="D13" s="458"/>
      <c r="E13" s="482"/>
      <c r="F13" s="29" t="s">
        <v>47</v>
      </c>
      <c r="G13" s="64"/>
      <c r="H13" s="376"/>
      <c r="I13" s="376"/>
      <c r="J13" s="376"/>
      <c r="K13" s="376"/>
      <c r="L13" s="376"/>
      <c r="M13" s="376"/>
      <c r="N13" s="376"/>
      <c r="O13" s="376"/>
      <c r="P13" s="377"/>
    </row>
    <row r="14" spans="1:16" ht="24.75" customHeight="1" thickTop="1">
      <c r="A14" s="459" t="s">
        <v>214</v>
      </c>
      <c r="B14" s="460"/>
      <c r="C14" s="460"/>
      <c r="D14" s="460"/>
      <c r="E14" s="482"/>
      <c r="F14" s="25" t="s">
        <v>55</v>
      </c>
      <c r="G14" s="49">
        <v>0.2143414844591997</v>
      </c>
      <c r="H14" s="9" t="s">
        <v>61</v>
      </c>
      <c r="I14" s="49">
        <v>0.23513914015828005</v>
      </c>
      <c r="J14" s="14" t="s">
        <v>61</v>
      </c>
      <c r="K14" s="49">
        <v>0.2241383427308952</v>
      </c>
      <c r="L14" s="14" t="s">
        <v>61</v>
      </c>
      <c r="M14" s="51">
        <v>0.22006135218009815</v>
      </c>
      <c r="N14" s="14" t="s">
        <v>61</v>
      </c>
      <c r="O14" s="51">
        <v>0.21894761584535674</v>
      </c>
      <c r="P14" s="14" t="s">
        <v>61</v>
      </c>
    </row>
    <row r="15" spans="1:16" ht="22.5" customHeight="1">
      <c r="A15" s="461"/>
      <c r="B15" s="462"/>
      <c r="C15" s="462"/>
      <c r="D15" s="462"/>
      <c r="E15" s="482"/>
      <c r="F15" s="24" t="s">
        <v>56</v>
      </c>
      <c r="G15" s="48">
        <v>0.27281761760280787</v>
      </c>
      <c r="H15" s="9" t="s">
        <v>61</v>
      </c>
      <c r="I15" s="48">
        <v>0.30742734071519839</v>
      </c>
      <c r="J15" s="14" t="s">
        <v>61</v>
      </c>
      <c r="K15" s="48">
        <v>0.28888957281356364</v>
      </c>
      <c r="L15" s="14" t="s">
        <v>61</v>
      </c>
      <c r="M15" s="50">
        <v>0.28215213183141707</v>
      </c>
      <c r="N15" s="14" t="s">
        <v>61</v>
      </c>
      <c r="O15" s="50">
        <v>0.28032385571978047</v>
      </c>
      <c r="P15" s="14" t="s">
        <v>61</v>
      </c>
    </row>
    <row r="16" spans="1:16" ht="23.25" customHeight="1">
      <c r="A16" s="463"/>
      <c r="B16" s="464"/>
      <c r="C16" s="464"/>
      <c r="D16" s="464"/>
      <c r="E16" s="482"/>
      <c r="F16" s="30" t="s">
        <v>57</v>
      </c>
      <c r="G16" s="49">
        <v>3.7243064996371946</v>
      </c>
      <c r="H16" s="21" t="s">
        <v>63</v>
      </c>
      <c r="I16" s="49">
        <v>2.0652181526478097</v>
      </c>
      <c r="J16" s="18" t="s">
        <v>65</v>
      </c>
      <c r="K16" s="49">
        <v>4.1441848935870276</v>
      </c>
      <c r="L16" s="21" t="s">
        <v>63</v>
      </c>
      <c r="M16" s="51">
        <v>6.2303718908689172</v>
      </c>
      <c r="N16" s="16" t="s">
        <v>64</v>
      </c>
      <c r="O16" s="51">
        <v>8.0773256535760289</v>
      </c>
      <c r="P16" s="16" t="s">
        <v>64</v>
      </c>
    </row>
    <row r="17" spans="1:24" ht="21.75" customHeight="1">
      <c r="A17" s="465" t="s">
        <v>197</v>
      </c>
      <c r="B17" s="466"/>
      <c r="C17" s="466"/>
      <c r="D17" s="466"/>
      <c r="E17" s="482"/>
      <c r="F17" s="24" t="s">
        <v>58</v>
      </c>
      <c r="G17" s="48">
        <v>12.780251690493243</v>
      </c>
      <c r="H17" s="9" t="s">
        <v>61</v>
      </c>
      <c r="I17" s="48" t="s">
        <v>44</v>
      </c>
      <c r="J17" s="37"/>
      <c r="K17" s="48">
        <v>2.985030775488525</v>
      </c>
      <c r="L17" s="14" t="s">
        <v>61</v>
      </c>
      <c r="M17" s="50">
        <v>-5.7394528561460421</v>
      </c>
      <c r="N17" s="16" t="s">
        <v>64</v>
      </c>
      <c r="O17" s="50">
        <v>-9.7040187780581846</v>
      </c>
      <c r="P17" s="16" t="s">
        <v>64</v>
      </c>
    </row>
    <row r="18" spans="1:24" ht="18.75" customHeight="1">
      <c r="A18" s="461"/>
      <c r="B18" s="462"/>
      <c r="C18" s="462"/>
      <c r="D18" s="462"/>
      <c r="E18" s="482"/>
      <c r="F18" s="25" t="s">
        <v>59</v>
      </c>
      <c r="G18" s="49">
        <v>44.608186916930975</v>
      </c>
      <c r="H18" s="9" t="s">
        <v>61</v>
      </c>
      <c r="I18" s="49" t="s">
        <v>44</v>
      </c>
      <c r="J18" s="37"/>
      <c r="K18" s="49">
        <v>77.069918010468029</v>
      </c>
      <c r="L18" s="14" t="s">
        <v>61</v>
      </c>
      <c r="M18" s="51">
        <v>11.585873674256074</v>
      </c>
      <c r="N18" s="14" t="s">
        <v>61</v>
      </c>
      <c r="O18" s="51">
        <v>9.7214819041584608</v>
      </c>
      <c r="P18" s="14" t="s">
        <v>61</v>
      </c>
    </row>
    <row r="19" spans="1:24" ht="19.5" customHeight="1" thickBot="1">
      <c r="A19" s="461"/>
      <c r="B19" s="462"/>
      <c r="C19" s="462"/>
      <c r="D19" s="462"/>
      <c r="E19" s="482"/>
      <c r="F19" s="187" t="s">
        <v>60</v>
      </c>
      <c r="G19" s="201">
        <v>1.1289066297454313</v>
      </c>
      <c r="H19" s="202" t="s">
        <v>61</v>
      </c>
      <c r="I19" s="201">
        <v>1.4573784057127095</v>
      </c>
      <c r="J19" s="210" t="s">
        <v>61</v>
      </c>
      <c r="K19" s="201">
        <v>0.764626649770072</v>
      </c>
      <c r="L19" s="243" t="s">
        <v>62</v>
      </c>
      <c r="M19" s="239">
        <v>0.56189549846904463</v>
      </c>
      <c r="N19" s="244" t="s">
        <v>65</v>
      </c>
      <c r="O19" s="239">
        <v>0.48911476355574413</v>
      </c>
      <c r="P19" s="244" t="s">
        <v>65</v>
      </c>
    </row>
    <row r="20" spans="1:24" ht="30" customHeight="1" thickBot="1">
      <c r="A20" s="461"/>
      <c r="B20" s="462"/>
      <c r="C20" s="462"/>
      <c r="D20" s="462"/>
      <c r="E20" s="482"/>
      <c r="F20" s="246" t="s">
        <v>700</v>
      </c>
      <c r="G20" s="660" t="s">
        <v>62</v>
      </c>
      <c r="H20" s="660"/>
      <c r="I20" s="660" t="s">
        <v>62</v>
      </c>
      <c r="J20" s="660"/>
      <c r="K20" s="660" t="s">
        <v>62</v>
      </c>
      <c r="L20" s="660"/>
      <c r="M20" s="662" t="s">
        <v>65</v>
      </c>
      <c r="N20" s="662"/>
      <c r="O20" s="662" t="s">
        <v>65</v>
      </c>
      <c r="P20" s="663"/>
    </row>
    <row r="21" spans="1:24" ht="15.75" thickBot="1">
      <c r="A21" s="463"/>
      <c r="B21" s="464"/>
      <c r="C21" s="464"/>
      <c r="D21" s="464"/>
      <c r="E21" s="482"/>
      <c r="F21" s="247" t="s">
        <v>182</v>
      </c>
      <c r="G21" s="238">
        <v>4.8109458206202307</v>
      </c>
      <c r="H21" s="207" t="s">
        <v>62</v>
      </c>
      <c r="I21" s="238">
        <v>4.3010312952689906</v>
      </c>
      <c r="J21" s="207" t="s">
        <v>62</v>
      </c>
      <c r="K21" s="238">
        <v>4.1282371609961226</v>
      </c>
      <c r="L21" s="207" t="s">
        <v>62</v>
      </c>
      <c r="M21" s="238">
        <v>3.8139250168310044</v>
      </c>
      <c r="N21" s="207" t="s">
        <v>62</v>
      </c>
      <c r="O21" s="238">
        <v>3.4822811822864779</v>
      </c>
      <c r="P21" s="207" t="s">
        <v>62</v>
      </c>
      <c r="Q21" s="40"/>
      <c r="R21" s="40"/>
      <c r="S21" s="40"/>
      <c r="T21" s="40"/>
      <c r="U21" s="40"/>
      <c r="V21" s="40"/>
    </row>
    <row r="22" spans="1:24" ht="15" customHeight="1">
      <c r="A22" s="465" t="s">
        <v>198</v>
      </c>
      <c r="B22" s="466"/>
      <c r="C22" s="466"/>
      <c r="D22" s="466"/>
      <c r="E22" s="482"/>
      <c r="Q22" s="6"/>
    </row>
    <row r="23" spans="1:24" ht="15" customHeight="1" thickBot="1">
      <c r="A23" s="461"/>
      <c r="B23" s="462"/>
      <c r="C23" s="462"/>
      <c r="D23" s="462"/>
      <c r="E23" s="481"/>
    </row>
    <row r="24" spans="1:24" ht="40.5" customHeight="1" thickTop="1" thickBot="1">
      <c r="A24" s="461"/>
      <c r="B24" s="462"/>
      <c r="C24" s="462"/>
      <c r="D24" s="462"/>
      <c r="E24" s="481"/>
      <c r="F24" s="31" t="s">
        <v>69</v>
      </c>
      <c r="G24" s="448">
        <v>2018</v>
      </c>
      <c r="H24" s="448"/>
      <c r="I24" s="448">
        <v>2019</v>
      </c>
      <c r="J24" s="448"/>
      <c r="K24" s="448">
        <v>2020</v>
      </c>
      <c r="L24" s="448"/>
      <c r="M24" s="448">
        <v>2021</v>
      </c>
      <c r="N24" s="448"/>
      <c r="O24" s="448">
        <v>2022</v>
      </c>
      <c r="P24" s="448"/>
      <c r="Q24" s="601" t="s">
        <v>704</v>
      </c>
      <c r="R24" s="601"/>
      <c r="S24" s="601" t="s">
        <v>701</v>
      </c>
      <c r="T24" s="601"/>
      <c r="U24" s="601" t="s">
        <v>699</v>
      </c>
      <c r="V24" s="602"/>
    </row>
    <row r="25" spans="1:24" ht="15" customHeight="1">
      <c r="A25" s="461"/>
      <c r="B25" s="462"/>
      <c r="C25" s="462"/>
      <c r="D25" s="462"/>
      <c r="E25" s="481"/>
      <c r="F25" s="32" t="s">
        <v>75</v>
      </c>
      <c r="G25" s="677">
        <v>76851477</v>
      </c>
      <c r="H25" s="677"/>
      <c r="I25" s="677">
        <v>72859051</v>
      </c>
      <c r="J25" s="677"/>
      <c r="K25" s="677">
        <v>71136914</v>
      </c>
      <c r="L25" s="677"/>
      <c r="M25" s="677">
        <v>69480995</v>
      </c>
      <c r="N25" s="677"/>
      <c r="O25" s="677">
        <v>68640729</v>
      </c>
      <c r="P25" s="677"/>
      <c r="Q25" s="677">
        <v>-840266</v>
      </c>
      <c r="R25" s="677"/>
      <c r="S25" s="664">
        <v>-1.2093465270611059E-2</v>
      </c>
      <c r="T25" s="664"/>
      <c r="U25" s="664">
        <v>-2.7851932521532841E-2</v>
      </c>
      <c r="V25" s="665"/>
      <c r="X25" s="257"/>
    </row>
    <row r="26" spans="1:24" ht="15" customHeight="1" thickBot="1">
      <c r="A26" s="453" t="s">
        <v>85</v>
      </c>
      <c r="B26" s="454"/>
      <c r="C26" s="454"/>
      <c r="D26" s="454"/>
      <c r="E26" s="481"/>
      <c r="F26" s="3" t="s">
        <v>76</v>
      </c>
      <c r="G26" s="666">
        <v>6870216</v>
      </c>
      <c r="H26" s="666"/>
      <c r="I26" s="666">
        <v>2402358</v>
      </c>
      <c r="J26" s="666"/>
      <c r="K26" s="666">
        <v>887978</v>
      </c>
      <c r="L26" s="666"/>
      <c r="M26" s="666">
        <v>-7246593</v>
      </c>
      <c r="N26" s="666"/>
      <c r="O26" s="666">
        <v>-10781980</v>
      </c>
      <c r="P26" s="666"/>
      <c r="Q26" s="666">
        <v>-3535387</v>
      </c>
      <c r="R26" s="666"/>
      <c r="S26" s="667">
        <v>-0.48786885092070165</v>
      </c>
      <c r="T26" s="667"/>
      <c r="U26" s="667">
        <v>-0.8807372956735593</v>
      </c>
      <c r="V26" s="668"/>
      <c r="X26" s="257"/>
    </row>
    <row r="27" spans="1:24" ht="15" customHeight="1" thickTop="1">
      <c r="A27" s="455" t="s">
        <v>86</v>
      </c>
      <c r="B27" s="456"/>
      <c r="C27" s="456"/>
      <c r="D27" s="456"/>
      <c r="E27" s="481"/>
      <c r="F27" s="2" t="s">
        <v>703</v>
      </c>
      <c r="G27" s="661">
        <v>5833200</v>
      </c>
      <c r="H27" s="661"/>
      <c r="I27" s="661">
        <v>2480888</v>
      </c>
      <c r="J27" s="661"/>
      <c r="K27" s="661">
        <v>611925</v>
      </c>
      <c r="L27" s="661"/>
      <c r="M27" s="661">
        <v>-10012181</v>
      </c>
      <c r="N27" s="661"/>
      <c r="O27" s="661">
        <v>-11767026</v>
      </c>
      <c r="P27" s="661"/>
      <c r="Q27" s="661">
        <v>-1754845</v>
      </c>
      <c r="R27" s="661"/>
      <c r="S27" s="669">
        <v>-0.17527100239198634</v>
      </c>
      <c r="T27" s="669"/>
      <c r="U27" s="669">
        <v>-0.80823682579234868</v>
      </c>
      <c r="V27" s="670"/>
      <c r="X27" s="257"/>
    </row>
    <row r="28" spans="1:24" ht="18" customHeight="1" thickBot="1">
      <c r="A28" s="471" t="s">
        <v>199</v>
      </c>
      <c r="B28" s="472"/>
      <c r="C28" s="472"/>
      <c r="D28" s="473"/>
      <c r="E28" s="481"/>
      <c r="F28" s="4" t="s">
        <v>78</v>
      </c>
      <c r="G28" s="671">
        <v>5585889</v>
      </c>
      <c r="H28" s="671"/>
      <c r="I28" s="671">
        <v>2613674</v>
      </c>
      <c r="J28" s="671"/>
      <c r="K28" s="671">
        <v>769525</v>
      </c>
      <c r="L28" s="671"/>
      <c r="M28" s="671">
        <v>-9846752</v>
      </c>
      <c r="N28" s="671"/>
      <c r="O28" s="671">
        <v>-11682021</v>
      </c>
      <c r="P28" s="671"/>
      <c r="Q28" s="671">
        <v>-1835269</v>
      </c>
      <c r="R28" s="671"/>
      <c r="S28" s="672">
        <v>-0.18638318503400919</v>
      </c>
      <c r="T28" s="672"/>
      <c r="U28" s="672">
        <v>-0.79744092422020518</v>
      </c>
      <c r="V28" s="673"/>
      <c r="X28" s="257"/>
    </row>
    <row r="29" spans="1:24" ht="15.75" customHeight="1" thickBot="1">
      <c r="A29" s="474"/>
      <c r="B29" s="475"/>
      <c r="C29" s="475"/>
      <c r="D29" s="476"/>
      <c r="E29" s="481"/>
    </row>
    <row r="30" spans="1:24" ht="42" customHeight="1" thickTop="1" thickBot="1">
      <c r="A30" s="477"/>
      <c r="B30" s="478"/>
      <c r="C30" s="478"/>
      <c r="D30" s="479"/>
      <c r="E30" s="481"/>
      <c r="F30" s="31" t="s">
        <v>159</v>
      </c>
      <c r="G30" s="448">
        <v>2018</v>
      </c>
      <c r="H30" s="448"/>
      <c r="I30" s="448">
        <v>2019</v>
      </c>
      <c r="J30" s="448"/>
      <c r="K30" s="448">
        <v>2020</v>
      </c>
      <c r="L30" s="448"/>
      <c r="M30" s="448">
        <v>2021</v>
      </c>
      <c r="N30" s="448"/>
      <c r="O30" s="448">
        <v>2022</v>
      </c>
      <c r="P30" s="448"/>
      <c r="Q30" s="601" t="s">
        <v>704</v>
      </c>
      <c r="R30" s="601"/>
      <c r="S30" s="601" t="s">
        <v>701</v>
      </c>
      <c r="T30" s="601"/>
      <c r="U30" s="601" t="s">
        <v>699</v>
      </c>
      <c r="V30" s="602"/>
    </row>
    <row r="31" spans="1:24" ht="18" customHeight="1">
      <c r="A31" s="428" t="s">
        <v>88</v>
      </c>
      <c r="B31" s="429"/>
      <c r="C31" s="429"/>
      <c r="D31" s="429"/>
      <c r="E31" s="481"/>
      <c r="F31" s="32" t="s">
        <v>71</v>
      </c>
      <c r="G31" s="677">
        <v>416662809</v>
      </c>
      <c r="H31" s="677"/>
      <c r="I31" s="677">
        <v>434360617</v>
      </c>
      <c r="J31" s="677"/>
      <c r="K31" s="677">
        <v>423897892</v>
      </c>
      <c r="L31" s="677"/>
      <c r="M31" s="677">
        <v>414154476</v>
      </c>
      <c r="N31" s="677"/>
      <c r="O31" s="677">
        <v>398480192</v>
      </c>
      <c r="P31" s="677"/>
      <c r="Q31" s="677">
        <v>-15674284</v>
      </c>
      <c r="R31" s="677"/>
      <c r="S31" s="664">
        <v>-3.7846467703031683E-2</v>
      </c>
      <c r="T31" s="664"/>
      <c r="U31" s="664">
        <v>-1.1092888241915788E-2</v>
      </c>
      <c r="V31" s="665"/>
      <c r="X31" s="257"/>
    </row>
    <row r="32" spans="1:24" ht="18" customHeight="1">
      <c r="A32" s="568" t="s">
        <v>166</v>
      </c>
      <c r="B32" s="433"/>
      <c r="C32" s="433"/>
      <c r="D32" s="569"/>
      <c r="E32" s="481"/>
      <c r="F32" s="3" t="s">
        <v>70</v>
      </c>
      <c r="G32" s="666">
        <v>89308125</v>
      </c>
      <c r="H32" s="666"/>
      <c r="I32" s="666">
        <v>102135182</v>
      </c>
      <c r="J32" s="666"/>
      <c r="K32" s="666">
        <v>95011771</v>
      </c>
      <c r="L32" s="666"/>
      <c r="M32" s="666">
        <v>91139394</v>
      </c>
      <c r="N32" s="666"/>
      <c r="O32" s="666">
        <v>87246288</v>
      </c>
      <c r="P32" s="666"/>
      <c r="Q32" s="666">
        <v>-3893106</v>
      </c>
      <c r="R32" s="666"/>
      <c r="S32" s="667">
        <v>-4.2715952225883758E-2</v>
      </c>
      <c r="T32" s="667"/>
      <c r="U32" s="667">
        <v>-5.8223474099180494E-3</v>
      </c>
      <c r="V32" s="668"/>
      <c r="X32" s="257"/>
    </row>
    <row r="33" spans="1:24" ht="18" customHeight="1">
      <c r="A33" s="428" t="s">
        <v>155</v>
      </c>
      <c r="B33" s="429"/>
      <c r="C33" s="429"/>
      <c r="D33" s="429"/>
      <c r="E33" s="481"/>
      <c r="F33" s="2" t="s">
        <v>72</v>
      </c>
      <c r="G33" s="661">
        <v>327354684</v>
      </c>
      <c r="H33" s="661"/>
      <c r="I33" s="661">
        <v>332225435</v>
      </c>
      <c r="J33" s="661"/>
      <c r="K33" s="661">
        <v>328886121</v>
      </c>
      <c r="L33" s="661"/>
      <c r="M33" s="661">
        <v>323015082</v>
      </c>
      <c r="N33" s="661"/>
      <c r="O33" s="661">
        <v>311233904</v>
      </c>
      <c r="P33" s="661"/>
      <c r="Q33" s="661">
        <v>-11781178</v>
      </c>
      <c r="R33" s="661"/>
      <c r="S33" s="669">
        <v>-3.6472532263988833E-2</v>
      </c>
      <c r="T33" s="669"/>
      <c r="U33" s="669">
        <v>-1.2545518359735164E-2</v>
      </c>
      <c r="V33" s="670"/>
      <c r="X33" s="257"/>
    </row>
    <row r="34" spans="1:24" ht="18" customHeight="1">
      <c r="A34" s="430" t="s">
        <v>114</v>
      </c>
      <c r="B34" s="431"/>
      <c r="C34" s="431"/>
      <c r="D34" s="431"/>
      <c r="E34" s="481"/>
      <c r="F34" s="3" t="s">
        <v>73</v>
      </c>
      <c r="G34" s="666">
        <v>416662809</v>
      </c>
      <c r="H34" s="666"/>
      <c r="I34" s="666">
        <v>434360617</v>
      </c>
      <c r="J34" s="666"/>
      <c r="K34" s="666">
        <v>423897892</v>
      </c>
      <c r="L34" s="666"/>
      <c r="M34" s="666">
        <v>414154476</v>
      </c>
      <c r="N34" s="666"/>
      <c r="O34" s="666">
        <v>398480192</v>
      </c>
      <c r="P34" s="666"/>
      <c r="Q34" s="666">
        <v>-15674284</v>
      </c>
      <c r="R34" s="666"/>
      <c r="S34" s="667">
        <v>-3.7846467703031683E-2</v>
      </c>
      <c r="T34" s="667"/>
      <c r="U34" s="667">
        <v>-1.1092888241915788E-2</v>
      </c>
      <c r="V34" s="668"/>
      <c r="X34" s="257"/>
    </row>
    <row r="35" spans="1:24" ht="18" customHeight="1" thickBot="1">
      <c r="A35" s="428" t="s">
        <v>90</v>
      </c>
      <c r="B35" s="429"/>
      <c r="C35" s="429"/>
      <c r="D35" s="429"/>
      <c r="E35" s="481"/>
      <c r="F35" s="5" t="s">
        <v>212</v>
      </c>
      <c r="G35" s="674">
        <v>327354684</v>
      </c>
      <c r="H35" s="674"/>
      <c r="I35" s="674">
        <v>332225435</v>
      </c>
      <c r="J35" s="674"/>
      <c r="K35" s="674">
        <v>328886121</v>
      </c>
      <c r="L35" s="674"/>
      <c r="M35" s="674">
        <v>323015082</v>
      </c>
      <c r="N35" s="674"/>
      <c r="O35" s="674">
        <v>311233904</v>
      </c>
      <c r="P35" s="674"/>
      <c r="Q35" s="674">
        <v>-11781178</v>
      </c>
      <c r="R35" s="674"/>
      <c r="S35" s="675">
        <v>-3.6472532263988833E-2</v>
      </c>
      <c r="T35" s="675"/>
      <c r="U35" s="675">
        <v>-1.2545518359735164E-2</v>
      </c>
      <c r="V35" s="676"/>
      <c r="X35" s="257"/>
    </row>
    <row r="36" spans="1:24" ht="18" customHeight="1" thickBot="1">
      <c r="A36" s="432" t="s">
        <v>200</v>
      </c>
      <c r="B36" s="433"/>
      <c r="C36" s="433"/>
      <c r="D36" s="433"/>
      <c r="E36" s="481"/>
    </row>
    <row r="37" spans="1:24" ht="18" customHeight="1" thickBot="1">
      <c r="A37" s="428" t="s">
        <v>92</v>
      </c>
      <c r="B37" s="429"/>
      <c r="C37" s="429"/>
      <c r="D37" s="429"/>
      <c r="E37" s="482"/>
      <c r="F37" s="392" t="s">
        <v>160</v>
      </c>
      <c r="G37" s="393"/>
      <c r="H37" s="393"/>
      <c r="I37" s="393"/>
      <c r="J37" s="393"/>
      <c r="K37" s="393"/>
      <c r="L37" s="393"/>
      <c r="M37" s="393"/>
      <c r="N37" s="393"/>
      <c r="O37" s="393"/>
      <c r="P37" s="393"/>
      <c r="Q37" s="393"/>
      <c r="R37" s="393"/>
      <c r="S37" s="393"/>
      <c r="T37" s="393"/>
      <c r="U37" s="393"/>
      <c r="V37" s="394"/>
    </row>
    <row r="38" spans="1:24" ht="18" customHeight="1">
      <c r="A38" s="434">
        <v>3513</v>
      </c>
      <c r="B38" s="435"/>
      <c r="C38" s="435"/>
      <c r="D38" s="435"/>
      <c r="E38" s="481"/>
      <c r="F38" s="369"/>
      <c r="G38" s="369"/>
      <c r="H38" s="369"/>
      <c r="I38" s="369"/>
      <c r="J38" s="369"/>
      <c r="K38" s="369"/>
      <c r="L38" s="369"/>
      <c r="M38" s="369"/>
      <c r="N38" s="369"/>
      <c r="O38" s="369"/>
      <c r="P38" s="369"/>
      <c r="Q38" s="369"/>
      <c r="R38" s="369"/>
      <c r="S38" s="369"/>
      <c r="T38" s="369"/>
      <c r="U38" s="369"/>
      <c r="V38" s="369"/>
    </row>
    <row r="39" spans="1:24" ht="18" customHeight="1">
      <c r="A39" s="436" t="s">
        <v>156</v>
      </c>
      <c r="B39" s="437"/>
      <c r="C39" s="437"/>
      <c r="D39" s="437"/>
      <c r="E39" s="481"/>
      <c r="F39" s="370"/>
      <c r="G39" s="370"/>
      <c r="H39" s="370"/>
      <c r="I39" s="370"/>
      <c r="J39" s="370"/>
      <c r="K39" s="370"/>
      <c r="L39" s="370"/>
      <c r="M39" s="370"/>
      <c r="N39" s="370"/>
      <c r="O39" s="370"/>
      <c r="P39" s="370"/>
      <c r="Q39" s="370"/>
      <c r="R39" s="370"/>
      <c r="S39" s="370"/>
      <c r="T39" s="370"/>
      <c r="U39" s="370"/>
      <c r="V39" s="370"/>
    </row>
    <row r="40" spans="1:24" ht="18" customHeight="1">
      <c r="A40" s="682" t="s">
        <v>264</v>
      </c>
      <c r="B40" s="683"/>
      <c r="C40" s="678">
        <v>1</v>
      </c>
      <c r="D40" s="679"/>
      <c r="E40" s="481"/>
      <c r="F40" s="370"/>
      <c r="G40" s="370"/>
      <c r="H40" s="370"/>
      <c r="I40" s="370"/>
      <c r="J40" s="370"/>
      <c r="K40" s="370"/>
      <c r="L40" s="370"/>
      <c r="M40" s="370"/>
      <c r="N40" s="370"/>
      <c r="O40" s="370"/>
      <c r="P40" s="370"/>
      <c r="Q40" s="370"/>
      <c r="R40" s="370"/>
      <c r="S40" s="370"/>
      <c r="T40" s="370"/>
      <c r="U40" s="370"/>
      <c r="V40" s="370"/>
    </row>
    <row r="41" spans="1:24" ht="18" customHeight="1">
      <c r="A41" s="684"/>
      <c r="B41" s="685"/>
      <c r="C41" s="680"/>
      <c r="D41" s="681"/>
      <c r="E41" s="481"/>
      <c r="F41" s="370"/>
      <c r="G41" s="370"/>
      <c r="H41" s="370"/>
      <c r="I41" s="370"/>
      <c r="J41" s="370"/>
      <c r="K41" s="370"/>
      <c r="L41" s="370"/>
      <c r="M41" s="370"/>
      <c r="N41" s="370"/>
      <c r="O41" s="370"/>
      <c r="P41" s="370"/>
      <c r="Q41" s="370"/>
      <c r="R41" s="370"/>
      <c r="S41" s="370"/>
      <c r="T41" s="370"/>
      <c r="U41" s="370"/>
      <c r="V41" s="370"/>
    </row>
    <row r="42" spans="1:24" ht="18" customHeight="1">
      <c r="A42" s="442" t="s">
        <v>94</v>
      </c>
      <c r="B42" s="443"/>
      <c r="C42" s="443"/>
      <c r="D42" s="443"/>
      <c r="E42" s="481"/>
      <c r="F42" s="370"/>
      <c r="G42" s="370"/>
      <c r="H42" s="370"/>
      <c r="I42" s="370"/>
      <c r="J42" s="370"/>
      <c r="K42" s="370"/>
      <c r="L42" s="370"/>
      <c r="M42" s="370"/>
      <c r="N42" s="370"/>
      <c r="O42" s="370"/>
      <c r="P42" s="370"/>
      <c r="Q42" s="370"/>
      <c r="R42" s="370"/>
      <c r="S42" s="370"/>
      <c r="T42" s="370"/>
      <c r="U42" s="370"/>
      <c r="V42" s="370"/>
    </row>
    <row r="43" spans="1:24" ht="18" customHeight="1" thickBot="1">
      <c r="A43" s="440" t="s">
        <v>201</v>
      </c>
      <c r="B43" s="441"/>
      <c r="C43" s="441"/>
      <c r="D43" s="441"/>
      <c r="E43" s="481"/>
      <c r="F43" s="370"/>
      <c r="G43" s="370"/>
      <c r="H43" s="370"/>
      <c r="I43" s="370"/>
      <c r="J43" s="370"/>
      <c r="K43" s="370"/>
      <c r="L43" s="370"/>
      <c r="M43" s="370"/>
      <c r="N43" s="370"/>
      <c r="O43" s="370"/>
      <c r="P43" s="370"/>
      <c r="Q43" s="370"/>
      <c r="R43" s="370"/>
      <c r="S43" s="370"/>
      <c r="T43" s="370"/>
      <c r="U43" s="370"/>
      <c r="V43" s="370"/>
    </row>
    <row r="44" spans="1:24" ht="18" customHeight="1" thickTop="1" thickBot="1">
      <c r="A44" s="404" t="s">
        <v>154</v>
      </c>
      <c r="B44" s="405"/>
      <c r="C44" s="405"/>
      <c r="D44" s="405"/>
      <c r="E44" s="481"/>
      <c r="F44" s="370"/>
      <c r="G44" s="370"/>
      <c r="H44" s="370"/>
      <c r="I44" s="370"/>
      <c r="J44" s="370"/>
      <c r="K44" s="370"/>
      <c r="L44" s="370"/>
      <c r="M44" s="370"/>
      <c r="N44" s="370"/>
      <c r="O44" s="370"/>
      <c r="P44" s="370"/>
      <c r="Q44" s="370"/>
      <c r="R44" s="370"/>
      <c r="S44" s="370"/>
      <c r="T44" s="370"/>
      <c r="U44" s="370"/>
      <c r="V44" s="370"/>
    </row>
    <row r="45" spans="1:24" ht="18" customHeight="1" thickTop="1">
      <c r="A45" s="406" t="s">
        <v>95</v>
      </c>
      <c r="B45" s="407"/>
      <c r="C45" s="407"/>
      <c r="D45" s="408"/>
      <c r="E45" s="481"/>
      <c r="F45" s="370"/>
      <c r="G45" s="370"/>
      <c r="H45" s="370"/>
      <c r="I45" s="370"/>
      <c r="J45" s="370"/>
      <c r="K45" s="370"/>
      <c r="L45" s="370"/>
      <c r="M45" s="370"/>
      <c r="N45" s="370"/>
      <c r="O45" s="370"/>
      <c r="P45" s="370"/>
      <c r="Q45" s="370"/>
      <c r="R45" s="370"/>
      <c r="S45" s="370"/>
      <c r="T45" s="370"/>
      <c r="U45" s="370"/>
      <c r="V45" s="370"/>
    </row>
    <row r="46" spans="1:24" ht="18" customHeight="1">
      <c r="A46" s="655" t="s">
        <v>202</v>
      </c>
      <c r="B46" s="542"/>
      <c r="C46" s="542"/>
      <c r="D46" s="656"/>
      <c r="E46" s="481"/>
      <c r="F46" s="370"/>
      <c r="G46" s="370"/>
      <c r="H46" s="370"/>
      <c r="I46" s="370"/>
      <c r="J46" s="370"/>
      <c r="K46" s="370"/>
      <c r="L46" s="370"/>
      <c r="M46" s="370"/>
      <c r="N46" s="370"/>
      <c r="O46" s="370"/>
      <c r="P46" s="370"/>
      <c r="Q46" s="370"/>
      <c r="R46" s="370"/>
      <c r="S46" s="370"/>
      <c r="T46" s="370"/>
      <c r="U46" s="370"/>
      <c r="V46" s="370"/>
    </row>
    <row r="47" spans="1:24" ht="18" customHeight="1">
      <c r="A47" s="409" t="s">
        <v>96</v>
      </c>
      <c r="B47" s="410"/>
      <c r="C47" s="410"/>
      <c r="D47" s="411"/>
      <c r="E47" s="481"/>
      <c r="F47" s="370"/>
      <c r="G47" s="370"/>
      <c r="H47" s="370"/>
      <c r="I47" s="370"/>
      <c r="J47" s="370"/>
      <c r="K47" s="370"/>
      <c r="L47" s="370"/>
      <c r="M47" s="370"/>
      <c r="N47" s="370"/>
      <c r="O47" s="370"/>
      <c r="P47" s="370"/>
      <c r="Q47" s="370"/>
      <c r="R47" s="370"/>
      <c r="S47" s="370"/>
      <c r="T47" s="370"/>
      <c r="U47" s="370"/>
      <c r="V47" s="370"/>
    </row>
    <row r="48" spans="1:24" ht="18" customHeight="1">
      <c r="A48" s="422" t="s">
        <v>203</v>
      </c>
      <c r="B48" s="423"/>
      <c r="C48" s="423"/>
      <c r="D48" s="424"/>
      <c r="E48" s="481"/>
      <c r="F48" s="370"/>
      <c r="G48" s="370"/>
      <c r="H48" s="370"/>
      <c r="I48" s="370"/>
      <c r="J48" s="370"/>
      <c r="K48" s="370"/>
      <c r="L48" s="370"/>
      <c r="M48" s="370"/>
      <c r="N48" s="370"/>
      <c r="O48" s="370"/>
      <c r="P48" s="370"/>
      <c r="Q48" s="370"/>
      <c r="R48" s="370"/>
      <c r="S48" s="370"/>
      <c r="T48" s="370"/>
      <c r="U48" s="370"/>
      <c r="V48" s="370"/>
    </row>
    <row r="49" spans="1:22" ht="18" customHeight="1">
      <c r="A49" s="422" t="s">
        <v>204</v>
      </c>
      <c r="B49" s="423"/>
      <c r="C49" s="423"/>
      <c r="D49" s="424"/>
      <c r="E49" s="481"/>
      <c r="F49" s="370"/>
      <c r="G49" s="370"/>
      <c r="H49" s="370"/>
      <c r="I49" s="370"/>
      <c r="J49" s="370"/>
      <c r="K49" s="370"/>
      <c r="L49" s="370"/>
      <c r="M49" s="370"/>
      <c r="N49" s="370"/>
      <c r="O49" s="370"/>
      <c r="P49" s="370"/>
      <c r="Q49" s="370"/>
      <c r="R49" s="370"/>
      <c r="S49" s="370"/>
      <c r="T49" s="370"/>
      <c r="U49" s="370"/>
      <c r="V49" s="370"/>
    </row>
    <row r="50" spans="1:22" ht="18" customHeight="1">
      <c r="A50" s="422" t="s">
        <v>205</v>
      </c>
      <c r="B50" s="423"/>
      <c r="C50" s="423"/>
      <c r="D50" s="424"/>
      <c r="E50" s="481"/>
      <c r="F50" s="370"/>
      <c r="G50" s="370"/>
      <c r="H50" s="370"/>
      <c r="I50" s="370"/>
      <c r="J50" s="370"/>
      <c r="K50" s="370"/>
      <c r="L50" s="370"/>
      <c r="M50" s="370"/>
      <c r="N50" s="370"/>
      <c r="O50" s="370"/>
      <c r="P50" s="370"/>
      <c r="Q50" s="370"/>
      <c r="R50" s="370"/>
      <c r="S50" s="370"/>
      <c r="T50" s="370"/>
      <c r="U50" s="370"/>
      <c r="V50" s="370"/>
    </row>
    <row r="51" spans="1:22" ht="18" customHeight="1">
      <c r="A51" s="422" t="s">
        <v>206</v>
      </c>
      <c r="B51" s="423"/>
      <c r="C51" s="423"/>
      <c r="D51" s="424"/>
      <c r="E51" s="482"/>
      <c r="F51" s="370"/>
      <c r="G51" s="370"/>
      <c r="H51" s="370"/>
      <c r="I51" s="370"/>
      <c r="J51" s="370"/>
      <c r="K51" s="370"/>
      <c r="L51" s="370"/>
      <c r="M51" s="370"/>
      <c r="N51" s="370"/>
      <c r="O51" s="370"/>
      <c r="P51" s="370"/>
      <c r="Q51" s="370"/>
      <c r="R51" s="370"/>
      <c r="S51" s="370"/>
      <c r="T51" s="370"/>
      <c r="U51" s="370"/>
      <c r="V51" s="370"/>
    </row>
    <row r="52" spans="1:22" ht="18" customHeight="1">
      <c r="A52" s="425" t="s">
        <v>207</v>
      </c>
      <c r="B52" s="426"/>
      <c r="C52" s="426"/>
      <c r="D52" s="427"/>
      <c r="E52" s="482"/>
      <c r="F52" s="370"/>
      <c r="G52" s="370"/>
      <c r="H52" s="370"/>
      <c r="I52" s="370"/>
      <c r="J52" s="370"/>
      <c r="K52" s="370"/>
      <c r="L52" s="370"/>
      <c r="M52" s="370"/>
      <c r="N52" s="370"/>
      <c r="O52" s="370"/>
      <c r="P52" s="370"/>
      <c r="Q52" s="370"/>
      <c r="R52" s="370"/>
      <c r="S52" s="370"/>
      <c r="T52" s="370"/>
      <c r="U52" s="370"/>
      <c r="V52" s="370"/>
    </row>
    <row r="53" spans="1:22" ht="18" customHeight="1">
      <c r="A53" s="409" t="s">
        <v>97</v>
      </c>
      <c r="B53" s="410"/>
      <c r="C53" s="410"/>
      <c r="D53" s="411"/>
      <c r="E53" s="482"/>
      <c r="F53" s="370"/>
      <c r="G53" s="370"/>
      <c r="H53" s="370"/>
      <c r="I53" s="370"/>
      <c r="J53" s="370"/>
      <c r="K53" s="370"/>
      <c r="L53" s="370"/>
      <c r="M53" s="370"/>
      <c r="N53" s="370"/>
      <c r="O53" s="370"/>
      <c r="P53" s="370"/>
      <c r="Q53" s="370"/>
      <c r="R53" s="370"/>
      <c r="S53" s="370"/>
      <c r="T53" s="370"/>
      <c r="U53" s="370"/>
      <c r="V53" s="370"/>
    </row>
    <row r="54" spans="1:22" ht="18" customHeight="1">
      <c r="A54" s="422" t="s">
        <v>211</v>
      </c>
      <c r="B54" s="423"/>
      <c r="C54" s="423"/>
      <c r="D54" s="424"/>
      <c r="E54" s="482"/>
      <c r="F54" s="370"/>
      <c r="G54" s="370"/>
      <c r="H54" s="370"/>
      <c r="I54" s="370"/>
      <c r="J54" s="370"/>
      <c r="K54" s="370"/>
      <c r="L54" s="370"/>
      <c r="M54" s="370"/>
      <c r="N54" s="370"/>
      <c r="O54" s="370"/>
      <c r="P54" s="370"/>
      <c r="Q54" s="370"/>
      <c r="R54" s="370"/>
      <c r="S54" s="370"/>
      <c r="T54" s="370"/>
      <c r="U54" s="370"/>
      <c r="V54" s="370"/>
    </row>
    <row r="55" spans="1:22" ht="18" customHeight="1">
      <c r="A55" s="422" t="s">
        <v>707</v>
      </c>
      <c r="B55" s="423"/>
      <c r="C55" s="423"/>
      <c r="D55" s="424"/>
      <c r="E55" s="482"/>
      <c r="F55" s="370"/>
      <c r="G55" s="370"/>
      <c r="H55" s="370"/>
      <c r="I55" s="370"/>
      <c r="J55" s="370"/>
      <c r="K55" s="370"/>
      <c r="L55" s="370"/>
      <c r="M55" s="370"/>
      <c r="N55" s="370"/>
      <c r="O55" s="370"/>
      <c r="P55" s="370"/>
      <c r="Q55" s="370"/>
      <c r="R55" s="370"/>
      <c r="S55" s="370"/>
      <c r="T55" s="370"/>
      <c r="U55" s="370"/>
      <c r="V55" s="370"/>
    </row>
    <row r="56" spans="1:22" ht="18" customHeight="1" thickBot="1">
      <c r="A56" s="400" t="s">
        <v>708</v>
      </c>
      <c r="B56" s="401"/>
      <c r="C56" s="401"/>
      <c r="D56" s="402"/>
      <c r="E56" s="482"/>
      <c r="F56" s="370"/>
      <c r="G56" s="370"/>
      <c r="H56" s="370"/>
      <c r="I56" s="370"/>
      <c r="J56" s="370"/>
      <c r="K56" s="370"/>
      <c r="L56" s="370"/>
      <c r="M56" s="370"/>
      <c r="N56" s="370"/>
      <c r="O56" s="370"/>
      <c r="P56" s="370"/>
      <c r="Q56" s="370"/>
      <c r="R56" s="370"/>
      <c r="S56" s="370"/>
      <c r="T56" s="370"/>
      <c r="U56" s="370"/>
      <c r="V56" s="370"/>
    </row>
    <row r="57" spans="1:22" ht="18" customHeight="1" thickTop="1" thickBot="1">
      <c r="A57" s="412" t="s">
        <v>98</v>
      </c>
      <c r="B57" s="413"/>
      <c r="C57" s="413"/>
      <c r="D57" s="414"/>
      <c r="E57" s="482"/>
      <c r="F57" s="370"/>
      <c r="G57" s="370"/>
      <c r="H57" s="370"/>
      <c r="I57" s="370"/>
      <c r="J57" s="370"/>
      <c r="K57" s="370"/>
      <c r="L57" s="370"/>
      <c r="M57" s="370"/>
      <c r="N57" s="370"/>
      <c r="O57" s="370"/>
      <c r="P57" s="370"/>
      <c r="Q57" s="370"/>
      <c r="R57" s="370"/>
      <c r="S57" s="370"/>
      <c r="T57" s="370"/>
      <c r="U57" s="370"/>
      <c r="V57" s="370"/>
    </row>
    <row r="58" spans="1:22" ht="18" customHeight="1" thickTop="1">
      <c r="A58" s="406" t="s">
        <v>99</v>
      </c>
      <c r="B58" s="407"/>
      <c r="C58" s="407"/>
      <c r="D58" s="408"/>
      <c r="E58" s="482"/>
      <c r="F58" s="370"/>
      <c r="G58" s="370"/>
      <c r="H58" s="370"/>
      <c r="I58" s="370"/>
      <c r="J58" s="370"/>
      <c r="K58" s="370"/>
      <c r="L58" s="370"/>
      <c r="M58" s="370"/>
      <c r="N58" s="370"/>
      <c r="O58" s="370"/>
      <c r="P58" s="370"/>
      <c r="Q58" s="370"/>
      <c r="R58" s="370"/>
      <c r="S58" s="370"/>
      <c r="T58" s="370"/>
      <c r="U58" s="370"/>
      <c r="V58" s="370"/>
    </row>
    <row r="59" spans="1:22" ht="42.75" customHeight="1">
      <c r="A59" s="543" t="s">
        <v>215</v>
      </c>
      <c r="B59" s="543"/>
      <c r="C59" s="543"/>
      <c r="D59" s="543"/>
      <c r="E59" s="573"/>
      <c r="F59" s="370"/>
      <c r="G59" s="370"/>
      <c r="H59" s="370"/>
      <c r="I59" s="370"/>
      <c r="J59" s="370"/>
      <c r="K59" s="370"/>
      <c r="L59" s="370"/>
      <c r="M59" s="370"/>
      <c r="N59" s="370"/>
      <c r="O59" s="370"/>
      <c r="P59" s="370"/>
      <c r="Q59" s="370"/>
      <c r="R59" s="370"/>
      <c r="S59" s="370"/>
      <c r="T59" s="370"/>
      <c r="U59" s="370"/>
      <c r="V59" s="370"/>
    </row>
    <row r="60" spans="1:22" ht="36.75" customHeight="1" thickBot="1">
      <c r="A60" s="543" t="s">
        <v>213</v>
      </c>
      <c r="B60" s="543"/>
      <c r="C60" s="543"/>
      <c r="D60" s="543"/>
      <c r="E60" s="575"/>
      <c r="F60" s="371"/>
      <c r="G60" s="371"/>
      <c r="H60" s="371"/>
      <c r="I60" s="371"/>
      <c r="J60" s="371"/>
      <c r="K60" s="371"/>
      <c r="L60" s="371"/>
      <c r="M60" s="371"/>
      <c r="N60" s="371"/>
      <c r="O60" s="371"/>
      <c r="P60" s="371"/>
      <c r="Q60" s="371"/>
      <c r="R60" s="371"/>
      <c r="S60" s="371"/>
      <c r="T60" s="371"/>
      <c r="U60" s="371"/>
      <c r="V60" s="371"/>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ORbSRHPeQTmjgkALFShxVaKpHnqqcznZxl5GpZFzULXXhMZP0xkJ6NffrWnAtRv80G4VRELjvngKT0nRjFgcFg==" saltValue="kYVk6ZuWcyksDCPWjcpRiA==" spinCount="100000" sheet="1" objects="1" scenarios="1"/>
  <mergeCells count="144">
    <mergeCell ref="U33:V33"/>
    <mergeCell ref="A34:D34"/>
    <mergeCell ref="Q33:R33"/>
    <mergeCell ref="S33:T33"/>
    <mergeCell ref="A59:D59"/>
    <mergeCell ref="A60:D60"/>
    <mergeCell ref="K27:L27"/>
    <mergeCell ref="K25:L25"/>
    <mergeCell ref="I25:J25"/>
    <mergeCell ref="I27:J27"/>
    <mergeCell ref="G27:H27"/>
    <mergeCell ref="G25:H25"/>
    <mergeCell ref="G35:H35"/>
    <mergeCell ref="G31:H31"/>
    <mergeCell ref="A50:D50"/>
    <mergeCell ref="A51:D51"/>
    <mergeCell ref="A52:D52"/>
    <mergeCell ref="A53:D53"/>
    <mergeCell ref="A54:D54"/>
    <mergeCell ref="A55:D55"/>
    <mergeCell ref="A56:D56"/>
    <mergeCell ref="A57:D57"/>
    <mergeCell ref="A58:D58"/>
    <mergeCell ref="K34:L34"/>
    <mergeCell ref="M34:N34"/>
    <mergeCell ref="O35:P35"/>
    <mergeCell ref="O31:P31"/>
    <mergeCell ref="M35:N35"/>
    <mergeCell ref="M31:N31"/>
    <mergeCell ref="K35:L35"/>
    <mergeCell ref="A46:D46"/>
    <mergeCell ref="A47:D47"/>
    <mergeCell ref="I35:J35"/>
    <mergeCell ref="A35:D35"/>
    <mergeCell ref="F38:V60"/>
    <mergeCell ref="A49:D49"/>
    <mergeCell ref="A38:D38"/>
    <mergeCell ref="A39:D39"/>
    <mergeCell ref="A42:D42"/>
    <mergeCell ref="A43:D43"/>
    <mergeCell ref="A44:D44"/>
    <mergeCell ref="A45:D45"/>
    <mergeCell ref="A37:D37"/>
    <mergeCell ref="F37:V37"/>
    <mergeCell ref="C40:D41"/>
    <mergeCell ref="A40:B41"/>
    <mergeCell ref="G34:H34"/>
    <mergeCell ref="I34:J34"/>
    <mergeCell ref="I31:J31"/>
    <mergeCell ref="Q35:R35"/>
    <mergeCell ref="S35:T35"/>
    <mergeCell ref="U35:V35"/>
    <mergeCell ref="A36:D36"/>
    <mergeCell ref="Q31:R31"/>
    <mergeCell ref="S31:T31"/>
    <mergeCell ref="U31:V31"/>
    <mergeCell ref="A32:D32"/>
    <mergeCell ref="G32:H32"/>
    <mergeCell ref="I32:J32"/>
    <mergeCell ref="K32:L32"/>
    <mergeCell ref="M32:N32"/>
    <mergeCell ref="O32:P32"/>
    <mergeCell ref="Q32:R32"/>
    <mergeCell ref="A31:D31"/>
    <mergeCell ref="S32:T32"/>
    <mergeCell ref="U32:V32"/>
    <mergeCell ref="K31:L31"/>
    <mergeCell ref="O34:P34"/>
    <mergeCell ref="Q34:R34"/>
    <mergeCell ref="S34:T34"/>
    <mergeCell ref="U34:V34"/>
    <mergeCell ref="K33:L33"/>
    <mergeCell ref="M33:N33"/>
    <mergeCell ref="U27:V27"/>
    <mergeCell ref="A28:D30"/>
    <mergeCell ref="G28:H28"/>
    <mergeCell ref="I28:J28"/>
    <mergeCell ref="K28:L28"/>
    <mergeCell ref="M28:N28"/>
    <mergeCell ref="O28:P28"/>
    <mergeCell ref="Q28:R28"/>
    <mergeCell ref="A27:D27"/>
    <mergeCell ref="S28:T28"/>
    <mergeCell ref="U28:V28"/>
    <mergeCell ref="G30:H30"/>
    <mergeCell ref="I30:J30"/>
    <mergeCell ref="K30:L30"/>
    <mergeCell ref="M30:N30"/>
    <mergeCell ref="O30:P30"/>
    <mergeCell ref="Q30:R30"/>
    <mergeCell ref="S30:T30"/>
    <mergeCell ref="U30:V30"/>
    <mergeCell ref="O27:P27"/>
    <mergeCell ref="M27:N27"/>
    <mergeCell ref="Q27:R27"/>
    <mergeCell ref="S27:T27"/>
    <mergeCell ref="U25:V25"/>
    <mergeCell ref="A26:D26"/>
    <mergeCell ref="G26:H26"/>
    <mergeCell ref="I26:J26"/>
    <mergeCell ref="K26:L26"/>
    <mergeCell ref="M26:N26"/>
    <mergeCell ref="O26:P26"/>
    <mergeCell ref="Q26:R26"/>
    <mergeCell ref="S26:T26"/>
    <mergeCell ref="U26:V26"/>
    <mergeCell ref="S25:T25"/>
    <mergeCell ref="Q25:R25"/>
    <mergeCell ref="O25:P25"/>
    <mergeCell ref="M25:N25"/>
    <mergeCell ref="Q24:R24"/>
    <mergeCell ref="S24:T24"/>
    <mergeCell ref="U24:V24"/>
    <mergeCell ref="M20:N20"/>
    <mergeCell ref="O20:P20"/>
    <mergeCell ref="G24:H24"/>
    <mergeCell ref="I24:J24"/>
    <mergeCell ref="K24:L24"/>
    <mergeCell ref="M24:N24"/>
    <mergeCell ref="O24:P24"/>
    <mergeCell ref="H13:P13"/>
    <mergeCell ref="H8:P8"/>
    <mergeCell ref="G4:P4"/>
    <mergeCell ref="A1:D2"/>
    <mergeCell ref="E1:E60"/>
    <mergeCell ref="F1:P2"/>
    <mergeCell ref="G3:H3"/>
    <mergeCell ref="I3:J3"/>
    <mergeCell ref="K3:L3"/>
    <mergeCell ref="M3:N3"/>
    <mergeCell ref="O3:P3"/>
    <mergeCell ref="A4:D12"/>
    <mergeCell ref="A14:D16"/>
    <mergeCell ref="A17:D21"/>
    <mergeCell ref="A22:D25"/>
    <mergeCell ref="G20:H20"/>
    <mergeCell ref="I20:J20"/>
    <mergeCell ref="K20:L20"/>
    <mergeCell ref="A13:D13"/>
    <mergeCell ref="A33:D33"/>
    <mergeCell ref="G33:H33"/>
    <mergeCell ref="I33:J33"/>
    <mergeCell ref="O33:P33"/>
    <mergeCell ref="A48:D4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Opšte informacije</vt:lpstr>
      <vt:lpstr>Spisak</vt:lpstr>
      <vt:lpstr>Metodologija procjene</vt:lpstr>
      <vt:lpstr>1.Aerodromi CG AD</vt:lpstr>
      <vt:lpstr>2.Barska plovidba AD</vt:lpstr>
      <vt:lpstr>3.BELEN DOO</vt:lpstr>
      <vt:lpstr>4.BusinessMontenegro AD</vt:lpstr>
      <vt:lpstr>5.Castello Montenegro AD</vt:lpstr>
      <vt:lpstr>6.CEDIS DOO</vt:lpstr>
      <vt:lpstr>7.CETI DOO</vt:lpstr>
      <vt:lpstr>8.Crnogorska plovidba AD</vt:lpstr>
      <vt:lpstr>9.CGES AD</vt:lpstr>
      <vt:lpstr>10.COTEE DOO</vt:lpstr>
      <vt:lpstr>11.EPCG AD</vt:lpstr>
      <vt:lpstr>12.EPCG Solar Gradnja DOO</vt:lpstr>
      <vt:lpstr>13.EKO-FOND DOO</vt:lpstr>
      <vt:lpstr>14.HG Budvanska rivijera AD</vt:lpstr>
      <vt:lpstr>15.HTP Miločer DOO</vt:lpstr>
      <vt:lpstr>16.HTP Ulcinjska rivijera AD</vt:lpstr>
      <vt:lpstr>17.TEHNOPOLIS DOO</vt:lpstr>
      <vt:lpstr>18.ICM AD</vt:lpstr>
      <vt:lpstr>19.Institut Simo Milošević AD</vt:lpstr>
      <vt:lpstr>20.JP Nacionalni parkovi CG</vt:lpstr>
      <vt:lpstr>21.JP MORSKO DOBRO CG</vt:lpstr>
      <vt:lpstr>22.Luka Bar AD</vt:lpstr>
      <vt:lpstr>23.Marina Bar AD</vt:lpstr>
      <vt:lpstr>24.Montecargo AD</vt:lpstr>
      <vt:lpstr>25.Montenegro bonus DOO</vt:lpstr>
      <vt:lpstr>26.Montenegroturist AD</vt:lpstr>
      <vt:lpstr>27.Montepranzo-Bokaprodukt AD</vt:lpstr>
      <vt:lpstr>28.Monteput DOO</vt:lpstr>
      <vt:lpstr>29.Naučno-tehnološki park CG</vt:lpstr>
      <vt:lpstr>30.OŽVS AD</vt:lpstr>
      <vt:lpstr>31.PIO DOO</vt:lpstr>
      <vt:lpstr>32.Plantaže 13.jul AD</vt:lpstr>
      <vt:lpstr>33.Pošta CG AD</vt:lpstr>
      <vt:lpstr>34.PROCON DOO</vt:lpstr>
      <vt:lpstr>35.RTCG</vt:lpstr>
      <vt:lpstr>36.Radio-difuzni centar DOO</vt:lpstr>
      <vt:lpstr>37.RRCPDOR DOO</vt:lpstr>
      <vt:lpstr>38.Regionalni vodovod DOO</vt:lpstr>
      <vt:lpstr>39.Rudnik uglja AD</vt:lpstr>
      <vt:lpstr>40.Skijališta CG DOO</vt:lpstr>
      <vt:lpstr>41.SC ADA AD</vt:lpstr>
      <vt:lpstr>42.Sveti Stefan hoteli AD</vt:lpstr>
      <vt:lpstr>43.TO MONTENEGRO DOO</vt:lpstr>
      <vt:lpstr>44.TC DURMITOR DOO</vt:lpstr>
      <vt:lpstr>45.Zaštita prostora CG</vt:lpstr>
      <vt:lpstr>46.ŽICG AD</vt:lpstr>
      <vt:lpstr>47.ŽPCG AD</vt:lpstr>
      <vt:lpstr>48.Zeta energy DOO</vt:lpstr>
      <vt:lpstr>49.Fond za inovacije CG</vt:lpstr>
      <vt:lpstr>50.EPCG Željezara Nikšić DOO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Maja Ivanovic</dc:creator>
  <cp:lastModifiedBy>Minas Trubljanin</cp:lastModifiedBy>
  <dcterms:created xsi:type="dcterms:W3CDTF">2015-06-05T18:17:20Z</dcterms:created>
  <dcterms:modified xsi:type="dcterms:W3CDTF">2024-03-01T14:00:14Z</dcterms:modified>
</cp:coreProperties>
</file>