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lavica.mandic\Desktop\"/>
    </mc:Choice>
  </mc:AlternateContent>
  <xr:revisionPtr revIDLastSave="0" documentId="13_ncr:1_{3E1D1067-FADF-471B-8103-309199C49F07}" xr6:coauthVersionLast="36" xr6:coauthVersionMax="36" xr10:uidLastSave="{00000000-0000-0000-0000-000000000000}"/>
  <bookViews>
    <workbookView xWindow="0" yWindow="0" windowWidth="21855" windowHeight="149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F90" i="1" l="1"/>
  <c r="F85" i="1"/>
  <c r="F77" i="1"/>
  <c r="F69" i="1"/>
  <c r="F61" i="1"/>
  <c r="F56" i="1"/>
  <c r="F49" i="1"/>
  <c r="F43" i="1"/>
  <c r="F40" i="1"/>
  <c r="F37" i="1"/>
  <c r="F13" i="1"/>
  <c r="F5" i="1"/>
</calcChain>
</file>

<file path=xl/sharedStrings.xml><?xml version="1.0" encoding="utf-8"?>
<sst xmlns="http://schemas.openxmlformats.org/spreadsheetml/2006/main" count="542" uniqueCount="143">
  <si>
    <t>40119187</t>
  </si>
  <si>
    <t>2</t>
  </si>
  <si>
    <t>41460000000</t>
  </si>
  <si>
    <t>Advokatske usluge</t>
  </si>
  <si>
    <t>CRNOGORSKA KOMERCIJALNA BANKA</t>
  </si>
  <si>
    <t>BUDGET</t>
  </si>
  <si>
    <t>40121170</t>
  </si>
  <si>
    <t>41410000000</t>
  </si>
  <si>
    <t>Dnevnice za sluzbena putovanja u zemlji</t>
  </si>
  <si>
    <t>HIPOTEKARNA BANKA</t>
  </si>
  <si>
    <t>3</t>
  </si>
  <si>
    <t>Ostali troskovi na sluzbenom putovanju u zemlji</t>
  </si>
  <si>
    <t>Naziv kor.budžeta Min.ekon.razvoja-Uskl.nac.zakonodavstva</t>
  </si>
  <si>
    <t/>
  </si>
  <si>
    <t>40120558</t>
  </si>
  <si>
    <t>Prevoz na sluzbenom putovanju u inostranstvu</t>
  </si>
  <si>
    <t>NLB MONTENEGRO BANKA</t>
  </si>
  <si>
    <t>Ostali troskovi za sluzbena putovanja u inostran</t>
  </si>
  <si>
    <t>40120539</t>
  </si>
  <si>
    <t>Dnevnice za sluzbeno putovanje u inostranstvo</t>
  </si>
  <si>
    <t>4</t>
  </si>
  <si>
    <t>Smjestaj na sluzbenom putovanju u inostranstvu</t>
  </si>
  <si>
    <t>5</t>
  </si>
  <si>
    <t>6</t>
  </si>
  <si>
    <t>Naziv kor.budžeta Min.ekon.razvoja-Ur.i nadzor postanske d</t>
  </si>
  <si>
    <t>ERSTE (OPORTUNITI) BANKA</t>
  </si>
  <si>
    <t>41430000000</t>
  </si>
  <si>
    <t>Rashodi za korišćenje interneta</t>
  </si>
  <si>
    <t>41530000000</t>
  </si>
  <si>
    <t>Tekuce odrzavanje opreme</t>
  </si>
  <si>
    <t>40117374</t>
  </si>
  <si>
    <t>41440000000</t>
  </si>
  <si>
    <t>Bankarske usluge/provizije</t>
  </si>
  <si>
    <t>40119442</t>
  </si>
  <si>
    <t>44150000000</t>
  </si>
  <si>
    <t>Telekomunikaciona oprema</t>
  </si>
  <si>
    <t>CRNOGORSKI TELEKOM AD (T-COM)</t>
  </si>
  <si>
    <t>40119521</t>
  </si>
  <si>
    <t>41710000000</t>
  </si>
  <si>
    <t>Zakup ostalog prostora</t>
  </si>
  <si>
    <t>DOO TCP HOTEL OPCO</t>
  </si>
  <si>
    <t>40119204</t>
  </si>
  <si>
    <t>Rashodi za telefonske usluge - mobilni telefoni</t>
  </si>
  <si>
    <t>40119194</t>
  </si>
  <si>
    <t>Rashodi za telefonske usluge - fiksni telefoni</t>
  </si>
  <si>
    <t>40119185</t>
  </si>
  <si>
    <t>40119101</t>
  </si>
  <si>
    <t>TELEMONT    DOO</t>
  </si>
  <si>
    <t>40119090</t>
  </si>
  <si>
    <t>41490000000</t>
  </si>
  <si>
    <t>Usluge prevodjenja stampanja i umnozavanja</t>
  </si>
  <si>
    <t>PORTA APERTA DOO</t>
  </si>
  <si>
    <t>40119031</t>
  </si>
  <si>
    <t>41330000000</t>
  </si>
  <si>
    <t>Publikacije casopisi i glasila</t>
  </si>
  <si>
    <t>S PRESS PLUS  DOO</t>
  </si>
  <si>
    <t>40119947</t>
  </si>
  <si>
    <t>Rashodi za postanske usluge</t>
  </si>
  <si>
    <t>POSTA CRNE GORE DOO</t>
  </si>
  <si>
    <t>40120057</t>
  </si>
  <si>
    <t>41970000000</t>
  </si>
  <si>
    <t>Kazne</t>
  </si>
  <si>
    <t>40120359</t>
  </si>
  <si>
    <t>LOVCEN BANKA AD  PODGORICA</t>
  </si>
  <si>
    <t>40120344</t>
  </si>
  <si>
    <t>40120335</t>
  </si>
  <si>
    <t>40120328</t>
  </si>
  <si>
    <t>40120325</t>
  </si>
  <si>
    <t>40120310</t>
  </si>
  <si>
    <t>PRVA(NIKSICKA)BANKA</t>
  </si>
  <si>
    <t>40120867</t>
  </si>
  <si>
    <t>40122862</t>
  </si>
  <si>
    <t>Naziv kor.budžeta Min.ekon.razvoja-Uprav.i administracija</t>
  </si>
  <si>
    <t>40117370</t>
  </si>
  <si>
    <t>40119025</t>
  </si>
  <si>
    <t>Zakup skladišnog prostora</t>
  </si>
  <si>
    <t>KNJAZ DOO NIKSIC</t>
  </si>
  <si>
    <t>Naziv kor.budžeta Min.ekon.razvoja-Upr.post.intelektual.sv</t>
  </si>
  <si>
    <t>40118982</t>
  </si>
  <si>
    <t>Ostale usluge</t>
  </si>
  <si>
    <t>DONACIJA</t>
  </si>
  <si>
    <t>40118994</t>
  </si>
  <si>
    <t>JET TRAVEL PODGORICA</t>
  </si>
  <si>
    <t>Naziv kor.budžeta Min.ekon.razvoja-Unap.konk.priv.nefin.mj</t>
  </si>
  <si>
    <t>40119236</t>
  </si>
  <si>
    <t>Naziv kor.budžeta Min.ekon.razvoja-Sprovodjenje upr.postup</t>
  </si>
  <si>
    <t>40119613</t>
  </si>
  <si>
    <t>Medijske usluge i promotivne aktivnosti</t>
  </si>
  <si>
    <t>NOVA POBJEDA DOO</t>
  </si>
  <si>
    <t>Naziv kor.budžeta Min.ekon.razvoja-Prog.za raz.preradj.ind</t>
  </si>
  <si>
    <t>ZINZA GROUP DOO</t>
  </si>
  <si>
    <t>40122874</t>
  </si>
  <si>
    <t>Naziv kor.budžeta Min.ekon.razvoja-Pregovaranje,zakljuciv</t>
  </si>
  <si>
    <t>40120811</t>
  </si>
  <si>
    <t>40120879</t>
  </si>
  <si>
    <t>40120893</t>
  </si>
  <si>
    <t>40120905</t>
  </si>
  <si>
    <t>40120997</t>
  </si>
  <si>
    <t>Naziv kor.budžeta Min.ekon.razvoja-Preg.proces i IPA proj</t>
  </si>
  <si>
    <t>40118071</t>
  </si>
  <si>
    <t>43190000000</t>
  </si>
  <si>
    <t>Ostali transferi institucijama</t>
  </si>
  <si>
    <t>TURISTICKA ORGANIZACIJA ULCINJ</t>
  </si>
  <si>
    <t>Naziv kor.budžeta Min.ekon.razvoja-Pods.u obl.turizma</t>
  </si>
  <si>
    <t>40119007</t>
  </si>
  <si>
    <t>41310000000</t>
  </si>
  <si>
    <t>Kancelarijski materijal</t>
  </si>
  <si>
    <t>KASTEX DOO</t>
  </si>
  <si>
    <t>Naziv kor.budžeta Min.ekon.razvoja-Objedinjene javne nabav</t>
  </si>
  <si>
    <t>40120035</t>
  </si>
  <si>
    <t>INFO BIRO MONTENEGRO</t>
  </si>
  <si>
    <t>40121223</t>
  </si>
  <si>
    <t>40121195</t>
  </si>
  <si>
    <t>40121186</t>
  </si>
  <si>
    <t>40121218</t>
  </si>
  <si>
    <t>Naziv kor.budžeta Min.ekon.razvoja-Normativni poslovi</t>
  </si>
  <si>
    <t>40121817</t>
  </si>
  <si>
    <t>Sluzbena putovanja u inostranstvu</t>
  </si>
  <si>
    <t>40121811</t>
  </si>
  <si>
    <t>40122833</t>
  </si>
  <si>
    <t>40122842</t>
  </si>
  <si>
    <t>40122849</t>
  </si>
  <si>
    <t>Naziv kor.budžeta Min.ekon.razvoja-Medj.prom. i izlozbe</t>
  </si>
  <si>
    <t>40120778</t>
  </si>
  <si>
    <t>40120741</t>
  </si>
  <si>
    <t>40120713</t>
  </si>
  <si>
    <t>40120698</t>
  </si>
  <si>
    <t>40120691</t>
  </si>
  <si>
    <t>40120789</t>
  </si>
  <si>
    <t>Naziv kor.budžeta Min.ekon.razvoja-Digital.transformacija</t>
  </si>
  <si>
    <t>40121750</t>
  </si>
  <si>
    <t>40121731</t>
  </si>
  <si>
    <t>40121717</t>
  </si>
  <si>
    <t>40121703</t>
  </si>
  <si>
    <t>Naziv kor.budžeta Min.ekon.razv-Razv.polit.u funk.jac.priv</t>
  </si>
  <si>
    <t>Broj dok.</t>
  </si>
  <si>
    <t>Stavka</t>
  </si>
  <si>
    <t>St.izd/pr</t>
  </si>
  <si>
    <t>Naziv konta GK</t>
  </si>
  <si>
    <t>Naziv dobavljaca</t>
  </si>
  <si>
    <t>Placeno</t>
  </si>
  <si>
    <t>Datum dok. placanja</t>
  </si>
  <si>
    <t>Izv.sreds.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</si>
</sst>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4" fontId="0" fillId="0" borderId="0" xfId="0" applyNumberFormat="1" applyAlignment="1">
      <alignment horizontal="right" vertical="top"/>
    </xf>
    <xf numFmtId="14" fontId="0" fillId="0" borderId="0" xfId="0" applyNumberFormat="1" applyAlignment="1">
      <alignment horizontal="right" vertical="top"/>
    </xf>
    <xf numFmtId="0" fontId="0" fillId="3" borderId="1" xfId="0" applyFill="1" applyBorder="1" applyAlignment="1">
      <alignment vertical="top"/>
    </xf>
    <xf numFmtId="4" fontId="0" fillId="3" borderId="1" xfId="0" applyNumberFormat="1" applyFill="1" applyBorder="1" applyAlignment="1">
      <alignment horizontal="right" vertical="top"/>
    </xf>
    <xf numFmtId="14" fontId="0" fillId="3" borderId="1" xfId="0" applyNumberFormat="1" applyFill="1" applyBorder="1" applyAlignment="1">
      <alignment horizontal="right" vertical="top"/>
    </xf>
    <xf numFmtId="4" fontId="0" fillId="0" borderId="0" xfId="0" applyNumberFormat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1"/>
  <sheetViews>
    <sheetView tabSelected="1" workbookViewId="0">
      <selection activeCell="M23" sqref="M23"/>
    </sheetView>
  </sheetViews>
  <sheetFormatPr defaultRowHeight="12.75" outlineLevelRow="2" x14ac:dyDescent="0.2"/>
  <cols>
    <col min="1" max="1" width="60" bestFit="1" customWidth="1"/>
    <col min="2" max="2" width="8" bestFit="1" customWidth="1"/>
    <col min="3" max="3" width="13" bestFit="1" customWidth="1"/>
    <col min="4" max="4" width="50" bestFit="1" customWidth="1"/>
    <col min="5" max="5" width="35" bestFit="1" customWidth="1"/>
    <col min="6" max="6" width="12.85546875" customWidth="1"/>
    <col min="7" max="7" width="21" bestFit="1" customWidth="1"/>
    <col min="8" max="8" width="12" bestFit="1" customWidth="1"/>
  </cols>
  <sheetData>
    <row r="1" spans="1:8" x14ac:dyDescent="0.2">
      <c r="A1" s="1" t="s">
        <v>135</v>
      </c>
      <c r="B1" s="1" t="s">
        <v>136</v>
      </c>
      <c r="C1" s="1" t="s">
        <v>137</v>
      </c>
      <c r="D1" s="1" t="s">
        <v>138</v>
      </c>
      <c r="E1" s="1" t="s">
        <v>139</v>
      </c>
      <c r="F1" s="1" t="s">
        <v>140</v>
      </c>
      <c r="G1" s="1" t="s">
        <v>141</v>
      </c>
      <c r="H1" s="1" t="s">
        <v>142</v>
      </c>
    </row>
    <row r="2" spans="1:8" outlineLevel="2" x14ac:dyDescent="0.2">
      <c r="A2" t="s">
        <v>0</v>
      </c>
      <c r="B2" t="s">
        <v>1</v>
      </c>
      <c r="C2" t="s">
        <v>2</v>
      </c>
      <c r="D2" t="s">
        <v>3</v>
      </c>
      <c r="E2" t="s">
        <v>4</v>
      </c>
      <c r="F2" s="2">
        <v>4999</v>
      </c>
      <c r="G2" s="3">
        <v>45097</v>
      </c>
      <c r="H2" t="s">
        <v>5</v>
      </c>
    </row>
    <row r="3" spans="1:8" outlineLevel="2" x14ac:dyDescent="0.2">
      <c r="A3" t="s">
        <v>6</v>
      </c>
      <c r="B3" t="s">
        <v>1</v>
      </c>
      <c r="C3" t="s">
        <v>7</v>
      </c>
      <c r="D3" t="s">
        <v>8</v>
      </c>
      <c r="E3" t="s">
        <v>9</v>
      </c>
      <c r="F3" s="2">
        <v>36</v>
      </c>
      <c r="G3" s="3">
        <v>45099</v>
      </c>
      <c r="H3" t="s">
        <v>5</v>
      </c>
    </row>
    <row r="4" spans="1:8" outlineLevel="2" x14ac:dyDescent="0.2">
      <c r="A4" t="s">
        <v>6</v>
      </c>
      <c r="B4" t="s">
        <v>10</v>
      </c>
      <c r="C4" t="s">
        <v>7</v>
      </c>
      <c r="D4" t="s">
        <v>11</v>
      </c>
      <c r="E4" t="s">
        <v>9</v>
      </c>
      <c r="F4" s="2">
        <v>5</v>
      </c>
      <c r="G4" s="3">
        <v>45099</v>
      </c>
      <c r="H4" t="s">
        <v>5</v>
      </c>
    </row>
    <row r="5" spans="1:8" outlineLevel="1" x14ac:dyDescent="0.2">
      <c r="A5" s="4" t="s">
        <v>12</v>
      </c>
      <c r="B5" s="4" t="s">
        <v>13</v>
      </c>
      <c r="C5" s="4" t="s">
        <v>13</v>
      </c>
      <c r="D5" s="4" t="s">
        <v>13</v>
      </c>
      <c r="E5" s="4" t="s">
        <v>13</v>
      </c>
      <c r="F5" s="5">
        <f>F2+F3+F4</f>
        <v>5040</v>
      </c>
      <c r="G5" s="6"/>
      <c r="H5" s="4" t="s">
        <v>13</v>
      </c>
    </row>
    <row r="6" spans="1:8" outlineLevel="2" x14ac:dyDescent="0.2">
      <c r="A6" t="s">
        <v>14</v>
      </c>
      <c r="B6" t="s">
        <v>1</v>
      </c>
      <c r="C6" t="s">
        <v>7</v>
      </c>
      <c r="D6" t="s">
        <v>15</v>
      </c>
      <c r="E6" t="s">
        <v>16</v>
      </c>
      <c r="F6" s="2">
        <v>18.34</v>
      </c>
      <c r="G6" s="3">
        <v>45099</v>
      </c>
      <c r="H6" t="s">
        <v>5</v>
      </c>
    </row>
    <row r="7" spans="1:8" outlineLevel="2" x14ac:dyDescent="0.2">
      <c r="A7" t="s">
        <v>14</v>
      </c>
      <c r="B7" t="s">
        <v>10</v>
      </c>
      <c r="C7" t="s">
        <v>7</v>
      </c>
      <c r="D7" t="s">
        <v>17</v>
      </c>
      <c r="E7" t="s">
        <v>16</v>
      </c>
      <c r="F7" s="2">
        <v>4.59</v>
      </c>
      <c r="G7" s="3">
        <v>45099</v>
      </c>
      <c r="H7" t="s">
        <v>5</v>
      </c>
    </row>
    <row r="8" spans="1:8" outlineLevel="2" x14ac:dyDescent="0.2">
      <c r="A8" t="s">
        <v>18</v>
      </c>
      <c r="B8" t="s">
        <v>1</v>
      </c>
      <c r="C8" t="s">
        <v>7</v>
      </c>
      <c r="D8" t="s">
        <v>19</v>
      </c>
      <c r="E8" t="s">
        <v>9</v>
      </c>
      <c r="F8" s="2">
        <v>244.6</v>
      </c>
      <c r="G8" s="3">
        <v>45099</v>
      </c>
      <c r="H8" t="s">
        <v>5</v>
      </c>
    </row>
    <row r="9" spans="1:8" outlineLevel="2" x14ac:dyDescent="0.2">
      <c r="A9" t="s">
        <v>18</v>
      </c>
      <c r="B9" t="s">
        <v>10</v>
      </c>
      <c r="C9" t="s">
        <v>7</v>
      </c>
      <c r="D9" t="s">
        <v>19</v>
      </c>
      <c r="E9" t="s">
        <v>9</v>
      </c>
      <c r="F9" s="2">
        <v>269.89999999999998</v>
      </c>
      <c r="G9" s="3">
        <v>45099</v>
      </c>
      <c r="H9" t="s">
        <v>5</v>
      </c>
    </row>
    <row r="10" spans="1:8" outlineLevel="2" x14ac:dyDescent="0.2">
      <c r="A10" t="s">
        <v>18</v>
      </c>
      <c r="B10" t="s">
        <v>20</v>
      </c>
      <c r="C10" t="s">
        <v>7</v>
      </c>
      <c r="D10" t="s">
        <v>21</v>
      </c>
      <c r="E10" t="s">
        <v>9</v>
      </c>
      <c r="F10" s="2">
        <v>24.11</v>
      </c>
      <c r="G10" s="3">
        <v>45099</v>
      </c>
      <c r="H10" t="s">
        <v>5</v>
      </c>
    </row>
    <row r="11" spans="1:8" outlineLevel="2" x14ac:dyDescent="0.2">
      <c r="A11" t="s">
        <v>18</v>
      </c>
      <c r="B11" t="s">
        <v>22</v>
      </c>
      <c r="C11" t="s">
        <v>7</v>
      </c>
      <c r="D11" t="s">
        <v>15</v>
      </c>
      <c r="E11" t="s">
        <v>9</v>
      </c>
      <c r="F11" s="2">
        <v>110.95</v>
      </c>
      <c r="G11" s="3">
        <v>45099</v>
      </c>
      <c r="H11" t="s">
        <v>5</v>
      </c>
    </row>
    <row r="12" spans="1:8" outlineLevel="2" x14ac:dyDescent="0.2">
      <c r="A12" t="s">
        <v>18</v>
      </c>
      <c r="B12" t="s">
        <v>23</v>
      </c>
      <c r="C12" t="s">
        <v>7</v>
      </c>
      <c r="D12" t="s">
        <v>17</v>
      </c>
      <c r="E12" t="s">
        <v>9</v>
      </c>
      <c r="F12" s="2">
        <v>4.59</v>
      </c>
      <c r="G12" s="3">
        <v>45099</v>
      </c>
      <c r="H12" t="s">
        <v>5</v>
      </c>
    </row>
    <row r="13" spans="1:8" outlineLevel="1" x14ac:dyDescent="0.2">
      <c r="A13" s="4" t="s">
        <v>24</v>
      </c>
      <c r="B13" s="4" t="s">
        <v>13</v>
      </c>
      <c r="C13" s="4" t="s">
        <v>13</v>
      </c>
      <c r="D13" s="4" t="s">
        <v>13</v>
      </c>
      <c r="E13" s="4" t="s">
        <v>13</v>
      </c>
      <c r="F13" s="5">
        <f>SUM(F6:F12)</f>
        <v>677.08</v>
      </c>
      <c r="G13" s="6"/>
      <c r="H13" s="4" t="s">
        <v>13</v>
      </c>
    </row>
    <row r="14" spans="1:8" outlineLevel="2" x14ac:dyDescent="0.2">
      <c r="A14" t="s">
        <v>30</v>
      </c>
      <c r="B14" t="s">
        <v>1</v>
      </c>
      <c r="C14" t="s">
        <v>31</v>
      </c>
      <c r="D14" t="s">
        <v>32</v>
      </c>
      <c r="E14" t="s">
        <v>4</v>
      </c>
      <c r="F14" s="2">
        <v>20</v>
      </c>
      <c r="G14" s="3">
        <v>45096</v>
      </c>
      <c r="H14" t="s">
        <v>5</v>
      </c>
    </row>
    <row r="15" spans="1:8" outlineLevel="2" x14ac:dyDescent="0.2">
      <c r="A15" t="s">
        <v>33</v>
      </c>
      <c r="B15" t="s">
        <v>1</v>
      </c>
      <c r="C15" t="s">
        <v>34</v>
      </c>
      <c r="D15" t="s">
        <v>35</v>
      </c>
      <c r="E15" t="s">
        <v>36</v>
      </c>
      <c r="F15" s="2">
        <v>25</v>
      </c>
      <c r="G15" s="3">
        <v>45099</v>
      </c>
      <c r="H15" t="s">
        <v>5</v>
      </c>
    </row>
    <row r="16" spans="1:8" outlineLevel="2" x14ac:dyDescent="0.2">
      <c r="A16" t="s">
        <v>37</v>
      </c>
      <c r="B16" t="s">
        <v>1</v>
      </c>
      <c r="C16" t="s">
        <v>38</v>
      </c>
      <c r="D16" t="s">
        <v>39</v>
      </c>
      <c r="E16" t="s">
        <v>40</v>
      </c>
      <c r="F16" s="2">
        <v>190</v>
      </c>
      <c r="G16" s="3">
        <v>45099</v>
      </c>
      <c r="H16" t="s">
        <v>5</v>
      </c>
    </row>
    <row r="17" spans="1:8" outlineLevel="2" x14ac:dyDescent="0.2">
      <c r="A17" t="s">
        <v>41</v>
      </c>
      <c r="B17" t="s">
        <v>1</v>
      </c>
      <c r="C17" t="s">
        <v>26</v>
      </c>
      <c r="D17" t="s">
        <v>42</v>
      </c>
      <c r="E17" t="s">
        <v>36</v>
      </c>
      <c r="F17" s="2">
        <v>1100.68</v>
      </c>
      <c r="G17" s="3">
        <v>45099</v>
      </c>
      <c r="H17" t="s">
        <v>5</v>
      </c>
    </row>
    <row r="18" spans="1:8" outlineLevel="2" x14ac:dyDescent="0.2">
      <c r="A18" t="s">
        <v>43</v>
      </c>
      <c r="B18" t="s">
        <v>1</v>
      </c>
      <c r="C18" t="s">
        <v>26</v>
      </c>
      <c r="D18" t="s">
        <v>44</v>
      </c>
      <c r="E18" t="s">
        <v>36</v>
      </c>
      <c r="F18" s="2">
        <v>20.51</v>
      </c>
      <c r="G18" s="3">
        <v>45099</v>
      </c>
      <c r="H18" t="s">
        <v>5</v>
      </c>
    </row>
    <row r="19" spans="1:8" outlineLevel="2" x14ac:dyDescent="0.2">
      <c r="A19" t="s">
        <v>45</v>
      </c>
      <c r="B19" t="s">
        <v>1</v>
      </c>
      <c r="C19" t="s">
        <v>26</v>
      </c>
      <c r="D19" t="s">
        <v>27</v>
      </c>
      <c r="E19" t="s">
        <v>36</v>
      </c>
      <c r="F19" s="2">
        <v>27.49</v>
      </c>
      <c r="G19" s="3">
        <v>45099</v>
      </c>
      <c r="H19" t="s">
        <v>5</v>
      </c>
    </row>
    <row r="20" spans="1:8" outlineLevel="2" x14ac:dyDescent="0.2">
      <c r="A20" t="s">
        <v>46</v>
      </c>
      <c r="B20" t="s">
        <v>1</v>
      </c>
      <c r="C20" t="s">
        <v>28</v>
      </c>
      <c r="D20" t="s">
        <v>29</v>
      </c>
      <c r="E20" t="s">
        <v>47</v>
      </c>
      <c r="F20" s="2">
        <v>17.27</v>
      </c>
      <c r="G20" s="3">
        <v>45099</v>
      </c>
      <c r="H20" t="s">
        <v>5</v>
      </c>
    </row>
    <row r="21" spans="1:8" outlineLevel="2" x14ac:dyDescent="0.2">
      <c r="A21" t="s">
        <v>46</v>
      </c>
      <c r="B21" t="s">
        <v>10</v>
      </c>
      <c r="C21" t="s">
        <v>28</v>
      </c>
      <c r="D21" t="s">
        <v>29</v>
      </c>
      <c r="E21" t="s">
        <v>47</v>
      </c>
      <c r="F21" s="2">
        <v>25.08</v>
      </c>
      <c r="G21" s="3">
        <v>45099</v>
      </c>
      <c r="H21" t="s">
        <v>5</v>
      </c>
    </row>
    <row r="22" spans="1:8" outlineLevel="2" x14ac:dyDescent="0.2">
      <c r="A22" t="s">
        <v>48</v>
      </c>
      <c r="B22" t="s">
        <v>1</v>
      </c>
      <c r="C22" t="s">
        <v>49</v>
      </c>
      <c r="D22" t="s">
        <v>50</v>
      </c>
      <c r="E22" t="s">
        <v>51</v>
      </c>
      <c r="F22" s="2">
        <v>7.91</v>
      </c>
      <c r="G22" s="3">
        <v>45099</v>
      </c>
      <c r="H22" t="s">
        <v>5</v>
      </c>
    </row>
    <row r="23" spans="1:8" outlineLevel="2" x14ac:dyDescent="0.2">
      <c r="A23" t="s">
        <v>48</v>
      </c>
      <c r="B23" t="s">
        <v>10</v>
      </c>
      <c r="C23" t="s">
        <v>49</v>
      </c>
      <c r="D23" t="s">
        <v>50</v>
      </c>
      <c r="E23" t="s">
        <v>51</v>
      </c>
      <c r="F23" s="2">
        <v>107.04</v>
      </c>
      <c r="G23" s="3">
        <v>45099</v>
      </c>
      <c r="H23" t="s">
        <v>5</v>
      </c>
    </row>
    <row r="24" spans="1:8" outlineLevel="2" x14ac:dyDescent="0.2">
      <c r="A24" t="s">
        <v>52</v>
      </c>
      <c r="B24" t="s">
        <v>1</v>
      </c>
      <c r="C24" t="s">
        <v>53</v>
      </c>
      <c r="D24" t="s">
        <v>54</v>
      </c>
      <c r="E24" t="s">
        <v>55</v>
      </c>
      <c r="F24" s="2">
        <v>45.1</v>
      </c>
      <c r="G24" s="3">
        <v>45099</v>
      </c>
      <c r="H24" t="s">
        <v>5</v>
      </c>
    </row>
    <row r="25" spans="1:8" outlineLevel="2" x14ac:dyDescent="0.2">
      <c r="A25" t="s">
        <v>56</v>
      </c>
      <c r="B25" t="s">
        <v>1</v>
      </c>
      <c r="C25" t="s">
        <v>26</v>
      </c>
      <c r="D25" t="s">
        <v>57</v>
      </c>
      <c r="E25" t="s">
        <v>58</v>
      </c>
      <c r="F25" s="2">
        <v>195.36</v>
      </c>
      <c r="G25" s="3">
        <v>45099</v>
      </c>
      <c r="H25" t="s">
        <v>5</v>
      </c>
    </row>
    <row r="26" spans="1:8" outlineLevel="2" x14ac:dyDescent="0.2">
      <c r="A26" t="s">
        <v>56</v>
      </c>
      <c r="B26" t="s">
        <v>10</v>
      </c>
      <c r="C26" t="s">
        <v>26</v>
      </c>
      <c r="D26" t="s">
        <v>57</v>
      </c>
      <c r="E26" t="s">
        <v>58</v>
      </c>
      <c r="F26" s="2">
        <v>43.69</v>
      </c>
      <c r="G26" s="3">
        <v>45099</v>
      </c>
      <c r="H26" t="s">
        <v>5</v>
      </c>
    </row>
    <row r="27" spans="1:8" outlineLevel="2" x14ac:dyDescent="0.2">
      <c r="A27" t="s">
        <v>59</v>
      </c>
      <c r="B27" t="s">
        <v>1</v>
      </c>
      <c r="C27" t="s">
        <v>60</v>
      </c>
      <c r="D27" t="s">
        <v>61</v>
      </c>
      <c r="E27" t="s">
        <v>4</v>
      </c>
      <c r="F27" s="2">
        <v>484</v>
      </c>
      <c r="G27" s="3">
        <v>45099</v>
      </c>
      <c r="H27" t="s">
        <v>5</v>
      </c>
    </row>
    <row r="28" spans="1:8" outlineLevel="2" x14ac:dyDescent="0.2">
      <c r="A28" t="s">
        <v>62</v>
      </c>
      <c r="B28" t="s">
        <v>1</v>
      </c>
      <c r="C28" t="s">
        <v>7</v>
      </c>
      <c r="D28" t="s">
        <v>8</v>
      </c>
      <c r="E28" t="s">
        <v>63</v>
      </c>
      <c r="F28" s="2">
        <v>18</v>
      </c>
      <c r="G28" s="3">
        <v>45099</v>
      </c>
      <c r="H28" t="s">
        <v>5</v>
      </c>
    </row>
    <row r="29" spans="1:8" outlineLevel="2" x14ac:dyDescent="0.2">
      <c r="A29" t="s">
        <v>64</v>
      </c>
      <c r="B29" t="s">
        <v>1</v>
      </c>
      <c r="C29" t="s">
        <v>7</v>
      </c>
      <c r="D29" t="s">
        <v>8</v>
      </c>
      <c r="E29" t="s">
        <v>4</v>
      </c>
      <c r="F29" s="2">
        <v>18</v>
      </c>
      <c r="G29" s="3">
        <v>45099</v>
      </c>
      <c r="H29" t="s">
        <v>5</v>
      </c>
    </row>
    <row r="30" spans="1:8" outlineLevel="2" x14ac:dyDescent="0.2">
      <c r="A30" t="s">
        <v>65</v>
      </c>
      <c r="B30" t="s">
        <v>1</v>
      </c>
      <c r="C30" t="s">
        <v>7</v>
      </c>
      <c r="D30" t="s">
        <v>8</v>
      </c>
      <c r="E30" t="s">
        <v>4</v>
      </c>
      <c r="F30" s="2">
        <v>18</v>
      </c>
      <c r="G30" s="3">
        <v>45099</v>
      </c>
      <c r="H30" t="s">
        <v>5</v>
      </c>
    </row>
    <row r="31" spans="1:8" outlineLevel="2" x14ac:dyDescent="0.2">
      <c r="A31" t="s">
        <v>66</v>
      </c>
      <c r="B31" t="s">
        <v>1</v>
      </c>
      <c r="C31" t="s">
        <v>7</v>
      </c>
      <c r="D31" t="s">
        <v>8</v>
      </c>
      <c r="E31" t="s">
        <v>9</v>
      </c>
      <c r="F31" s="2">
        <v>18</v>
      </c>
      <c r="G31" s="3">
        <v>45099</v>
      </c>
      <c r="H31" t="s">
        <v>5</v>
      </c>
    </row>
    <row r="32" spans="1:8" outlineLevel="2" x14ac:dyDescent="0.2">
      <c r="A32" t="s">
        <v>66</v>
      </c>
      <c r="B32" t="s">
        <v>10</v>
      </c>
      <c r="C32" t="s">
        <v>7</v>
      </c>
      <c r="D32" t="s">
        <v>19</v>
      </c>
      <c r="E32" t="s">
        <v>9</v>
      </c>
      <c r="F32" s="2">
        <v>63</v>
      </c>
      <c r="G32" s="3">
        <v>45099</v>
      </c>
      <c r="H32" t="s">
        <v>5</v>
      </c>
    </row>
    <row r="33" spans="1:8" outlineLevel="2" x14ac:dyDescent="0.2">
      <c r="A33" t="s">
        <v>67</v>
      </c>
      <c r="B33" t="s">
        <v>1</v>
      </c>
      <c r="C33" t="s">
        <v>7</v>
      </c>
      <c r="D33" t="s">
        <v>8</v>
      </c>
      <c r="E33" t="s">
        <v>4</v>
      </c>
      <c r="F33" s="2">
        <v>18</v>
      </c>
      <c r="G33" s="3">
        <v>45099</v>
      </c>
      <c r="H33" t="s">
        <v>5</v>
      </c>
    </row>
    <row r="34" spans="1:8" outlineLevel="2" x14ac:dyDescent="0.2">
      <c r="A34" t="s">
        <v>68</v>
      </c>
      <c r="B34" t="s">
        <v>1</v>
      </c>
      <c r="C34" t="s">
        <v>7</v>
      </c>
      <c r="D34" t="s">
        <v>8</v>
      </c>
      <c r="E34" t="s">
        <v>69</v>
      </c>
      <c r="F34" s="2">
        <v>18</v>
      </c>
      <c r="G34" s="3">
        <v>45099</v>
      </c>
      <c r="H34" t="s">
        <v>5</v>
      </c>
    </row>
    <row r="35" spans="1:8" outlineLevel="2" x14ac:dyDescent="0.2">
      <c r="A35" t="s">
        <v>70</v>
      </c>
      <c r="B35" t="s">
        <v>1</v>
      </c>
      <c r="C35" t="s">
        <v>7</v>
      </c>
      <c r="D35" t="s">
        <v>8</v>
      </c>
      <c r="E35" t="s">
        <v>69</v>
      </c>
      <c r="F35" s="2">
        <v>18</v>
      </c>
      <c r="G35" s="3">
        <v>45099</v>
      </c>
      <c r="H35" t="s">
        <v>5</v>
      </c>
    </row>
    <row r="36" spans="1:8" outlineLevel="2" x14ac:dyDescent="0.2">
      <c r="A36" t="s">
        <v>71</v>
      </c>
      <c r="B36" t="s">
        <v>1</v>
      </c>
      <c r="C36" t="s">
        <v>7</v>
      </c>
      <c r="D36" t="s">
        <v>8</v>
      </c>
      <c r="E36" t="s">
        <v>4</v>
      </c>
      <c r="F36" s="2">
        <v>18</v>
      </c>
      <c r="G36" s="3">
        <v>45100</v>
      </c>
      <c r="H36" t="s">
        <v>5</v>
      </c>
    </row>
    <row r="37" spans="1:8" outlineLevel="1" x14ac:dyDescent="0.2">
      <c r="A37" s="4" t="s">
        <v>72</v>
      </c>
      <c r="B37" s="4" t="s">
        <v>13</v>
      </c>
      <c r="C37" s="4" t="s">
        <v>13</v>
      </c>
      <c r="D37" s="4" t="s">
        <v>13</v>
      </c>
      <c r="E37" s="4" t="s">
        <v>13</v>
      </c>
      <c r="F37" s="5">
        <f>SUM(F14:F36)</f>
        <v>2516.13</v>
      </c>
      <c r="G37" s="6"/>
      <c r="H37" s="4" t="s">
        <v>13</v>
      </c>
    </row>
    <row r="38" spans="1:8" outlineLevel="2" x14ac:dyDescent="0.2">
      <c r="A38" t="s">
        <v>73</v>
      </c>
      <c r="B38" t="s">
        <v>1</v>
      </c>
      <c r="C38" t="s">
        <v>28</v>
      </c>
      <c r="D38" t="s">
        <v>29</v>
      </c>
      <c r="E38" t="s">
        <v>4</v>
      </c>
      <c r="F38" s="2">
        <v>1080</v>
      </c>
      <c r="G38" s="3">
        <v>45096</v>
      </c>
      <c r="H38" t="s">
        <v>5</v>
      </c>
    </row>
    <row r="39" spans="1:8" outlineLevel="2" x14ac:dyDescent="0.2">
      <c r="A39" t="s">
        <v>74</v>
      </c>
      <c r="B39" t="s">
        <v>1</v>
      </c>
      <c r="C39" t="s">
        <v>38</v>
      </c>
      <c r="D39" t="s">
        <v>75</v>
      </c>
      <c r="E39" t="s">
        <v>76</v>
      </c>
      <c r="F39" s="2">
        <v>180.26</v>
      </c>
      <c r="G39" s="3">
        <v>45099</v>
      </c>
      <c r="H39" t="s">
        <v>5</v>
      </c>
    </row>
    <row r="40" spans="1:8" outlineLevel="1" x14ac:dyDescent="0.2">
      <c r="A40" s="4" t="s">
        <v>77</v>
      </c>
      <c r="B40" s="4" t="s">
        <v>13</v>
      </c>
      <c r="C40" s="4" t="s">
        <v>13</v>
      </c>
      <c r="D40" s="4" t="s">
        <v>13</v>
      </c>
      <c r="E40" s="4" t="s">
        <v>13</v>
      </c>
      <c r="F40" s="5">
        <f>F38+F39</f>
        <v>1260.26</v>
      </c>
      <c r="G40" s="6"/>
      <c r="H40" s="4" t="s">
        <v>13</v>
      </c>
    </row>
    <row r="41" spans="1:8" outlineLevel="2" x14ac:dyDescent="0.2">
      <c r="A41" t="s">
        <v>78</v>
      </c>
      <c r="B41" t="s">
        <v>1</v>
      </c>
      <c r="C41" t="s">
        <v>49</v>
      </c>
      <c r="D41" t="s">
        <v>79</v>
      </c>
      <c r="E41" t="s">
        <v>4</v>
      </c>
      <c r="F41" s="2">
        <v>1030.4000000000001</v>
      </c>
      <c r="G41" s="3">
        <v>45099</v>
      </c>
      <c r="H41" t="s">
        <v>80</v>
      </c>
    </row>
    <row r="42" spans="1:8" outlineLevel="2" x14ac:dyDescent="0.2">
      <c r="A42" t="s">
        <v>81</v>
      </c>
      <c r="B42" t="s">
        <v>1</v>
      </c>
      <c r="C42" t="s">
        <v>49</v>
      </c>
      <c r="D42" t="s">
        <v>79</v>
      </c>
      <c r="E42" t="s">
        <v>82</v>
      </c>
      <c r="F42" s="2">
        <v>456</v>
      </c>
      <c r="G42" s="3">
        <v>45099</v>
      </c>
      <c r="H42" t="s">
        <v>80</v>
      </c>
    </row>
    <row r="43" spans="1:8" outlineLevel="1" x14ac:dyDescent="0.2">
      <c r="A43" s="4" t="s">
        <v>83</v>
      </c>
      <c r="B43" s="4" t="s">
        <v>13</v>
      </c>
      <c r="C43" s="4" t="s">
        <v>13</v>
      </c>
      <c r="D43" s="4" t="s">
        <v>13</v>
      </c>
      <c r="E43" s="4" t="s">
        <v>13</v>
      </c>
      <c r="F43" s="5">
        <f>F41+F42</f>
        <v>1486.4</v>
      </c>
      <c r="G43" s="6"/>
      <c r="H43" s="4" t="s">
        <v>13</v>
      </c>
    </row>
    <row r="44" spans="1:8" outlineLevel="2" x14ac:dyDescent="0.2">
      <c r="A44" t="s">
        <v>84</v>
      </c>
      <c r="B44" t="s">
        <v>1</v>
      </c>
      <c r="C44" t="s">
        <v>31</v>
      </c>
      <c r="D44" t="s">
        <v>32</v>
      </c>
      <c r="E44" t="s">
        <v>4</v>
      </c>
      <c r="F44" s="2">
        <v>15</v>
      </c>
      <c r="G44" s="3">
        <v>45097</v>
      </c>
      <c r="H44" t="s">
        <v>5</v>
      </c>
    </row>
    <row r="45" spans="1:8" outlineLevel="1" x14ac:dyDescent="0.2">
      <c r="A45" s="4" t="s">
        <v>85</v>
      </c>
      <c r="B45" s="4" t="s">
        <v>13</v>
      </c>
      <c r="C45" s="4" t="s">
        <v>13</v>
      </c>
      <c r="D45" s="4" t="s">
        <v>13</v>
      </c>
      <c r="E45" s="4" t="s">
        <v>13</v>
      </c>
      <c r="F45" s="5">
        <v>15</v>
      </c>
      <c r="G45" s="6"/>
      <c r="H45" s="4" t="s">
        <v>13</v>
      </c>
    </row>
    <row r="46" spans="1:8" outlineLevel="2" x14ac:dyDescent="0.2">
      <c r="A46" t="s">
        <v>86</v>
      </c>
      <c r="B46" t="s">
        <v>1</v>
      </c>
      <c r="C46" t="s">
        <v>49</v>
      </c>
      <c r="D46" t="s">
        <v>87</v>
      </c>
      <c r="E46" t="s">
        <v>88</v>
      </c>
      <c r="F46" s="2">
        <v>762.3</v>
      </c>
      <c r="G46" s="3">
        <v>45099</v>
      </c>
      <c r="H46" t="s">
        <v>5</v>
      </c>
    </row>
    <row r="47" spans="1:8" outlineLevel="1" x14ac:dyDescent="0.2">
      <c r="A47" s="4" t="s">
        <v>89</v>
      </c>
      <c r="B47" s="4" t="s">
        <v>13</v>
      </c>
      <c r="C47" s="4" t="s">
        <v>13</v>
      </c>
      <c r="D47" s="4" t="s">
        <v>13</v>
      </c>
      <c r="E47" s="4" t="s">
        <v>13</v>
      </c>
      <c r="F47" s="5">
        <v>762.3</v>
      </c>
      <c r="G47" s="6"/>
      <c r="H47" s="4" t="s">
        <v>13</v>
      </c>
    </row>
    <row r="48" spans="1:8" outlineLevel="2" x14ac:dyDescent="0.2">
      <c r="A48" t="s">
        <v>91</v>
      </c>
      <c r="B48" t="s">
        <v>1</v>
      </c>
      <c r="C48" t="s">
        <v>7</v>
      </c>
      <c r="D48" t="s">
        <v>8</v>
      </c>
      <c r="E48" t="s">
        <v>4</v>
      </c>
      <c r="F48" s="2">
        <v>126</v>
      </c>
      <c r="G48" s="3">
        <v>45100</v>
      </c>
      <c r="H48" t="s">
        <v>5</v>
      </c>
    </row>
    <row r="49" spans="1:8" outlineLevel="1" x14ac:dyDescent="0.2">
      <c r="A49" s="4" t="s">
        <v>92</v>
      </c>
      <c r="B49" s="4" t="s">
        <v>13</v>
      </c>
      <c r="C49" s="4" t="s">
        <v>13</v>
      </c>
      <c r="D49" s="4" t="s">
        <v>13</v>
      </c>
      <c r="E49" s="4" t="s">
        <v>13</v>
      </c>
      <c r="F49" s="5">
        <f>F48</f>
        <v>126</v>
      </c>
      <c r="G49" s="6"/>
      <c r="H49" s="4" t="s">
        <v>13</v>
      </c>
    </row>
    <row r="50" spans="1:8" outlineLevel="2" x14ac:dyDescent="0.2">
      <c r="A50" t="s">
        <v>93</v>
      </c>
      <c r="B50" t="s">
        <v>1</v>
      </c>
      <c r="C50" t="s">
        <v>7</v>
      </c>
      <c r="D50" t="s">
        <v>8</v>
      </c>
      <c r="E50" t="s">
        <v>9</v>
      </c>
      <c r="F50" s="2">
        <v>36</v>
      </c>
      <c r="G50" s="3">
        <v>45099</v>
      </c>
      <c r="H50" t="s">
        <v>5</v>
      </c>
    </row>
    <row r="51" spans="1:8" outlineLevel="2" x14ac:dyDescent="0.2">
      <c r="A51" t="s">
        <v>94</v>
      </c>
      <c r="B51" t="s">
        <v>1</v>
      </c>
      <c r="C51" t="s">
        <v>7</v>
      </c>
      <c r="D51" t="s">
        <v>8</v>
      </c>
      <c r="E51" t="s">
        <v>4</v>
      </c>
      <c r="F51" s="2">
        <v>72</v>
      </c>
      <c r="G51" s="3">
        <v>45099</v>
      </c>
      <c r="H51" t="s">
        <v>5</v>
      </c>
    </row>
    <row r="52" spans="1:8" outlineLevel="2" x14ac:dyDescent="0.2">
      <c r="A52" t="s">
        <v>95</v>
      </c>
      <c r="B52" t="s">
        <v>1</v>
      </c>
      <c r="C52" t="s">
        <v>7</v>
      </c>
      <c r="D52" t="s">
        <v>19</v>
      </c>
      <c r="E52" t="s">
        <v>25</v>
      </c>
      <c r="F52" s="2">
        <v>32.07</v>
      </c>
      <c r="G52" s="3">
        <v>45099</v>
      </c>
      <c r="H52" t="s">
        <v>5</v>
      </c>
    </row>
    <row r="53" spans="1:8" outlineLevel="2" x14ac:dyDescent="0.2">
      <c r="A53" t="s">
        <v>95</v>
      </c>
      <c r="B53" t="s">
        <v>10</v>
      </c>
      <c r="C53" t="s">
        <v>7</v>
      </c>
      <c r="D53" t="s">
        <v>19</v>
      </c>
      <c r="E53" t="s">
        <v>25</v>
      </c>
      <c r="F53" s="2">
        <v>44.06</v>
      </c>
      <c r="G53" s="3">
        <v>45099</v>
      </c>
      <c r="H53" t="s">
        <v>5</v>
      </c>
    </row>
    <row r="54" spans="1:8" outlineLevel="2" x14ac:dyDescent="0.2">
      <c r="A54" t="s">
        <v>96</v>
      </c>
      <c r="B54" t="s">
        <v>1</v>
      </c>
      <c r="C54" t="s">
        <v>7</v>
      </c>
      <c r="D54" t="s">
        <v>19</v>
      </c>
      <c r="E54" t="s">
        <v>16</v>
      </c>
      <c r="F54" s="2">
        <v>76.13</v>
      </c>
      <c r="G54" s="3">
        <v>45099</v>
      </c>
      <c r="H54" t="s">
        <v>5</v>
      </c>
    </row>
    <row r="55" spans="1:8" outlineLevel="2" x14ac:dyDescent="0.2">
      <c r="A55" t="s">
        <v>97</v>
      </c>
      <c r="B55" t="s">
        <v>1</v>
      </c>
      <c r="C55" t="s">
        <v>7</v>
      </c>
      <c r="D55" t="s">
        <v>19</v>
      </c>
      <c r="E55" t="s">
        <v>9</v>
      </c>
      <c r="F55" s="2">
        <v>76.13</v>
      </c>
      <c r="G55" s="3">
        <v>45100</v>
      </c>
      <c r="H55" t="s">
        <v>5</v>
      </c>
    </row>
    <row r="56" spans="1:8" outlineLevel="1" x14ac:dyDescent="0.2">
      <c r="A56" s="4" t="s">
        <v>98</v>
      </c>
      <c r="B56" s="4" t="s">
        <v>13</v>
      </c>
      <c r="C56" s="4" t="s">
        <v>13</v>
      </c>
      <c r="D56" s="4" t="s">
        <v>13</v>
      </c>
      <c r="E56" s="4" t="s">
        <v>13</v>
      </c>
      <c r="F56" s="5">
        <f>SUM(F50:F55)</f>
        <v>336.39</v>
      </c>
      <c r="G56" s="6"/>
      <c r="H56" s="4" t="s">
        <v>13</v>
      </c>
    </row>
    <row r="57" spans="1:8" outlineLevel="2" x14ac:dyDescent="0.2">
      <c r="A57" t="s">
        <v>99</v>
      </c>
      <c r="B57" t="s">
        <v>1</v>
      </c>
      <c r="C57" t="s">
        <v>100</v>
      </c>
      <c r="D57" t="s">
        <v>101</v>
      </c>
      <c r="E57" t="s">
        <v>102</v>
      </c>
      <c r="F57" s="2">
        <v>26000</v>
      </c>
      <c r="G57" s="3">
        <v>45097</v>
      </c>
      <c r="H57" t="s">
        <v>5</v>
      </c>
    </row>
    <row r="58" spans="1:8" outlineLevel="1" x14ac:dyDescent="0.2">
      <c r="A58" s="4" t="s">
        <v>103</v>
      </c>
      <c r="B58" s="4" t="s">
        <v>13</v>
      </c>
      <c r="C58" s="4" t="s">
        <v>13</v>
      </c>
      <c r="D58" s="4" t="s">
        <v>13</v>
      </c>
      <c r="E58" s="4" t="s">
        <v>13</v>
      </c>
      <c r="F58" s="5">
        <v>26000</v>
      </c>
      <c r="G58" s="6"/>
      <c r="H58" s="4" t="s">
        <v>13</v>
      </c>
    </row>
    <row r="59" spans="1:8" outlineLevel="2" x14ac:dyDescent="0.2">
      <c r="A59" t="s">
        <v>104</v>
      </c>
      <c r="B59" t="s">
        <v>1</v>
      </c>
      <c r="C59" t="s">
        <v>105</v>
      </c>
      <c r="D59" t="s">
        <v>106</v>
      </c>
      <c r="E59" t="s">
        <v>107</v>
      </c>
      <c r="F59" s="2">
        <v>149.88</v>
      </c>
      <c r="G59" s="3">
        <v>45099</v>
      </c>
      <c r="H59" t="s">
        <v>5</v>
      </c>
    </row>
    <row r="60" spans="1:8" outlineLevel="2" x14ac:dyDescent="0.2">
      <c r="A60" t="s">
        <v>104</v>
      </c>
      <c r="B60" t="s">
        <v>10</v>
      </c>
      <c r="C60" t="s">
        <v>105</v>
      </c>
      <c r="D60" t="s">
        <v>106</v>
      </c>
      <c r="E60" t="s">
        <v>107</v>
      </c>
      <c r="F60" s="2">
        <v>746.68</v>
      </c>
      <c r="G60" s="3">
        <v>45099</v>
      </c>
      <c r="H60" t="s">
        <v>5</v>
      </c>
    </row>
    <row r="61" spans="1:8" outlineLevel="1" x14ac:dyDescent="0.2">
      <c r="A61" s="4" t="s">
        <v>108</v>
      </c>
      <c r="B61" s="4" t="s">
        <v>13</v>
      </c>
      <c r="C61" s="4" t="s">
        <v>13</v>
      </c>
      <c r="D61" s="4" t="s">
        <v>13</v>
      </c>
      <c r="E61" s="4" t="s">
        <v>13</v>
      </c>
      <c r="F61" s="5">
        <f>F59+F60</f>
        <v>896.56</v>
      </c>
      <c r="G61" s="6"/>
      <c r="H61" s="4" t="s">
        <v>13</v>
      </c>
    </row>
    <row r="62" spans="1:8" outlineLevel="2" x14ac:dyDescent="0.2">
      <c r="A62" t="s">
        <v>109</v>
      </c>
      <c r="B62" t="s">
        <v>1</v>
      </c>
      <c r="C62" t="s">
        <v>49</v>
      </c>
      <c r="D62" t="s">
        <v>87</v>
      </c>
      <c r="E62" t="s">
        <v>110</v>
      </c>
      <c r="F62" s="2">
        <v>360</v>
      </c>
      <c r="G62" s="3">
        <v>45099</v>
      </c>
      <c r="H62" t="s">
        <v>5</v>
      </c>
    </row>
    <row r="63" spans="1:8" outlineLevel="2" x14ac:dyDescent="0.2">
      <c r="A63" t="s">
        <v>109</v>
      </c>
      <c r="B63" t="s">
        <v>10</v>
      </c>
      <c r="C63" t="s">
        <v>49</v>
      </c>
      <c r="D63" t="s">
        <v>87</v>
      </c>
      <c r="E63" t="s">
        <v>110</v>
      </c>
      <c r="F63" s="2">
        <v>680.6</v>
      </c>
      <c r="G63" s="3">
        <v>45099</v>
      </c>
      <c r="H63" t="s">
        <v>5</v>
      </c>
    </row>
    <row r="64" spans="1:8" outlineLevel="2" x14ac:dyDescent="0.2">
      <c r="A64" t="s">
        <v>111</v>
      </c>
      <c r="B64" t="s">
        <v>1</v>
      </c>
      <c r="C64" t="s">
        <v>7</v>
      </c>
      <c r="D64" t="s">
        <v>8</v>
      </c>
      <c r="E64" t="s">
        <v>4</v>
      </c>
      <c r="F64" s="2">
        <v>36</v>
      </c>
      <c r="G64" s="3">
        <v>45099</v>
      </c>
      <c r="H64" t="s">
        <v>5</v>
      </c>
    </row>
    <row r="65" spans="1:8" outlineLevel="2" x14ac:dyDescent="0.2">
      <c r="A65" t="s">
        <v>111</v>
      </c>
      <c r="B65" t="s">
        <v>10</v>
      </c>
      <c r="C65" t="s">
        <v>7</v>
      </c>
      <c r="D65" t="s">
        <v>11</v>
      </c>
      <c r="E65" t="s">
        <v>4</v>
      </c>
      <c r="F65" s="2">
        <v>9.5</v>
      </c>
      <c r="G65" s="3">
        <v>45099</v>
      </c>
      <c r="H65" t="s">
        <v>5</v>
      </c>
    </row>
    <row r="66" spans="1:8" outlineLevel="2" x14ac:dyDescent="0.2">
      <c r="A66" t="s">
        <v>112</v>
      </c>
      <c r="B66" t="s">
        <v>1</v>
      </c>
      <c r="C66" t="s">
        <v>7</v>
      </c>
      <c r="D66" t="s">
        <v>8</v>
      </c>
      <c r="E66" t="s">
        <v>16</v>
      </c>
      <c r="F66" s="2">
        <v>36</v>
      </c>
      <c r="G66" s="3">
        <v>45099</v>
      </c>
      <c r="H66" t="s">
        <v>5</v>
      </c>
    </row>
    <row r="67" spans="1:8" outlineLevel="2" x14ac:dyDescent="0.2">
      <c r="A67" t="s">
        <v>113</v>
      </c>
      <c r="B67" t="s">
        <v>1</v>
      </c>
      <c r="C67" t="s">
        <v>7</v>
      </c>
      <c r="D67" t="s">
        <v>8</v>
      </c>
      <c r="E67" t="s">
        <v>25</v>
      </c>
      <c r="F67" s="2">
        <v>36</v>
      </c>
      <c r="G67" s="3">
        <v>45099</v>
      </c>
      <c r="H67" t="s">
        <v>5</v>
      </c>
    </row>
    <row r="68" spans="1:8" outlineLevel="2" x14ac:dyDescent="0.2">
      <c r="A68" t="s">
        <v>114</v>
      </c>
      <c r="B68" t="s">
        <v>1</v>
      </c>
      <c r="C68" t="s">
        <v>7</v>
      </c>
      <c r="D68" t="s">
        <v>11</v>
      </c>
      <c r="E68" t="s">
        <v>4</v>
      </c>
      <c r="F68" s="2">
        <v>8</v>
      </c>
      <c r="G68" s="3">
        <v>45099</v>
      </c>
      <c r="H68" t="s">
        <v>5</v>
      </c>
    </row>
    <row r="69" spans="1:8" outlineLevel="1" x14ac:dyDescent="0.2">
      <c r="A69" s="4" t="s">
        <v>115</v>
      </c>
      <c r="B69" s="4" t="s">
        <v>13</v>
      </c>
      <c r="C69" s="4" t="s">
        <v>13</v>
      </c>
      <c r="D69" s="4" t="s">
        <v>13</v>
      </c>
      <c r="E69" s="4" t="s">
        <v>13</v>
      </c>
      <c r="F69" s="5">
        <f>SUM(F62:F68)</f>
        <v>1166.0999999999999</v>
      </c>
      <c r="G69" s="6"/>
      <c r="H69" s="4" t="s">
        <v>13</v>
      </c>
    </row>
    <row r="70" spans="1:8" outlineLevel="2" x14ac:dyDescent="0.2">
      <c r="A70" t="s">
        <v>116</v>
      </c>
      <c r="B70" t="s">
        <v>1</v>
      </c>
      <c r="C70" t="s">
        <v>7</v>
      </c>
      <c r="D70" t="s">
        <v>117</v>
      </c>
      <c r="E70" t="s">
        <v>90</v>
      </c>
      <c r="F70" s="2">
        <v>4916</v>
      </c>
      <c r="G70" s="3">
        <v>45099</v>
      </c>
      <c r="H70" t="s">
        <v>80</v>
      </c>
    </row>
    <row r="71" spans="1:8" outlineLevel="2" x14ac:dyDescent="0.2">
      <c r="A71" t="s">
        <v>118</v>
      </c>
      <c r="B71" t="s">
        <v>1</v>
      </c>
      <c r="C71" t="s">
        <v>7</v>
      </c>
      <c r="D71" t="s">
        <v>19</v>
      </c>
      <c r="E71" t="s">
        <v>9</v>
      </c>
      <c r="F71" s="2">
        <v>447.3</v>
      </c>
      <c r="G71" s="3">
        <v>45099</v>
      </c>
      <c r="H71" t="s">
        <v>80</v>
      </c>
    </row>
    <row r="72" spans="1:8" outlineLevel="2" x14ac:dyDescent="0.2">
      <c r="A72" t="s">
        <v>118</v>
      </c>
      <c r="B72" t="s">
        <v>10</v>
      </c>
      <c r="C72" t="s">
        <v>7</v>
      </c>
      <c r="D72" t="s">
        <v>15</v>
      </c>
      <c r="E72" t="s">
        <v>9</v>
      </c>
      <c r="F72" s="2">
        <v>78.8</v>
      </c>
      <c r="G72" s="3">
        <v>45099</v>
      </c>
      <c r="H72" t="s">
        <v>80</v>
      </c>
    </row>
    <row r="73" spans="1:8" outlineLevel="2" x14ac:dyDescent="0.2">
      <c r="A73" t="s">
        <v>118</v>
      </c>
      <c r="B73" t="s">
        <v>20</v>
      </c>
      <c r="C73" t="s">
        <v>7</v>
      </c>
      <c r="D73" t="s">
        <v>17</v>
      </c>
      <c r="E73" t="s">
        <v>9</v>
      </c>
      <c r="F73" s="2">
        <v>36.64</v>
      </c>
      <c r="G73" s="3">
        <v>45099</v>
      </c>
      <c r="H73" t="s">
        <v>80</v>
      </c>
    </row>
    <row r="74" spans="1:8" outlineLevel="2" x14ac:dyDescent="0.2">
      <c r="A74" t="s">
        <v>119</v>
      </c>
      <c r="B74" t="s">
        <v>1</v>
      </c>
      <c r="C74" t="s">
        <v>7</v>
      </c>
      <c r="D74" t="s">
        <v>117</v>
      </c>
      <c r="E74" t="s">
        <v>90</v>
      </c>
      <c r="F74" s="2">
        <v>800</v>
      </c>
      <c r="G74" s="3">
        <v>45100</v>
      </c>
      <c r="H74" t="s">
        <v>80</v>
      </c>
    </row>
    <row r="75" spans="1:8" outlineLevel="2" x14ac:dyDescent="0.2">
      <c r="A75" t="s">
        <v>120</v>
      </c>
      <c r="B75" t="s">
        <v>1</v>
      </c>
      <c r="C75" t="s">
        <v>7</v>
      </c>
      <c r="D75" t="s">
        <v>15</v>
      </c>
      <c r="E75" t="s">
        <v>9</v>
      </c>
      <c r="F75" s="2">
        <v>15.1</v>
      </c>
      <c r="G75" s="3">
        <v>45100</v>
      </c>
      <c r="H75" t="s">
        <v>80</v>
      </c>
    </row>
    <row r="76" spans="1:8" outlineLevel="2" x14ac:dyDescent="0.2">
      <c r="A76" t="s">
        <v>121</v>
      </c>
      <c r="B76" t="s">
        <v>1</v>
      </c>
      <c r="C76" t="s">
        <v>7</v>
      </c>
      <c r="D76" t="s">
        <v>19</v>
      </c>
      <c r="E76" t="s">
        <v>9</v>
      </c>
      <c r="F76" s="2">
        <v>283.76</v>
      </c>
      <c r="G76" s="3">
        <v>45100</v>
      </c>
      <c r="H76" t="s">
        <v>80</v>
      </c>
    </row>
    <row r="77" spans="1:8" outlineLevel="1" x14ac:dyDescent="0.2">
      <c r="A77" s="4" t="s">
        <v>122</v>
      </c>
      <c r="B77" s="4" t="s">
        <v>13</v>
      </c>
      <c r="C77" s="4" t="s">
        <v>13</v>
      </c>
      <c r="D77" s="4" t="s">
        <v>13</v>
      </c>
      <c r="E77" s="4" t="s">
        <v>13</v>
      </c>
      <c r="F77" s="5">
        <f>SUM(F70:F76)</f>
        <v>6577.6000000000013</v>
      </c>
      <c r="G77" s="6"/>
      <c r="H77" s="4" t="s">
        <v>13</v>
      </c>
    </row>
    <row r="78" spans="1:8" outlineLevel="2" x14ac:dyDescent="0.2">
      <c r="A78" t="s">
        <v>123</v>
      </c>
      <c r="B78" t="s">
        <v>1</v>
      </c>
      <c r="C78" t="s">
        <v>7</v>
      </c>
      <c r="D78" t="s">
        <v>8</v>
      </c>
      <c r="E78" t="s">
        <v>4</v>
      </c>
      <c r="F78" s="2">
        <v>18</v>
      </c>
      <c r="G78" s="3">
        <v>45099</v>
      </c>
      <c r="H78" t="s">
        <v>5</v>
      </c>
    </row>
    <row r="79" spans="1:8" outlineLevel="2" x14ac:dyDescent="0.2">
      <c r="A79" t="s">
        <v>124</v>
      </c>
      <c r="B79" t="s">
        <v>1</v>
      </c>
      <c r="C79" t="s">
        <v>7</v>
      </c>
      <c r="D79" t="s">
        <v>8</v>
      </c>
      <c r="E79" t="s">
        <v>16</v>
      </c>
      <c r="F79" s="2">
        <v>18</v>
      </c>
      <c r="G79" s="3">
        <v>45099</v>
      </c>
      <c r="H79" t="s">
        <v>5</v>
      </c>
    </row>
    <row r="80" spans="1:8" outlineLevel="2" x14ac:dyDescent="0.2">
      <c r="A80" t="s">
        <v>125</v>
      </c>
      <c r="B80" t="s">
        <v>1</v>
      </c>
      <c r="C80" t="s">
        <v>7</v>
      </c>
      <c r="D80" t="s">
        <v>8</v>
      </c>
      <c r="E80" t="s">
        <v>4</v>
      </c>
      <c r="F80" s="2">
        <v>18</v>
      </c>
      <c r="G80" s="3">
        <v>45099</v>
      </c>
      <c r="H80" t="s">
        <v>5</v>
      </c>
    </row>
    <row r="81" spans="1:8" outlineLevel="2" x14ac:dyDescent="0.2">
      <c r="A81" t="s">
        <v>126</v>
      </c>
      <c r="B81" t="s">
        <v>1</v>
      </c>
      <c r="C81" t="s">
        <v>7</v>
      </c>
      <c r="D81" t="s">
        <v>8</v>
      </c>
      <c r="E81" t="s">
        <v>4</v>
      </c>
      <c r="F81" s="2">
        <v>36</v>
      </c>
      <c r="G81" s="3">
        <v>45099</v>
      </c>
      <c r="H81" t="s">
        <v>5</v>
      </c>
    </row>
    <row r="82" spans="1:8" outlineLevel="2" x14ac:dyDescent="0.2">
      <c r="A82" t="s">
        <v>127</v>
      </c>
      <c r="B82" t="s">
        <v>1</v>
      </c>
      <c r="C82" t="s">
        <v>7</v>
      </c>
      <c r="D82" t="s">
        <v>8</v>
      </c>
      <c r="E82" t="s">
        <v>4</v>
      </c>
      <c r="F82" s="2">
        <v>7.85</v>
      </c>
      <c r="G82" s="3">
        <v>45099</v>
      </c>
      <c r="H82" t="s">
        <v>5</v>
      </c>
    </row>
    <row r="83" spans="1:8" outlineLevel="2" x14ac:dyDescent="0.2">
      <c r="A83" t="s">
        <v>127</v>
      </c>
      <c r="B83" t="s">
        <v>10</v>
      </c>
      <c r="C83" t="s">
        <v>7</v>
      </c>
      <c r="D83" t="s">
        <v>8</v>
      </c>
      <c r="E83" t="s">
        <v>4</v>
      </c>
      <c r="F83" s="2">
        <v>10.15</v>
      </c>
      <c r="G83" s="3">
        <v>45099</v>
      </c>
      <c r="H83" t="s">
        <v>5</v>
      </c>
    </row>
    <row r="84" spans="1:8" outlineLevel="2" x14ac:dyDescent="0.2">
      <c r="A84" t="s">
        <v>128</v>
      </c>
      <c r="B84" t="s">
        <v>1</v>
      </c>
      <c r="C84" t="s">
        <v>7</v>
      </c>
      <c r="D84" t="s">
        <v>8</v>
      </c>
      <c r="E84" t="s">
        <v>9</v>
      </c>
      <c r="F84" s="2">
        <v>54</v>
      </c>
      <c r="G84" s="3">
        <v>45099</v>
      </c>
      <c r="H84" t="s">
        <v>5</v>
      </c>
    </row>
    <row r="85" spans="1:8" outlineLevel="1" x14ac:dyDescent="0.2">
      <c r="A85" s="4" t="s">
        <v>129</v>
      </c>
      <c r="B85" s="4" t="s">
        <v>13</v>
      </c>
      <c r="C85" s="4" t="s">
        <v>13</v>
      </c>
      <c r="D85" s="4" t="s">
        <v>13</v>
      </c>
      <c r="E85" s="4" t="s">
        <v>13</v>
      </c>
      <c r="F85" s="5">
        <f>SUM(F78:F84)</f>
        <v>162</v>
      </c>
      <c r="G85" s="6"/>
      <c r="H85" s="4" t="s">
        <v>13</v>
      </c>
    </row>
    <row r="86" spans="1:8" outlineLevel="2" x14ac:dyDescent="0.2">
      <c r="A86" t="s">
        <v>130</v>
      </c>
      <c r="B86" t="s">
        <v>1</v>
      </c>
      <c r="C86" t="s">
        <v>7</v>
      </c>
      <c r="D86" t="s">
        <v>19</v>
      </c>
      <c r="E86" t="s">
        <v>4</v>
      </c>
      <c r="F86" s="2">
        <v>121.52</v>
      </c>
      <c r="G86" s="3">
        <v>45099</v>
      </c>
      <c r="H86" t="s">
        <v>5</v>
      </c>
    </row>
    <row r="87" spans="1:8" outlineLevel="2" x14ac:dyDescent="0.2">
      <c r="A87" t="s">
        <v>131</v>
      </c>
      <c r="B87" t="s">
        <v>1</v>
      </c>
      <c r="C87" t="s">
        <v>7</v>
      </c>
      <c r="D87" t="s">
        <v>19</v>
      </c>
      <c r="E87" t="s">
        <v>25</v>
      </c>
      <c r="F87" s="2">
        <v>121.52</v>
      </c>
      <c r="G87" s="3">
        <v>45099</v>
      </c>
      <c r="H87" t="s">
        <v>5</v>
      </c>
    </row>
    <row r="88" spans="1:8" outlineLevel="2" x14ac:dyDescent="0.2">
      <c r="A88" t="s">
        <v>132</v>
      </c>
      <c r="B88" t="s">
        <v>1</v>
      </c>
      <c r="C88" t="s">
        <v>7</v>
      </c>
      <c r="D88" t="s">
        <v>19</v>
      </c>
      <c r="E88" t="s">
        <v>4</v>
      </c>
      <c r="F88" s="2">
        <v>121.52</v>
      </c>
      <c r="G88" s="3">
        <v>45099</v>
      </c>
      <c r="H88" t="s">
        <v>5</v>
      </c>
    </row>
    <row r="89" spans="1:8" outlineLevel="2" x14ac:dyDescent="0.2">
      <c r="A89" t="s">
        <v>133</v>
      </c>
      <c r="B89" t="s">
        <v>1</v>
      </c>
      <c r="C89" t="s">
        <v>7</v>
      </c>
      <c r="D89" t="s">
        <v>19</v>
      </c>
      <c r="E89" t="s">
        <v>4</v>
      </c>
      <c r="F89" s="2">
        <v>121.52</v>
      </c>
      <c r="G89" s="3">
        <v>45099</v>
      </c>
      <c r="H89" t="s">
        <v>5</v>
      </c>
    </row>
    <row r="90" spans="1:8" outlineLevel="1" x14ac:dyDescent="0.2">
      <c r="A90" s="4" t="s">
        <v>134</v>
      </c>
      <c r="B90" s="4" t="s">
        <v>13</v>
      </c>
      <c r="C90" s="4" t="s">
        <v>13</v>
      </c>
      <c r="D90" s="4" t="s">
        <v>13</v>
      </c>
      <c r="E90" s="4" t="s">
        <v>13</v>
      </c>
      <c r="F90" s="5">
        <f>SUM(F86:F89)</f>
        <v>486.08</v>
      </c>
      <c r="G90" s="6"/>
      <c r="H90" s="4" t="s">
        <v>13</v>
      </c>
    </row>
    <row r="91" spans="1:8" x14ac:dyDescent="0.2">
      <c r="F91" s="7"/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Slavica Mandic</cp:lastModifiedBy>
  <cp:revision>1</cp:revision>
  <dcterms:modified xsi:type="dcterms:W3CDTF">2023-06-26T07:12:27Z</dcterms:modified>
  <cp:category/>
</cp:coreProperties>
</file>