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DDE6F1BB-F507-440A-B052-0191289AF6CF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31" i="1" l="1"/>
  <c r="F125" i="1"/>
  <c r="F122" i="1"/>
  <c r="F118" i="1"/>
  <c r="F115" i="1"/>
  <c r="F108" i="1"/>
  <c r="F101" i="1"/>
  <c r="F89" i="1"/>
  <c r="F81" i="1"/>
  <c r="F74" i="1"/>
  <c r="F66" i="1"/>
  <c r="F60" i="1"/>
  <c r="F53" i="1"/>
  <c r="F47" i="1"/>
  <c r="F45" i="1"/>
  <c r="F11" i="1"/>
  <c r="F5" i="1"/>
</calcChain>
</file>

<file path=xl/sharedStrings.xml><?xml version="1.0" encoding="utf-8"?>
<sst xmlns="http://schemas.openxmlformats.org/spreadsheetml/2006/main" count="788" uniqueCount="135">
  <si>
    <t>2</t>
  </si>
  <si>
    <t>41410000000</t>
  </si>
  <si>
    <t>Dnevnice za sluzbeno putovanje u inostranstvo</t>
  </si>
  <si>
    <t>HIPOTEKARNA BANKA</t>
  </si>
  <si>
    <t>BUDGET</t>
  </si>
  <si>
    <t>41270000000</t>
  </si>
  <si>
    <t>Ostale naknade</t>
  </si>
  <si>
    <t>JEDINSTVENI RACUN POREZA I DOPRIN</t>
  </si>
  <si>
    <t>CRNOGORSKA KOMERCIJALNA BANKA</t>
  </si>
  <si>
    <t>PRIREZ  NA POREZ PODGORICA</t>
  </si>
  <si>
    <t>40112304</t>
  </si>
  <si>
    <t>40112307</t>
  </si>
  <si>
    <t>40112309</t>
  </si>
  <si>
    <t>Dnevnice za sluzbena putovanja u zemlji</t>
  </si>
  <si>
    <t>3</t>
  </si>
  <si>
    <t>Ostali troskovi na sluzbenom putovanju u zemlji</t>
  </si>
  <si>
    <t>Naziv kor.budžeta Mn.ekon.razvoja-Medj.i domace inv.pr</t>
  </si>
  <si>
    <t/>
  </si>
  <si>
    <t>NLB MONTENEGRO BANKA</t>
  </si>
  <si>
    <t>40105937</t>
  </si>
  <si>
    <t>41130000000</t>
  </si>
  <si>
    <t>Doprinos za penzijsko i invalidsko osiguranje</t>
  </si>
  <si>
    <t>Doprinos za osiguranje od nezaposlenosti</t>
  </si>
  <si>
    <t>4</t>
  </si>
  <si>
    <t>41140000000</t>
  </si>
  <si>
    <t>5</t>
  </si>
  <si>
    <t>6</t>
  </si>
  <si>
    <t>Doprinos Fondu rada</t>
  </si>
  <si>
    <t>Naziv kor.budžeta Min.ekon.razvoja-Uskl.nac.zakonodavstva</t>
  </si>
  <si>
    <t>ADDIKO BANK (HYPO ALPE ADRIA)</t>
  </si>
  <si>
    <t>41910000000</t>
  </si>
  <si>
    <t>Izdaci po osnovu isplate ugovora o djelu</t>
  </si>
  <si>
    <t>40106628</t>
  </si>
  <si>
    <t>41120000000</t>
  </si>
  <si>
    <t>Porez na zarade</t>
  </si>
  <si>
    <t>7</t>
  </si>
  <si>
    <t>40109619</t>
  </si>
  <si>
    <t>40109984</t>
  </si>
  <si>
    <t>40110615</t>
  </si>
  <si>
    <t>40110783</t>
  </si>
  <si>
    <t>40110580</t>
  </si>
  <si>
    <t>40110589</t>
  </si>
  <si>
    <t>40110585</t>
  </si>
  <si>
    <t>40109645</t>
  </si>
  <si>
    <t>40109674</t>
  </si>
  <si>
    <t>40109687</t>
  </si>
  <si>
    <t>40109467</t>
  </si>
  <si>
    <t>LOVCEN BANKA AD  PODGORICA</t>
  </si>
  <si>
    <t>40109487</t>
  </si>
  <si>
    <t>40109521</t>
  </si>
  <si>
    <t>40109603</t>
  </si>
  <si>
    <t>40109580</t>
  </si>
  <si>
    <t>40112743</t>
  </si>
  <si>
    <t>Sluzbena putovanja u zemlji</t>
  </si>
  <si>
    <t>MONTE PUT DOO</t>
  </si>
  <si>
    <t>40109370</t>
  </si>
  <si>
    <t>40109385</t>
  </si>
  <si>
    <t>40109388</t>
  </si>
  <si>
    <t>40111622</t>
  </si>
  <si>
    <t>40111636</t>
  </si>
  <si>
    <t>40111647</t>
  </si>
  <si>
    <t>40111781</t>
  </si>
  <si>
    <t>43160000000</t>
  </si>
  <si>
    <t>Jednokratne socijalne pomoci</t>
  </si>
  <si>
    <t>40111768</t>
  </si>
  <si>
    <t>Naziv kor.budžeta Min.ekon.razvoja-Uprav.i administracija</t>
  </si>
  <si>
    <t>40109518</t>
  </si>
  <si>
    <t>41480000000</t>
  </si>
  <si>
    <t>Kotizacija za seminare</t>
  </si>
  <si>
    <t>DOO CENTAR ZA RADNO I POSLOVNO PRAV</t>
  </si>
  <si>
    <t>Naziv kor.budžeta Min.ekon.razvoja-Upr.post.intelektual.sv</t>
  </si>
  <si>
    <t>40107580</t>
  </si>
  <si>
    <t>41490000000</t>
  </si>
  <si>
    <t>Ostale usluge</t>
  </si>
  <si>
    <t>JET TRAVEL PODGORICA</t>
  </si>
  <si>
    <t>DONACIJA</t>
  </si>
  <si>
    <t>40107588</t>
  </si>
  <si>
    <t>40107596</t>
  </si>
  <si>
    <t>40107603</t>
  </si>
  <si>
    <t>40109519</t>
  </si>
  <si>
    <t>PROMOTIVE</t>
  </si>
  <si>
    <t>Naziv kor.budžeta Min.ekon.razvoja-Unap.konk.priv.nefin.mj</t>
  </si>
  <si>
    <t>40106878</t>
  </si>
  <si>
    <t>Naziv kor.budžeta Min.ekon.razvoja-Strat.plan.u turizmu</t>
  </si>
  <si>
    <t>40110684</t>
  </si>
  <si>
    <t>Ostali troskovi za sluzbena putovanja u inostran</t>
  </si>
  <si>
    <t>40110723</t>
  </si>
  <si>
    <t>Naziv kor.budžeta Min.ekon.razvoja-Proak.komunik.nac.brend</t>
  </si>
  <si>
    <t>40106597</t>
  </si>
  <si>
    <t>40111803</t>
  </si>
  <si>
    <t>ZINZA GROUP DOO</t>
  </si>
  <si>
    <t>Naziv kor.budžeta Min.ekon.razvoja-Pregovaranje,zakljuciv</t>
  </si>
  <si>
    <t>40106055</t>
  </si>
  <si>
    <t>Naziv kor.budžeta Min.ekon.razvoja-Preg.proces i IPA proj</t>
  </si>
  <si>
    <t>40112132</t>
  </si>
  <si>
    <t>40112166</t>
  </si>
  <si>
    <t>40111018</t>
  </si>
  <si>
    <t>40111036</t>
  </si>
  <si>
    <t>Naziv kor.budžeta Min.ekon.razvoja-Normativni poslovi</t>
  </si>
  <si>
    <t>40105927</t>
  </si>
  <si>
    <t>40112272</t>
  </si>
  <si>
    <t>40112265</t>
  </si>
  <si>
    <t>40112252</t>
  </si>
  <si>
    <t>PRVA(NIKSICKA)BANKA</t>
  </si>
  <si>
    <t>Naziv kor.budžeta Min.ekon.razvoja-Norm.pos.u indust</t>
  </si>
  <si>
    <t>40106245</t>
  </si>
  <si>
    <t>Naziv kor.budžeta Min.ekon.razvoja-Nadzor elektron.kom</t>
  </si>
  <si>
    <t>40106361</t>
  </si>
  <si>
    <t>Naziv kor.budžeta Min.ekon.razvoja-Izrada normative int.sv</t>
  </si>
  <si>
    <t>40112796</t>
  </si>
  <si>
    <t>41470000000</t>
  </si>
  <si>
    <t>Izrada projekata</t>
  </si>
  <si>
    <t>BILD STUDIO DOO</t>
  </si>
  <si>
    <t>40112784</t>
  </si>
  <si>
    <t>Naziv kor.budžeta Min.ekon.razvoja-Digital.transformacija</t>
  </si>
  <si>
    <t>40111547</t>
  </si>
  <si>
    <t>Konsultantske usluge</t>
  </si>
  <si>
    <t>40111544</t>
  </si>
  <si>
    <t>40111695</t>
  </si>
  <si>
    <t>Naziv kor.budžeta Min.ekon.razvoja-Akt.EU sar.u obl.tur</t>
  </si>
  <si>
    <t>40109481</t>
  </si>
  <si>
    <t>43190000000</t>
  </si>
  <si>
    <t>Ostali transferi institucijama</t>
  </si>
  <si>
    <t>AKREDITACIONO TIJELO CG.</t>
  </si>
  <si>
    <t>Naziv kor.budžeta Min.ekon.razvoja-Akreditacija</t>
  </si>
  <si>
    <t>40106427</t>
  </si>
  <si>
    <t>Naziv kor.budžeta Min.ekon.razv-Razv.polit.u funk.jac.priv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</si>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</sst>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tabSelected="1" workbookViewId="0">
      <selection activeCell="G138" sqref="G138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7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127</v>
      </c>
      <c r="B1" s="1" t="s">
        <v>128</v>
      </c>
      <c r="C1" s="1" t="s">
        <v>129</v>
      </c>
      <c r="D1" s="1" t="s">
        <v>130</v>
      </c>
      <c r="E1" s="1" t="s">
        <v>131</v>
      </c>
      <c r="F1" s="1" t="s">
        <v>132</v>
      </c>
      <c r="G1" s="1" t="s">
        <v>133</v>
      </c>
      <c r="H1" s="1" t="s">
        <v>134</v>
      </c>
    </row>
    <row r="2" spans="1:8" outlineLevel="2" x14ac:dyDescent="0.2">
      <c r="A2" t="s">
        <v>10</v>
      </c>
      <c r="B2" t="s">
        <v>0</v>
      </c>
      <c r="C2" t="s">
        <v>5</v>
      </c>
      <c r="D2" t="s">
        <v>6</v>
      </c>
      <c r="E2" t="s">
        <v>3</v>
      </c>
      <c r="F2" s="2">
        <v>266.19</v>
      </c>
      <c r="G2" s="3">
        <v>45085</v>
      </c>
      <c r="H2" t="s">
        <v>4</v>
      </c>
    </row>
    <row r="3" spans="1:8" outlineLevel="2" x14ac:dyDescent="0.2">
      <c r="A3" t="s">
        <v>11</v>
      </c>
      <c r="B3" t="s">
        <v>0</v>
      </c>
      <c r="C3" t="s">
        <v>5</v>
      </c>
      <c r="D3" t="s">
        <v>6</v>
      </c>
      <c r="E3" t="s">
        <v>7</v>
      </c>
      <c r="F3" s="2">
        <v>140.56</v>
      </c>
      <c r="G3" s="3">
        <v>45085</v>
      </c>
      <c r="H3" t="s">
        <v>4</v>
      </c>
    </row>
    <row r="4" spans="1:8" outlineLevel="2" x14ac:dyDescent="0.2">
      <c r="A4" t="s">
        <v>12</v>
      </c>
      <c r="B4" t="s">
        <v>0</v>
      </c>
      <c r="C4" t="s">
        <v>5</v>
      </c>
      <c r="D4" t="s">
        <v>6</v>
      </c>
      <c r="E4" t="s">
        <v>9</v>
      </c>
      <c r="F4" s="2">
        <v>8.6199999999999992</v>
      </c>
      <c r="G4" s="3">
        <v>45085</v>
      </c>
      <c r="H4" t="s">
        <v>4</v>
      </c>
    </row>
    <row r="5" spans="1:8" outlineLevel="1" x14ac:dyDescent="0.2">
      <c r="A5" s="4" t="s">
        <v>16</v>
      </c>
      <c r="B5" s="4" t="s">
        <v>17</v>
      </c>
      <c r="C5" s="4" t="s">
        <v>17</v>
      </c>
      <c r="D5" s="4" t="s">
        <v>17</v>
      </c>
      <c r="E5" s="4" t="s">
        <v>17</v>
      </c>
      <c r="F5" s="5">
        <f>SUM(F2:F4)</f>
        <v>415.37</v>
      </c>
      <c r="G5" s="6"/>
      <c r="H5" s="4" t="s">
        <v>17</v>
      </c>
    </row>
    <row r="6" spans="1:8" outlineLevel="2" x14ac:dyDescent="0.2">
      <c r="A6" t="s">
        <v>19</v>
      </c>
      <c r="B6" t="s">
        <v>0</v>
      </c>
      <c r="C6" t="s">
        <v>20</v>
      </c>
      <c r="D6" t="s">
        <v>21</v>
      </c>
      <c r="E6" t="s">
        <v>7</v>
      </c>
      <c r="F6" s="2">
        <v>32.6</v>
      </c>
      <c r="G6" s="3">
        <v>45082</v>
      </c>
      <c r="H6" t="s">
        <v>4</v>
      </c>
    </row>
    <row r="7" spans="1:8" outlineLevel="2" x14ac:dyDescent="0.2">
      <c r="A7" t="s">
        <v>19</v>
      </c>
      <c r="B7" t="s">
        <v>14</v>
      </c>
      <c r="C7" t="s">
        <v>20</v>
      </c>
      <c r="D7" t="s">
        <v>22</v>
      </c>
      <c r="E7" t="s">
        <v>7</v>
      </c>
      <c r="F7" s="2">
        <v>1.0900000000000001</v>
      </c>
      <c r="G7" s="3">
        <v>45082</v>
      </c>
      <c r="H7" t="s">
        <v>4</v>
      </c>
    </row>
    <row r="8" spans="1:8" outlineLevel="2" x14ac:dyDescent="0.2">
      <c r="A8" t="s">
        <v>19</v>
      </c>
      <c r="B8" t="s">
        <v>23</v>
      </c>
      <c r="C8" t="s">
        <v>24</v>
      </c>
      <c r="D8" t="s">
        <v>21</v>
      </c>
      <c r="E8" t="s">
        <v>7</v>
      </c>
      <c r="F8" s="2">
        <v>11.95</v>
      </c>
      <c r="G8" s="3">
        <v>45082</v>
      </c>
      <c r="H8" t="s">
        <v>4</v>
      </c>
    </row>
    <row r="9" spans="1:8" outlineLevel="2" x14ac:dyDescent="0.2">
      <c r="A9" t="s">
        <v>19</v>
      </c>
      <c r="B9" t="s">
        <v>25</v>
      </c>
      <c r="C9" t="s">
        <v>24</v>
      </c>
      <c r="D9" t="s">
        <v>22</v>
      </c>
      <c r="E9" t="s">
        <v>7</v>
      </c>
      <c r="F9" s="2">
        <v>1.0900000000000001</v>
      </c>
      <c r="G9" s="3">
        <v>45082</v>
      </c>
      <c r="H9" t="s">
        <v>4</v>
      </c>
    </row>
    <row r="10" spans="1:8" outlineLevel="2" x14ac:dyDescent="0.2">
      <c r="A10" t="s">
        <v>19</v>
      </c>
      <c r="B10" t="s">
        <v>26</v>
      </c>
      <c r="C10" t="s">
        <v>24</v>
      </c>
      <c r="D10" t="s">
        <v>27</v>
      </c>
      <c r="E10" t="s">
        <v>7</v>
      </c>
      <c r="F10" s="2">
        <v>0.43</v>
      </c>
      <c r="G10" s="3">
        <v>45082</v>
      </c>
      <c r="H10" t="s">
        <v>4</v>
      </c>
    </row>
    <row r="11" spans="1:8" outlineLevel="1" x14ac:dyDescent="0.2">
      <c r="A11" s="4" t="s">
        <v>28</v>
      </c>
      <c r="B11" s="4" t="s">
        <v>17</v>
      </c>
      <c r="C11" s="4" t="s">
        <v>17</v>
      </c>
      <c r="D11" s="4" t="s">
        <v>17</v>
      </c>
      <c r="E11" s="4" t="s">
        <v>17</v>
      </c>
      <c r="F11" s="5">
        <f>SUM(F6:F10)</f>
        <v>47.160000000000004</v>
      </c>
      <c r="G11" s="6"/>
      <c r="H11" s="4" t="s">
        <v>17</v>
      </c>
    </row>
    <row r="12" spans="1:8" outlineLevel="2" x14ac:dyDescent="0.2">
      <c r="A12" t="s">
        <v>32</v>
      </c>
      <c r="B12" t="s">
        <v>0</v>
      </c>
      <c r="C12" t="s">
        <v>33</v>
      </c>
      <c r="D12" t="s">
        <v>34</v>
      </c>
      <c r="E12" t="s">
        <v>7</v>
      </c>
      <c r="F12" s="2">
        <v>1244.83</v>
      </c>
      <c r="G12" s="3">
        <v>45082</v>
      </c>
      <c r="H12" t="s">
        <v>4</v>
      </c>
    </row>
    <row r="13" spans="1:8" outlineLevel="2" x14ac:dyDescent="0.2">
      <c r="A13" t="s">
        <v>32</v>
      </c>
      <c r="B13" t="s">
        <v>14</v>
      </c>
      <c r="C13" t="s">
        <v>20</v>
      </c>
      <c r="D13" t="s">
        <v>21</v>
      </c>
      <c r="E13" t="s">
        <v>7</v>
      </c>
      <c r="F13" s="2">
        <v>4896.08</v>
      </c>
      <c r="G13" s="3">
        <v>45082</v>
      </c>
      <c r="H13" t="s">
        <v>4</v>
      </c>
    </row>
    <row r="14" spans="1:8" outlineLevel="2" x14ac:dyDescent="0.2">
      <c r="A14" t="s">
        <v>32</v>
      </c>
      <c r="B14" t="s">
        <v>23</v>
      </c>
      <c r="C14" t="s">
        <v>20</v>
      </c>
      <c r="D14" t="s">
        <v>22</v>
      </c>
      <c r="E14" t="s">
        <v>7</v>
      </c>
      <c r="F14" s="2">
        <v>163.19999999999999</v>
      </c>
      <c r="G14" s="3">
        <v>45082</v>
      </c>
      <c r="H14" t="s">
        <v>4</v>
      </c>
    </row>
    <row r="15" spans="1:8" outlineLevel="2" x14ac:dyDescent="0.2">
      <c r="A15" t="s">
        <v>32</v>
      </c>
      <c r="B15" t="s">
        <v>25</v>
      </c>
      <c r="C15" t="s">
        <v>24</v>
      </c>
      <c r="D15" t="s">
        <v>21</v>
      </c>
      <c r="E15" t="s">
        <v>7</v>
      </c>
      <c r="F15" s="2">
        <v>1795.22</v>
      </c>
      <c r="G15" s="3">
        <v>45082</v>
      </c>
      <c r="H15" t="s">
        <v>4</v>
      </c>
    </row>
    <row r="16" spans="1:8" outlineLevel="2" x14ac:dyDescent="0.2">
      <c r="A16" t="s">
        <v>32</v>
      </c>
      <c r="B16" t="s">
        <v>26</v>
      </c>
      <c r="C16" t="s">
        <v>24</v>
      </c>
      <c r="D16" t="s">
        <v>22</v>
      </c>
      <c r="E16" t="s">
        <v>7</v>
      </c>
      <c r="F16" s="2">
        <v>163.19999999999999</v>
      </c>
      <c r="G16" s="3">
        <v>45082</v>
      </c>
      <c r="H16" t="s">
        <v>4</v>
      </c>
    </row>
    <row r="17" spans="1:8" outlineLevel="2" x14ac:dyDescent="0.2">
      <c r="A17" t="s">
        <v>32</v>
      </c>
      <c r="B17" t="s">
        <v>35</v>
      </c>
      <c r="C17" t="s">
        <v>24</v>
      </c>
      <c r="D17" t="s">
        <v>27</v>
      </c>
      <c r="E17" t="s">
        <v>7</v>
      </c>
      <c r="F17" s="2">
        <v>65.27</v>
      </c>
      <c r="G17" s="3">
        <v>45082</v>
      </c>
      <c r="H17" t="s">
        <v>4</v>
      </c>
    </row>
    <row r="18" spans="1:8" outlineLevel="2" x14ac:dyDescent="0.2">
      <c r="A18" t="s">
        <v>36</v>
      </c>
      <c r="B18" t="s">
        <v>0</v>
      </c>
      <c r="C18" t="s">
        <v>30</v>
      </c>
      <c r="D18" t="s">
        <v>31</v>
      </c>
      <c r="E18" t="s">
        <v>9</v>
      </c>
      <c r="F18" s="2">
        <v>9.43</v>
      </c>
      <c r="G18" s="3">
        <v>45083</v>
      </c>
      <c r="H18" t="s">
        <v>4</v>
      </c>
    </row>
    <row r="19" spans="1:8" outlineLevel="2" x14ac:dyDescent="0.2">
      <c r="A19" t="s">
        <v>37</v>
      </c>
      <c r="B19" t="s">
        <v>0</v>
      </c>
      <c r="C19" t="s">
        <v>1</v>
      </c>
      <c r="D19" t="s">
        <v>2</v>
      </c>
      <c r="E19" t="s">
        <v>18</v>
      </c>
      <c r="F19" s="2">
        <v>201.25</v>
      </c>
      <c r="G19" s="3">
        <v>45083</v>
      </c>
      <c r="H19" t="s">
        <v>4</v>
      </c>
    </row>
    <row r="20" spans="1:8" outlineLevel="2" x14ac:dyDescent="0.2">
      <c r="A20" t="s">
        <v>38</v>
      </c>
      <c r="B20" t="s">
        <v>0</v>
      </c>
      <c r="C20" t="s">
        <v>1</v>
      </c>
      <c r="D20" t="s">
        <v>13</v>
      </c>
      <c r="E20" t="s">
        <v>8</v>
      </c>
      <c r="F20" s="2">
        <v>54</v>
      </c>
      <c r="G20" s="3">
        <v>45083</v>
      </c>
      <c r="H20" t="s">
        <v>4</v>
      </c>
    </row>
    <row r="21" spans="1:8" outlineLevel="2" x14ac:dyDescent="0.2">
      <c r="A21" t="s">
        <v>38</v>
      </c>
      <c r="B21" t="s">
        <v>14</v>
      </c>
      <c r="C21" t="s">
        <v>1</v>
      </c>
      <c r="D21" t="s">
        <v>15</v>
      </c>
      <c r="E21" t="s">
        <v>8</v>
      </c>
      <c r="F21" s="2">
        <v>4.5</v>
      </c>
      <c r="G21" s="3">
        <v>45083</v>
      </c>
      <c r="H21" t="s">
        <v>4</v>
      </c>
    </row>
    <row r="22" spans="1:8" outlineLevel="2" x14ac:dyDescent="0.2">
      <c r="A22" t="s">
        <v>39</v>
      </c>
      <c r="B22" t="s">
        <v>0</v>
      </c>
      <c r="C22" t="s">
        <v>1</v>
      </c>
      <c r="D22" t="s">
        <v>2</v>
      </c>
      <c r="E22" t="s">
        <v>8</v>
      </c>
      <c r="F22" s="2">
        <v>63</v>
      </c>
      <c r="G22" s="3">
        <v>45083</v>
      </c>
      <c r="H22" t="s">
        <v>4</v>
      </c>
    </row>
    <row r="23" spans="1:8" outlineLevel="2" x14ac:dyDescent="0.2">
      <c r="A23" t="s">
        <v>39</v>
      </c>
      <c r="B23" t="s">
        <v>14</v>
      </c>
      <c r="C23" t="s">
        <v>1</v>
      </c>
      <c r="D23" t="s">
        <v>13</v>
      </c>
      <c r="E23" t="s">
        <v>8</v>
      </c>
      <c r="F23" s="2">
        <v>18</v>
      </c>
      <c r="G23" s="3">
        <v>45083</v>
      </c>
      <c r="H23" t="s">
        <v>4</v>
      </c>
    </row>
    <row r="24" spans="1:8" outlineLevel="2" x14ac:dyDescent="0.2">
      <c r="A24" t="s">
        <v>40</v>
      </c>
      <c r="B24" t="s">
        <v>0</v>
      </c>
      <c r="C24" t="s">
        <v>30</v>
      </c>
      <c r="D24" t="s">
        <v>31</v>
      </c>
      <c r="E24" t="s">
        <v>8</v>
      </c>
      <c r="F24" s="2">
        <v>700</v>
      </c>
      <c r="G24" s="3">
        <v>45083</v>
      </c>
      <c r="H24" t="s">
        <v>4</v>
      </c>
    </row>
    <row r="25" spans="1:8" outlineLevel="2" x14ac:dyDescent="0.2">
      <c r="A25" t="s">
        <v>41</v>
      </c>
      <c r="B25" t="s">
        <v>0</v>
      </c>
      <c r="C25" t="s">
        <v>30</v>
      </c>
      <c r="D25" t="s">
        <v>31</v>
      </c>
      <c r="E25" t="s">
        <v>9</v>
      </c>
      <c r="F25" s="2">
        <v>14.67</v>
      </c>
      <c r="G25" s="3">
        <v>45083</v>
      </c>
      <c r="H25" t="s">
        <v>4</v>
      </c>
    </row>
    <row r="26" spans="1:8" outlineLevel="2" x14ac:dyDescent="0.2">
      <c r="A26" t="s">
        <v>42</v>
      </c>
      <c r="B26" t="s">
        <v>0</v>
      </c>
      <c r="C26" t="s">
        <v>30</v>
      </c>
      <c r="D26" t="s">
        <v>31</v>
      </c>
      <c r="E26" t="s">
        <v>7</v>
      </c>
      <c r="F26" s="2">
        <v>231.47</v>
      </c>
      <c r="G26" s="3">
        <v>45083</v>
      </c>
      <c r="H26" t="s">
        <v>4</v>
      </c>
    </row>
    <row r="27" spans="1:8" outlineLevel="2" x14ac:dyDescent="0.2">
      <c r="A27" t="s">
        <v>43</v>
      </c>
      <c r="B27" t="s">
        <v>0</v>
      </c>
      <c r="C27" t="s">
        <v>30</v>
      </c>
      <c r="D27" t="s">
        <v>31</v>
      </c>
      <c r="E27" t="s">
        <v>8</v>
      </c>
      <c r="F27" s="2">
        <v>450</v>
      </c>
      <c r="G27" s="3">
        <v>45083</v>
      </c>
      <c r="H27" t="s">
        <v>4</v>
      </c>
    </row>
    <row r="28" spans="1:8" outlineLevel="2" x14ac:dyDescent="0.2">
      <c r="A28" t="s">
        <v>44</v>
      </c>
      <c r="B28" t="s">
        <v>0</v>
      </c>
      <c r="C28" t="s">
        <v>30</v>
      </c>
      <c r="D28" t="s">
        <v>31</v>
      </c>
      <c r="E28" t="s">
        <v>7</v>
      </c>
      <c r="F28" s="2">
        <v>148.80000000000001</v>
      </c>
      <c r="G28" s="3">
        <v>45083</v>
      </c>
      <c r="H28" t="s">
        <v>4</v>
      </c>
    </row>
    <row r="29" spans="1:8" outlineLevel="2" x14ac:dyDescent="0.2">
      <c r="A29" t="s">
        <v>45</v>
      </c>
      <c r="B29" t="s">
        <v>0</v>
      </c>
      <c r="C29" t="s">
        <v>30</v>
      </c>
      <c r="D29" t="s">
        <v>31</v>
      </c>
      <c r="E29" t="s">
        <v>9</v>
      </c>
      <c r="F29" s="2">
        <v>9.43</v>
      </c>
      <c r="G29" s="3">
        <v>45083</v>
      </c>
      <c r="H29" t="s">
        <v>4</v>
      </c>
    </row>
    <row r="30" spans="1:8" outlineLevel="2" x14ac:dyDescent="0.2">
      <c r="A30" t="s">
        <v>46</v>
      </c>
      <c r="B30" t="s">
        <v>0</v>
      </c>
      <c r="C30" t="s">
        <v>30</v>
      </c>
      <c r="D30" t="s">
        <v>31</v>
      </c>
      <c r="E30" t="s">
        <v>47</v>
      </c>
      <c r="F30" s="2">
        <v>450</v>
      </c>
      <c r="G30" s="3">
        <v>45083</v>
      </c>
      <c r="H30" t="s">
        <v>4</v>
      </c>
    </row>
    <row r="31" spans="1:8" outlineLevel="2" x14ac:dyDescent="0.2">
      <c r="A31" t="s">
        <v>48</v>
      </c>
      <c r="B31" t="s">
        <v>0</v>
      </c>
      <c r="C31" t="s">
        <v>30</v>
      </c>
      <c r="D31" t="s">
        <v>31</v>
      </c>
      <c r="E31" t="s">
        <v>7</v>
      </c>
      <c r="F31" s="2">
        <v>148.80000000000001</v>
      </c>
      <c r="G31" s="3">
        <v>45083</v>
      </c>
      <c r="H31" t="s">
        <v>4</v>
      </c>
    </row>
    <row r="32" spans="1:8" outlineLevel="2" x14ac:dyDescent="0.2">
      <c r="A32" t="s">
        <v>49</v>
      </c>
      <c r="B32" t="s">
        <v>0</v>
      </c>
      <c r="C32" t="s">
        <v>30</v>
      </c>
      <c r="D32" t="s">
        <v>31</v>
      </c>
      <c r="E32" t="s">
        <v>9</v>
      </c>
      <c r="F32" s="2">
        <v>9.43</v>
      </c>
      <c r="G32" s="3">
        <v>45083</v>
      </c>
      <c r="H32" t="s">
        <v>4</v>
      </c>
    </row>
    <row r="33" spans="1:8" outlineLevel="2" x14ac:dyDescent="0.2">
      <c r="A33" t="s">
        <v>50</v>
      </c>
      <c r="B33" t="s">
        <v>0</v>
      </c>
      <c r="C33" t="s">
        <v>30</v>
      </c>
      <c r="D33" t="s">
        <v>31</v>
      </c>
      <c r="E33" t="s">
        <v>7</v>
      </c>
      <c r="F33" s="2">
        <v>148.80000000000001</v>
      </c>
      <c r="G33" s="3">
        <v>45083</v>
      </c>
      <c r="H33" t="s">
        <v>4</v>
      </c>
    </row>
    <row r="34" spans="1:8" outlineLevel="2" x14ac:dyDescent="0.2">
      <c r="A34" t="s">
        <v>51</v>
      </c>
      <c r="B34" t="s">
        <v>0</v>
      </c>
      <c r="C34" t="s">
        <v>30</v>
      </c>
      <c r="D34" t="s">
        <v>31</v>
      </c>
      <c r="E34" t="s">
        <v>29</v>
      </c>
      <c r="F34" s="2">
        <v>450</v>
      </c>
      <c r="G34" s="3">
        <v>45083</v>
      </c>
      <c r="H34" t="s">
        <v>4</v>
      </c>
    </row>
    <row r="35" spans="1:8" outlineLevel="2" x14ac:dyDescent="0.2">
      <c r="A35" t="s">
        <v>52</v>
      </c>
      <c r="B35" t="s">
        <v>0</v>
      </c>
      <c r="C35" t="s">
        <v>1</v>
      </c>
      <c r="D35" t="s">
        <v>53</v>
      </c>
      <c r="E35" t="s">
        <v>54</v>
      </c>
      <c r="F35" s="2">
        <v>1000</v>
      </c>
      <c r="G35" s="3">
        <v>45085</v>
      </c>
      <c r="H35" t="s">
        <v>4</v>
      </c>
    </row>
    <row r="36" spans="1:8" outlineLevel="2" x14ac:dyDescent="0.2">
      <c r="A36" t="s">
        <v>55</v>
      </c>
      <c r="B36" t="s">
        <v>0</v>
      </c>
      <c r="C36" t="s">
        <v>30</v>
      </c>
      <c r="D36" t="s">
        <v>31</v>
      </c>
      <c r="E36" t="s">
        <v>8</v>
      </c>
      <c r="F36" s="2">
        <v>800</v>
      </c>
      <c r="G36" s="3">
        <v>45085</v>
      </c>
      <c r="H36" t="s">
        <v>4</v>
      </c>
    </row>
    <row r="37" spans="1:8" outlineLevel="2" x14ac:dyDescent="0.2">
      <c r="A37" t="s">
        <v>56</v>
      </c>
      <c r="B37" t="s">
        <v>0</v>
      </c>
      <c r="C37" t="s">
        <v>30</v>
      </c>
      <c r="D37" t="s">
        <v>31</v>
      </c>
      <c r="E37" t="s">
        <v>7</v>
      </c>
      <c r="F37" s="2">
        <v>93.85</v>
      </c>
      <c r="G37" s="3">
        <v>45085</v>
      </c>
      <c r="H37" t="s">
        <v>4</v>
      </c>
    </row>
    <row r="38" spans="1:8" outlineLevel="2" x14ac:dyDescent="0.2">
      <c r="A38" t="s">
        <v>57</v>
      </c>
      <c r="B38" t="s">
        <v>0</v>
      </c>
      <c r="C38" t="s">
        <v>30</v>
      </c>
      <c r="D38" t="s">
        <v>31</v>
      </c>
      <c r="E38" t="s">
        <v>9</v>
      </c>
      <c r="F38" s="2">
        <v>14.08</v>
      </c>
      <c r="G38" s="3">
        <v>45085</v>
      </c>
      <c r="H38" t="s">
        <v>4</v>
      </c>
    </row>
    <row r="39" spans="1:8" outlineLevel="2" x14ac:dyDescent="0.2">
      <c r="A39" t="s">
        <v>58</v>
      </c>
      <c r="B39" t="s">
        <v>0</v>
      </c>
      <c r="C39" t="s">
        <v>30</v>
      </c>
      <c r="D39" t="s">
        <v>31</v>
      </c>
      <c r="E39" t="s">
        <v>18</v>
      </c>
      <c r="F39" s="2">
        <v>450</v>
      </c>
      <c r="G39" s="3">
        <v>45085</v>
      </c>
      <c r="H39" t="s">
        <v>4</v>
      </c>
    </row>
    <row r="40" spans="1:8" outlineLevel="2" x14ac:dyDescent="0.2">
      <c r="A40" t="s">
        <v>59</v>
      </c>
      <c r="B40" t="s">
        <v>0</v>
      </c>
      <c r="C40" t="s">
        <v>30</v>
      </c>
      <c r="D40" t="s">
        <v>31</v>
      </c>
      <c r="E40" t="s">
        <v>7</v>
      </c>
      <c r="F40" s="2">
        <v>148.80000000000001</v>
      </c>
      <c r="G40" s="3">
        <v>45085</v>
      </c>
      <c r="H40" t="s">
        <v>4</v>
      </c>
    </row>
    <row r="41" spans="1:8" outlineLevel="2" x14ac:dyDescent="0.2">
      <c r="A41" t="s">
        <v>60</v>
      </c>
      <c r="B41" t="s">
        <v>0</v>
      </c>
      <c r="C41" t="s">
        <v>30</v>
      </c>
      <c r="D41" t="s">
        <v>31</v>
      </c>
      <c r="E41" t="s">
        <v>9</v>
      </c>
      <c r="F41" s="2">
        <v>9.43</v>
      </c>
      <c r="G41" s="3">
        <v>45085</v>
      </c>
      <c r="H41" t="s">
        <v>4</v>
      </c>
    </row>
    <row r="42" spans="1:8" outlineLevel="2" x14ac:dyDescent="0.2">
      <c r="A42" t="s">
        <v>61</v>
      </c>
      <c r="B42" t="s">
        <v>0</v>
      </c>
      <c r="C42" t="s">
        <v>62</v>
      </c>
      <c r="D42" t="s">
        <v>63</v>
      </c>
      <c r="E42" t="s">
        <v>8</v>
      </c>
      <c r="F42" s="2">
        <v>680</v>
      </c>
      <c r="G42" s="3">
        <v>45085</v>
      </c>
      <c r="H42" t="s">
        <v>4</v>
      </c>
    </row>
    <row r="43" spans="1:8" outlineLevel="2" x14ac:dyDescent="0.2">
      <c r="A43" t="s">
        <v>61</v>
      </c>
      <c r="B43" t="s">
        <v>14</v>
      </c>
      <c r="C43" t="s">
        <v>62</v>
      </c>
      <c r="D43" t="s">
        <v>63</v>
      </c>
      <c r="E43" t="s">
        <v>8</v>
      </c>
      <c r="F43" s="2">
        <v>130</v>
      </c>
      <c r="G43" s="3">
        <v>45085</v>
      </c>
      <c r="H43" t="s">
        <v>4</v>
      </c>
    </row>
    <row r="44" spans="1:8" outlineLevel="2" x14ac:dyDescent="0.2">
      <c r="A44" t="s">
        <v>64</v>
      </c>
      <c r="B44" t="s">
        <v>0</v>
      </c>
      <c r="C44" t="s">
        <v>62</v>
      </c>
      <c r="D44" t="s">
        <v>63</v>
      </c>
      <c r="E44" t="s">
        <v>3</v>
      </c>
      <c r="F44" s="2">
        <v>900</v>
      </c>
      <c r="G44" s="3">
        <v>45085</v>
      </c>
      <c r="H44" t="s">
        <v>4</v>
      </c>
    </row>
    <row r="45" spans="1:8" outlineLevel="1" x14ac:dyDescent="0.2">
      <c r="A45" s="4" t="s">
        <v>65</v>
      </c>
      <c r="B45" s="4" t="s">
        <v>17</v>
      </c>
      <c r="C45" s="4" t="s">
        <v>17</v>
      </c>
      <c r="D45" s="4" t="s">
        <v>17</v>
      </c>
      <c r="E45" s="4" t="s">
        <v>17</v>
      </c>
      <c r="F45" s="5">
        <f>SUM(F12:F44)</f>
        <v>15665.539999999999</v>
      </c>
      <c r="G45" s="6"/>
      <c r="H45" s="4" t="s">
        <v>17</v>
      </c>
    </row>
    <row r="46" spans="1:8" outlineLevel="2" x14ac:dyDescent="0.2">
      <c r="A46" t="s">
        <v>66</v>
      </c>
      <c r="B46" t="s">
        <v>0</v>
      </c>
      <c r="C46" t="s">
        <v>67</v>
      </c>
      <c r="D46" t="s">
        <v>68</v>
      </c>
      <c r="E46" t="s">
        <v>69</v>
      </c>
      <c r="F46" s="2">
        <v>78.650000000000006</v>
      </c>
      <c r="G46" s="3">
        <v>45083</v>
      </c>
      <c r="H46" t="s">
        <v>4</v>
      </c>
    </row>
    <row r="47" spans="1:8" outlineLevel="1" x14ac:dyDescent="0.2">
      <c r="A47" s="4" t="s">
        <v>70</v>
      </c>
      <c r="B47" s="4" t="s">
        <v>17</v>
      </c>
      <c r="C47" s="4" t="s">
        <v>17</v>
      </c>
      <c r="D47" s="4" t="s">
        <v>17</v>
      </c>
      <c r="E47" s="4" t="s">
        <v>17</v>
      </c>
      <c r="F47" s="5">
        <f>SUM(F46)</f>
        <v>78.650000000000006</v>
      </c>
      <c r="G47" s="6"/>
      <c r="H47" s="4" t="s">
        <v>17</v>
      </c>
    </row>
    <row r="48" spans="1:8" outlineLevel="2" x14ac:dyDescent="0.2">
      <c r="A48" t="s">
        <v>71</v>
      </c>
      <c r="B48" t="s">
        <v>0</v>
      </c>
      <c r="C48" t="s">
        <v>72</v>
      </c>
      <c r="D48" t="s">
        <v>73</v>
      </c>
      <c r="E48" t="s">
        <v>74</v>
      </c>
      <c r="F48" s="2">
        <v>371.58</v>
      </c>
      <c r="G48" s="3">
        <v>45082</v>
      </c>
      <c r="H48" t="s">
        <v>75</v>
      </c>
    </row>
    <row r="49" spans="1:8" outlineLevel="2" x14ac:dyDescent="0.2">
      <c r="A49" t="s">
        <v>76</v>
      </c>
      <c r="B49" t="s">
        <v>0</v>
      </c>
      <c r="C49" t="s">
        <v>72</v>
      </c>
      <c r="D49" t="s">
        <v>73</v>
      </c>
      <c r="E49" t="s">
        <v>74</v>
      </c>
      <c r="F49" s="2">
        <v>956.38</v>
      </c>
      <c r="G49" s="3">
        <v>45082</v>
      </c>
      <c r="H49" t="s">
        <v>75</v>
      </c>
    </row>
    <row r="50" spans="1:8" outlineLevel="2" x14ac:dyDescent="0.2">
      <c r="A50" t="s">
        <v>77</v>
      </c>
      <c r="B50" t="s">
        <v>0</v>
      </c>
      <c r="C50" t="s">
        <v>72</v>
      </c>
      <c r="D50" t="s">
        <v>73</v>
      </c>
      <c r="E50" t="s">
        <v>8</v>
      </c>
      <c r="F50" s="2">
        <v>775.8</v>
      </c>
      <c r="G50" s="3">
        <v>45082</v>
      </c>
      <c r="H50" t="s">
        <v>75</v>
      </c>
    </row>
    <row r="51" spans="1:8" outlineLevel="2" x14ac:dyDescent="0.2">
      <c r="A51" t="s">
        <v>78</v>
      </c>
      <c r="B51" t="s">
        <v>0</v>
      </c>
      <c r="C51" t="s">
        <v>72</v>
      </c>
      <c r="D51" t="s">
        <v>73</v>
      </c>
      <c r="E51" t="s">
        <v>8</v>
      </c>
      <c r="F51" s="2">
        <v>775.8</v>
      </c>
      <c r="G51" s="3">
        <v>45082</v>
      </c>
      <c r="H51" t="s">
        <v>75</v>
      </c>
    </row>
    <row r="52" spans="1:8" outlineLevel="2" x14ac:dyDescent="0.2">
      <c r="A52" t="s">
        <v>79</v>
      </c>
      <c r="B52" t="s">
        <v>0</v>
      </c>
      <c r="C52" t="s">
        <v>72</v>
      </c>
      <c r="D52" t="s">
        <v>73</v>
      </c>
      <c r="E52" t="s">
        <v>80</v>
      </c>
      <c r="F52" s="2">
        <v>3355</v>
      </c>
      <c r="G52" s="3">
        <v>45084</v>
      </c>
      <c r="H52" t="s">
        <v>75</v>
      </c>
    </row>
    <row r="53" spans="1:8" outlineLevel="1" x14ac:dyDescent="0.2">
      <c r="A53" s="4" t="s">
        <v>81</v>
      </c>
      <c r="B53" s="4" t="s">
        <v>17</v>
      </c>
      <c r="C53" s="4" t="s">
        <v>17</v>
      </c>
      <c r="D53" s="4" t="s">
        <v>17</v>
      </c>
      <c r="E53" s="4" t="s">
        <v>17</v>
      </c>
      <c r="F53" s="5">
        <f>SUM(F48:F52)</f>
        <v>6234.56</v>
      </c>
      <c r="G53" s="6"/>
      <c r="H53" s="4" t="s">
        <v>17</v>
      </c>
    </row>
    <row r="54" spans="1:8" outlineLevel="2" x14ac:dyDescent="0.2">
      <c r="A54" t="s">
        <v>82</v>
      </c>
      <c r="B54" t="s">
        <v>0</v>
      </c>
      <c r="C54" t="s">
        <v>33</v>
      </c>
      <c r="D54" t="s">
        <v>34</v>
      </c>
      <c r="E54" t="s">
        <v>7</v>
      </c>
      <c r="F54" s="2">
        <v>1744.22</v>
      </c>
      <c r="G54" s="3">
        <v>45082</v>
      </c>
      <c r="H54" t="s">
        <v>4</v>
      </c>
    </row>
    <row r="55" spans="1:8" outlineLevel="2" x14ac:dyDescent="0.2">
      <c r="A55" t="s">
        <v>82</v>
      </c>
      <c r="B55" t="s">
        <v>14</v>
      </c>
      <c r="C55" t="s">
        <v>20</v>
      </c>
      <c r="D55" t="s">
        <v>21</v>
      </c>
      <c r="E55" t="s">
        <v>7</v>
      </c>
      <c r="F55" s="2">
        <v>6083.25</v>
      </c>
      <c r="G55" s="3">
        <v>45082</v>
      </c>
      <c r="H55" t="s">
        <v>4</v>
      </c>
    </row>
    <row r="56" spans="1:8" outlineLevel="2" x14ac:dyDescent="0.2">
      <c r="A56" t="s">
        <v>82</v>
      </c>
      <c r="B56" t="s">
        <v>23</v>
      </c>
      <c r="C56" t="s">
        <v>20</v>
      </c>
      <c r="D56" t="s">
        <v>22</v>
      </c>
      <c r="E56" t="s">
        <v>7</v>
      </c>
      <c r="F56" s="2">
        <v>202.78</v>
      </c>
      <c r="G56" s="3">
        <v>45082</v>
      </c>
      <c r="H56" t="s">
        <v>4</v>
      </c>
    </row>
    <row r="57" spans="1:8" outlineLevel="2" x14ac:dyDescent="0.2">
      <c r="A57" t="s">
        <v>82</v>
      </c>
      <c r="B57" t="s">
        <v>25</v>
      </c>
      <c r="C57" t="s">
        <v>24</v>
      </c>
      <c r="D57" t="s">
        <v>21</v>
      </c>
      <c r="E57" t="s">
        <v>7</v>
      </c>
      <c r="F57" s="2">
        <v>2230.52</v>
      </c>
      <c r="G57" s="3">
        <v>45082</v>
      </c>
      <c r="H57" t="s">
        <v>4</v>
      </c>
    </row>
    <row r="58" spans="1:8" outlineLevel="2" x14ac:dyDescent="0.2">
      <c r="A58" t="s">
        <v>82</v>
      </c>
      <c r="B58" t="s">
        <v>26</v>
      </c>
      <c r="C58" t="s">
        <v>24</v>
      </c>
      <c r="D58" t="s">
        <v>22</v>
      </c>
      <c r="E58" t="s">
        <v>7</v>
      </c>
      <c r="F58" s="2">
        <v>202.78</v>
      </c>
      <c r="G58" s="3">
        <v>45082</v>
      </c>
      <c r="H58" t="s">
        <v>4</v>
      </c>
    </row>
    <row r="59" spans="1:8" outlineLevel="2" x14ac:dyDescent="0.2">
      <c r="A59" t="s">
        <v>82</v>
      </c>
      <c r="B59" t="s">
        <v>35</v>
      </c>
      <c r="C59" t="s">
        <v>24</v>
      </c>
      <c r="D59" t="s">
        <v>27</v>
      </c>
      <c r="E59" t="s">
        <v>7</v>
      </c>
      <c r="F59" s="2">
        <v>81.09</v>
      </c>
      <c r="G59" s="3">
        <v>45082</v>
      </c>
      <c r="H59" t="s">
        <v>4</v>
      </c>
    </row>
    <row r="60" spans="1:8" outlineLevel="1" x14ac:dyDescent="0.2">
      <c r="A60" s="4" t="s">
        <v>83</v>
      </c>
      <c r="B60" s="4" t="s">
        <v>17</v>
      </c>
      <c r="C60" s="4" t="s">
        <v>17</v>
      </c>
      <c r="D60" s="4" t="s">
        <v>17</v>
      </c>
      <c r="E60" s="4" t="s">
        <v>17</v>
      </c>
      <c r="F60" s="5">
        <f>SUM(F54:F59)</f>
        <v>10544.640000000001</v>
      </c>
      <c r="G60" s="6"/>
      <c r="H60" s="4" t="s">
        <v>17</v>
      </c>
    </row>
    <row r="61" spans="1:8" outlineLevel="2" x14ac:dyDescent="0.2">
      <c r="A61" t="s">
        <v>84</v>
      </c>
      <c r="B61" t="s">
        <v>0</v>
      </c>
      <c r="C61" t="s">
        <v>1</v>
      </c>
      <c r="D61" t="s">
        <v>85</v>
      </c>
      <c r="E61" t="s">
        <v>18</v>
      </c>
      <c r="F61" s="2">
        <v>10.83</v>
      </c>
      <c r="G61" s="3">
        <v>45083</v>
      </c>
      <c r="H61" t="s">
        <v>4</v>
      </c>
    </row>
    <row r="62" spans="1:8" outlineLevel="2" x14ac:dyDescent="0.2">
      <c r="A62" t="s">
        <v>84</v>
      </c>
      <c r="B62" t="s">
        <v>14</v>
      </c>
      <c r="C62" t="s">
        <v>1</v>
      </c>
      <c r="D62" t="s">
        <v>2</v>
      </c>
      <c r="E62" t="s">
        <v>18</v>
      </c>
      <c r="F62" s="2">
        <v>2.92</v>
      </c>
      <c r="G62" s="3">
        <v>45083</v>
      </c>
      <c r="H62" t="s">
        <v>4</v>
      </c>
    </row>
    <row r="63" spans="1:8" outlineLevel="2" x14ac:dyDescent="0.2">
      <c r="A63" t="s">
        <v>86</v>
      </c>
      <c r="B63" t="s">
        <v>0</v>
      </c>
      <c r="C63" t="s">
        <v>1</v>
      </c>
      <c r="D63" t="s">
        <v>2</v>
      </c>
      <c r="E63" t="s">
        <v>3</v>
      </c>
      <c r="F63" s="2">
        <v>50</v>
      </c>
      <c r="G63" s="3">
        <v>45083</v>
      </c>
      <c r="H63" t="s">
        <v>4</v>
      </c>
    </row>
    <row r="64" spans="1:8" outlineLevel="2" x14ac:dyDescent="0.2">
      <c r="A64" t="s">
        <v>86</v>
      </c>
      <c r="B64" t="s">
        <v>14</v>
      </c>
      <c r="C64" t="s">
        <v>1</v>
      </c>
      <c r="D64" t="s">
        <v>2</v>
      </c>
      <c r="E64" t="s">
        <v>3</v>
      </c>
      <c r="F64" s="2">
        <v>2.92</v>
      </c>
      <c r="G64" s="3">
        <v>45083</v>
      </c>
      <c r="H64" t="s">
        <v>4</v>
      </c>
    </row>
    <row r="65" spans="1:8" outlineLevel="2" x14ac:dyDescent="0.2">
      <c r="A65" t="s">
        <v>86</v>
      </c>
      <c r="B65" t="s">
        <v>23</v>
      </c>
      <c r="C65" t="s">
        <v>1</v>
      </c>
      <c r="D65" t="s">
        <v>85</v>
      </c>
      <c r="E65" t="s">
        <v>3</v>
      </c>
      <c r="F65" s="2">
        <v>10.83</v>
      </c>
      <c r="G65" s="3">
        <v>45083</v>
      </c>
      <c r="H65" t="s">
        <v>4</v>
      </c>
    </row>
    <row r="66" spans="1:8" outlineLevel="1" x14ac:dyDescent="0.2">
      <c r="A66" s="4" t="s">
        <v>87</v>
      </c>
      <c r="B66" s="4" t="s">
        <v>17</v>
      </c>
      <c r="C66" s="4" t="s">
        <v>17</v>
      </c>
      <c r="D66" s="4" t="s">
        <v>17</v>
      </c>
      <c r="E66" s="4" t="s">
        <v>17</v>
      </c>
      <c r="F66" s="5">
        <f>SUM(F61:F65)</f>
        <v>77.5</v>
      </c>
      <c r="G66" s="6"/>
      <c r="H66" s="4" t="s">
        <v>17</v>
      </c>
    </row>
    <row r="67" spans="1:8" outlineLevel="2" x14ac:dyDescent="0.2">
      <c r="A67" t="s">
        <v>88</v>
      </c>
      <c r="B67" t="s">
        <v>0</v>
      </c>
      <c r="C67" t="s">
        <v>33</v>
      </c>
      <c r="D67" t="s">
        <v>34</v>
      </c>
      <c r="E67" t="s">
        <v>7</v>
      </c>
      <c r="F67" s="2">
        <v>917.36</v>
      </c>
      <c r="G67" s="3">
        <v>45082</v>
      </c>
      <c r="H67" t="s">
        <v>4</v>
      </c>
    </row>
    <row r="68" spans="1:8" outlineLevel="2" x14ac:dyDescent="0.2">
      <c r="A68" t="s">
        <v>88</v>
      </c>
      <c r="B68" t="s">
        <v>14</v>
      </c>
      <c r="C68" t="s">
        <v>20</v>
      </c>
      <c r="D68" t="s">
        <v>21</v>
      </c>
      <c r="E68" t="s">
        <v>7</v>
      </c>
      <c r="F68" s="2">
        <v>3126.75</v>
      </c>
      <c r="G68" s="3">
        <v>45082</v>
      </c>
      <c r="H68" t="s">
        <v>4</v>
      </c>
    </row>
    <row r="69" spans="1:8" outlineLevel="2" x14ac:dyDescent="0.2">
      <c r="A69" t="s">
        <v>88</v>
      </c>
      <c r="B69" t="s">
        <v>23</v>
      </c>
      <c r="C69" t="s">
        <v>20</v>
      </c>
      <c r="D69" t="s">
        <v>22</v>
      </c>
      <c r="E69" t="s">
        <v>7</v>
      </c>
      <c r="F69" s="2">
        <v>104.23</v>
      </c>
      <c r="G69" s="3">
        <v>45082</v>
      </c>
      <c r="H69" t="s">
        <v>4</v>
      </c>
    </row>
    <row r="70" spans="1:8" outlineLevel="2" x14ac:dyDescent="0.2">
      <c r="A70" t="s">
        <v>88</v>
      </c>
      <c r="B70" t="s">
        <v>25</v>
      </c>
      <c r="C70" t="s">
        <v>24</v>
      </c>
      <c r="D70" t="s">
        <v>21</v>
      </c>
      <c r="E70" t="s">
        <v>7</v>
      </c>
      <c r="F70" s="2">
        <v>1146.5</v>
      </c>
      <c r="G70" s="3">
        <v>45082</v>
      </c>
      <c r="H70" t="s">
        <v>4</v>
      </c>
    </row>
    <row r="71" spans="1:8" outlineLevel="2" x14ac:dyDescent="0.2">
      <c r="A71" t="s">
        <v>88</v>
      </c>
      <c r="B71" t="s">
        <v>26</v>
      </c>
      <c r="C71" t="s">
        <v>24</v>
      </c>
      <c r="D71" t="s">
        <v>22</v>
      </c>
      <c r="E71" t="s">
        <v>7</v>
      </c>
      <c r="F71" s="2">
        <v>104.23</v>
      </c>
      <c r="G71" s="3">
        <v>45082</v>
      </c>
      <c r="H71" t="s">
        <v>4</v>
      </c>
    </row>
    <row r="72" spans="1:8" outlineLevel="2" x14ac:dyDescent="0.2">
      <c r="A72" t="s">
        <v>88</v>
      </c>
      <c r="B72" t="s">
        <v>35</v>
      </c>
      <c r="C72" t="s">
        <v>24</v>
      </c>
      <c r="D72" t="s">
        <v>27</v>
      </c>
      <c r="E72" t="s">
        <v>7</v>
      </c>
      <c r="F72" s="2">
        <v>41.7</v>
      </c>
      <c r="G72" s="3">
        <v>45082</v>
      </c>
      <c r="H72" t="s">
        <v>4</v>
      </c>
    </row>
    <row r="73" spans="1:8" outlineLevel="2" x14ac:dyDescent="0.2">
      <c r="A73" t="s">
        <v>89</v>
      </c>
      <c r="B73" t="s">
        <v>0</v>
      </c>
      <c r="C73" t="s">
        <v>72</v>
      </c>
      <c r="D73" t="s">
        <v>73</v>
      </c>
      <c r="E73" t="s">
        <v>90</v>
      </c>
      <c r="F73" s="2">
        <v>958</v>
      </c>
      <c r="G73" s="3">
        <v>45085</v>
      </c>
      <c r="H73" t="s">
        <v>4</v>
      </c>
    </row>
    <row r="74" spans="1:8" outlineLevel="1" x14ac:dyDescent="0.2">
      <c r="A74" s="4" t="s">
        <v>91</v>
      </c>
      <c r="B74" s="4" t="s">
        <v>17</v>
      </c>
      <c r="C74" s="4" t="s">
        <v>17</v>
      </c>
      <c r="D74" s="4" t="s">
        <v>17</v>
      </c>
      <c r="E74" s="4" t="s">
        <v>17</v>
      </c>
      <c r="F74" s="5">
        <f>SUM(F67:F73)</f>
        <v>6398.7699999999995</v>
      </c>
      <c r="G74" s="6"/>
      <c r="H74" s="4" t="s">
        <v>17</v>
      </c>
    </row>
    <row r="75" spans="1:8" outlineLevel="2" x14ac:dyDescent="0.2">
      <c r="A75" t="s">
        <v>92</v>
      </c>
      <c r="B75" t="s">
        <v>0</v>
      </c>
      <c r="C75" t="s">
        <v>33</v>
      </c>
      <c r="D75" t="s">
        <v>34</v>
      </c>
      <c r="E75" t="s">
        <v>7</v>
      </c>
      <c r="F75" s="2">
        <v>461.52</v>
      </c>
      <c r="G75" s="3">
        <v>45082</v>
      </c>
      <c r="H75" t="s">
        <v>4</v>
      </c>
    </row>
    <row r="76" spans="1:8" outlineLevel="2" x14ac:dyDescent="0.2">
      <c r="A76" t="s">
        <v>92</v>
      </c>
      <c r="B76" t="s">
        <v>14</v>
      </c>
      <c r="C76" t="s">
        <v>20</v>
      </c>
      <c r="D76" t="s">
        <v>21</v>
      </c>
      <c r="E76" t="s">
        <v>7</v>
      </c>
      <c r="F76" s="2">
        <v>1198.9000000000001</v>
      </c>
      <c r="G76" s="3">
        <v>45082</v>
      </c>
      <c r="H76" t="s">
        <v>4</v>
      </c>
    </row>
    <row r="77" spans="1:8" outlineLevel="2" x14ac:dyDescent="0.2">
      <c r="A77" t="s">
        <v>92</v>
      </c>
      <c r="B77" t="s">
        <v>23</v>
      </c>
      <c r="C77" t="s">
        <v>20</v>
      </c>
      <c r="D77" t="s">
        <v>22</v>
      </c>
      <c r="E77" t="s">
        <v>7</v>
      </c>
      <c r="F77" s="2">
        <v>39.97</v>
      </c>
      <c r="G77" s="3">
        <v>45082</v>
      </c>
      <c r="H77" t="s">
        <v>4</v>
      </c>
    </row>
    <row r="78" spans="1:8" outlineLevel="2" x14ac:dyDescent="0.2">
      <c r="A78" t="s">
        <v>92</v>
      </c>
      <c r="B78" t="s">
        <v>25</v>
      </c>
      <c r="C78" t="s">
        <v>24</v>
      </c>
      <c r="D78" t="s">
        <v>21</v>
      </c>
      <c r="E78" t="s">
        <v>7</v>
      </c>
      <c r="F78" s="2">
        <v>439.59</v>
      </c>
      <c r="G78" s="3">
        <v>45082</v>
      </c>
      <c r="H78" t="s">
        <v>4</v>
      </c>
    </row>
    <row r="79" spans="1:8" outlineLevel="2" x14ac:dyDescent="0.2">
      <c r="A79" t="s">
        <v>92</v>
      </c>
      <c r="B79" t="s">
        <v>26</v>
      </c>
      <c r="C79" t="s">
        <v>24</v>
      </c>
      <c r="D79" t="s">
        <v>22</v>
      </c>
      <c r="E79" t="s">
        <v>7</v>
      </c>
      <c r="F79" s="2">
        <v>39.97</v>
      </c>
      <c r="G79" s="3">
        <v>45082</v>
      </c>
      <c r="H79" t="s">
        <v>4</v>
      </c>
    </row>
    <row r="80" spans="1:8" outlineLevel="2" x14ac:dyDescent="0.2">
      <c r="A80" t="s">
        <v>92</v>
      </c>
      <c r="B80" t="s">
        <v>35</v>
      </c>
      <c r="C80" t="s">
        <v>24</v>
      </c>
      <c r="D80" t="s">
        <v>27</v>
      </c>
      <c r="E80" t="s">
        <v>7</v>
      </c>
      <c r="F80" s="2">
        <v>15.98</v>
      </c>
      <c r="G80" s="3">
        <v>45082</v>
      </c>
      <c r="H80" t="s">
        <v>4</v>
      </c>
    </row>
    <row r="81" spans="1:8" outlineLevel="1" x14ac:dyDescent="0.2">
      <c r="A81" s="4" t="s">
        <v>93</v>
      </c>
      <c r="B81" s="4" t="s">
        <v>17</v>
      </c>
      <c r="C81" s="4" t="s">
        <v>17</v>
      </c>
      <c r="D81" s="4" t="s">
        <v>17</v>
      </c>
      <c r="E81" s="4" t="s">
        <v>17</v>
      </c>
      <c r="F81" s="5">
        <f>SUM(F75:F80)</f>
        <v>2195.9299999999998</v>
      </c>
      <c r="G81" s="6"/>
      <c r="H81" s="4" t="s">
        <v>17</v>
      </c>
    </row>
    <row r="82" spans="1:8" outlineLevel="2" x14ac:dyDescent="0.2">
      <c r="A82" t="s">
        <v>94</v>
      </c>
      <c r="B82" t="s">
        <v>0</v>
      </c>
      <c r="C82" t="s">
        <v>1</v>
      </c>
      <c r="D82" t="s">
        <v>13</v>
      </c>
      <c r="E82" t="s">
        <v>8</v>
      </c>
      <c r="F82" s="2">
        <v>72</v>
      </c>
      <c r="G82" s="3">
        <v>45085</v>
      </c>
      <c r="H82" t="s">
        <v>4</v>
      </c>
    </row>
    <row r="83" spans="1:8" outlineLevel="2" x14ac:dyDescent="0.2">
      <c r="A83" t="s">
        <v>95</v>
      </c>
      <c r="B83" t="s">
        <v>0</v>
      </c>
      <c r="C83" t="s">
        <v>1</v>
      </c>
      <c r="D83" t="s">
        <v>15</v>
      </c>
      <c r="E83" t="s">
        <v>8</v>
      </c>
      <c r="F83" s="2">
        <v>10</v>
      </c>
      <c r="G83" s="3">
        <v>45085</v>
      </c>
      <c r="H83" t="s">
        <v>4</v>
      </c>
    </row>
    <row r="84" spans="1:8" outlineLevel="2" x14ac:dyDescent="0.2">
      <c r="A84" t="s">
        <v>95</v>
      </c>
      <c r="B84" t="s">
        <v>14</v>
      </c>
      <c r="C84" t="s">
        <v>1</v>
      </c>
      <c r="D84" t="s">
        <v>15</v>
      </c>
      <c r="E84" t="s">
        <v>8</v>
      </c>
      <c r="F84" s="2">
        <v>7</v>
      </c>
      <c r="G84" s="3">
        <v>45085</v>
      </c>
      <c r="H84" t="s">
        <v>4</v>
      </c>
    </row>
    <row r="85" spans="1:8" outlineLevel="2" x14ac:dyDescent="0.2">
      <c r="A85" t="s">
        <v>95</v>
      </c>
      <c r="B85" t="s">
        <v>23</v>
      </c>
      <c r="C85" t="s">
        <v>1</v>
      </c>
      <c r="D85" t="s">
        <v>13</v>
      </c>
      <c r="E85" t="s">
        <v>8</v>
      </c>
      <c r="F85" s="2">
        <v>36</v>
      </c>
      <c r="G85" s="3">
        <v>45085</v>
      </c>
      <c r="H85" t="s">
        <v>4</v>
      </c>
    </row>
    <row r="86" spans="1:8" outlineLevel="2" x14ac:dyDescent="0.2">
      <c r="A86" t="s">
        <v>96</v>
      </c>
      <c r="B86" t="s">
        <v>0</v>
      </c>
      <c r="C86" t="s">
        <v>1</v>
      </c>
      <c r="D86" t="s">
        <v>13</v>
      </c>
      <c r="E86" t="s">
        <v>8</v>
      </c>
      <c r="F86" s="2">
        <v>90</v>
      </c>
      <c r="G86" s="3">
        <v>45085</v>
      </c>
      <c r="H86" t="s">
        <v>4</v>
      </c>
    </row>
    <row r="87" spans="1:8" outlineLevel="2" x14ac:dyDescent="0.2">
      <c r="A87" t="s">
        <v>96</v>
      </c>
      <c r="B87" t="s">
        <v>14</v>
      </c>
      <c r="C87" t="s">
        <v>1</v>
      </c>
      <c r="D87" t="s">
        <v>15</v>
      </c>
      <c r="E87" t="s">
        <v>8</v>
      </c>
      <c r="F87" s="2">
        <v>50</v>
      </c>
      <c r="G87" s="3">
        <v>45085</v>
      </c>
      <c r="H87" t="s">
        <v>4</v>
      </c>
    </row>
    <row r="88" spans="1:8" outlineLevel="2" x14ac:dyDescent="0.2">
      <c r="A88" t="s">
        <v>97</v>
      </c>
      <c r="B88" t="s">
        <v>0</v>
      </c>
      <c r="C88" t="s">
        <v>1</v>
      </c>
      <c r="D88" t="s">
        <v>13</v>
      </c>
      <c r="E88" t="s">
        <v>3</v>
      </c>
      <c r="F88" s="2">
        <v>18</v>
      </c>
      <c r="G88" s="3">
        <v>45085</v>
      </c>
      <c r="H88" t="s">
        <v>4</v>
      </c>
    </row>
    <row r="89" spans="1:8" outlineLevel="1" x14ac:dyDescent="0.2">
      <c r="A89" s="4" t="s">
        <v>98</v>
      </c>
      <c r="B89" s="4" t="s">
        <v>17</v>
      </c>
      <c r="C89" s="4" t="s">
        <v>17</v>
      </c>
      <c r="D89" s="4" t="s">
        <v>17</v>
      </c>
      <c r="E89" s="4" t="s">
        <v>17</v>
      </c>
      <c r="F89" s="5">
        <f>SUM(F82:F88)</f>
        <v>283</v>
      </c>
      <c r="G89" s="6"/>
      <c r="H89" s="4" t="s">
        <v>17</v>
      </c>
    </row>
    <row r="90" spans="1:8" outlineLevel="2" x14ac:dyDescent="0.2">
      <c r="A90" t="s">
        <v>99</v>
      </c>
      <c r="B90" t="s">
        <v>0</v>
      </c>
      <c r="C90" t="s">
        <v>33</v>
      </c>
      <c r="D90" t="s">
        <v>34</v>
      </c>
      <c r="E90" t="s">
        <v>7</v>
      </c>
      <c r="F90" s="2">
        <v>796.38</v>
      </c>
      <c r="G90" s="3">
        <v>45082</v>
      </c>
      <c r="H90" t="s">
        <v>4</v>
      </c>
    </row>
    <row r="91" spans="1:8" outlineLevel="2" x14ac:dyDescent="0.2">
      <c r="A91" t="s">
        <v>99</v>
      </c>
      <c r="B91" t="s">
        <v>14</v>
      </c>
      <c r="C91" t="s">
        <v>20</v>
      </c>
      <c r="D91" t="s">
        <v>21</v>
      </c>
      <c r="E91" t="s">
        <v>7</v>
      </c>
      <c r="F91" s="2">
        <v>2499.9499999999998</v>
      </c>
      <c r="G91" s="3">
        <v>45082</v>
      </c>
      <c r="H91" t="s">
        <v>4</v>
      </c>
    </row>
    <row r="92" spans="1:8" outlineLevel="2" x14ac:dyDescent="0.2">
      <c r="A92" t="s">
        <v>99</v>
      </c>
      <c r="B92" t="s">
        <v>23</v>
      </c>
      <c r="C92" t="s">
        <v>20</v>
      </c>
      <c r="D92" t="s">
        <v>22</v>
      </c>
      <c r="E92" t="s">
        <v>7</v>
      </c>
      <c r="F92" s="2">
        <v>83.35</v>
      </c>
      <c r="G92" s="3">
        <v>45082</v>
      </c>
      <c r="H92" t="s">
        <v>4</v>
      </c>
    </row>
    <row r="93" spans="1:8" outlineLevel="2" x14ac:dyDescent="0.2">
      <c r="A93" t="s">
        <v>99</v>
      </c>
      <c r="B93" t="s">
        <v>25</v>
      </c>
      <c r="C93" t="s">
        <v>24</v>
      </c>
      <c r="D93" t="s">
        <v>21</v>
      </c>
      <c r="E93" t="s">
        <v>7</v>
      </c>
      <c r="F93" s="2">
        <v>916.66</v>
      </c>
      <c r="G93" s="3">
        <v>45082</v>
      </c>
      <c r="H93" t="s">
        <v>4</v>
      </c>
    </row>
    <row r="94" spans="1:8" outlineLevel="2" x14ac:dyDescent="0.2">
      <c r="A94" t="s">
        <v>99</v>
      </c>
      <c r="B94" t="s">
        <v>26</v>
      </c>
      <c r="C94" t="s">
        <v>24</v>
      </c>
      <c r="D94" t="s">
        <v>22</v>
      </c>
      <c r="E94" t="s">
        <v>7</v>
      </c>
      <c r="F94" s="2">
        <v>83.35</v>
      </c>
      <c r="G94" s="3">
        <v>45082</v>
      </c>
      <c r="H94" t="s">
        <v>4</v>
      </c>
    </row>
    <row r="95" spans="1:8" outlineLevel="2" x14ac:dyDescent="0.2">
      <c r="A95" t="s">
        <v>99</v>
      </c>
      <c r="B95" t="s">
        <v>35</v>
      </c>
      <c r="C95" t="s">
        <v>24</v>
      </c>
      <c r="D95" t="s">
        <v>27</v>
      </c>
      <c r="E95" t="s">
        <v>7</v>
      </c>
      <c r="F95" s="2">
        <v>33.340000000000003</v>
      </c>
      <c r="G95" s="3">
        <v>45082</v>
      </c>
      <c r="H95" t="s">
        <v>4</v>
      </c>
    </row>
    <row r="96" spans="1:8" outlineLevel="2" x14ac:dyDescent="0.2">
      <c r="A96" t="s">
        <v>100</v>
      </c>
      <c r="B96" t="s">
        <v>0</v>
      </c>
      <c r="C96" t="s">
        <v>1</v>
      </c>
      <c r="D96" t="s">
        <v>13</v>
      </c>
      <c r="E96" t="s">
        <v>8</v>
      </c>
      <c r="F96" s="2">
        <v>9</v>
      </c>
      <c r="G96" s="3">
        <v>45085</v>
      </c>
      <c r="H96" t="s">
        <v>4</v>
      </c>
    </row>
    <row r="97" spans="1:8" outlineLevel="2" x14ac:dyDescent="0.2">
      <c r="A97" t="s">
        <v>101</v>
      </c>
      <c r="B97" t="s">
        <v>0</v>
      </c>
      <c r="C97" t="s">
        <v>1</v>
      </c>
      <c r="D97" t="s">
        <v>13</v>
      </c>
      <c r="E97" t="s">
        <v>8</v>
      </c>
      <c r="F97" s="2">
        <v>5</v>
      </c>
      <c r="G97" s="3">
        <v>45085</v>
      </c>
      <c r="H97" t="s">
        <v>4</v>
      </c>
    </row>
    <row r="98" spans="1:8" outlineLevel="2" x14ac:dyDescent="0.2">
      <c r="A98" t="s">
        <v>101</v>
      </c>
      <c r="B98" t="s">
        <v>14</v>
      </c>
      <c r="C98" t="s">
        <v>1</v>
      </c>
      <c r="D98" t="s">
        <v>13</v>
      </c>
      <c r="E98" t="s">
        <v>8</v>
      </c>
      <c r="F98" s="2">
        <v>4</v>
      </c>
      <c r="G98" s="3">
        <v>45085</v>
      </c>
      <c r="H98" t="s">
        <v>4</v>
      </c>
    </row>
    <row r="99" spans="1:8" outlineLevel="2" x14ac:dyDescent="0.2">
      <c r="A99" t="s">
        <v>102</v>
      </c>
      <c r="B99" t="s">
        <v>0</v>
      </c>
      <c r="C99" t="s">
        <v>1</v>
      </c>
      <c r="D99" t="s">
        <v>13</v>
      </c>
      <c r="E99" t="s">
        <v>103</v>
      </c>
      <c r="F99" s="2">
        <v>9</v>
      </c>
      <c r="G99" s="3">
        <v>45085</v>
      </c>
      <c r="H99" t="s">
        <v>4</v>
      </c>
    </row>
    <row r="100" spans="1:8" outlineLevel="2" x14ac:dyDescent="0.2">
      <c r="A100" t="s">
        <v>102</v>
      </c>
      <c r="B100" t="s">
        <v>14</v>
      </c>
      <c r="C100" t="s">
        <v>1</v>
      </c>
      <c r="D100" t="s">
        <v>15</v>
      </c>
      <c r="E100" t="s">
        <v>103</v>
      </c>
      <c r="F100" s="2">
        <v>25</v>
      </c>
      <c r="G100" s="3">
        <v>45085</v>
      </c>
      <c r="H100" t="s">
        <v>4</v>
      </c>
    </row>
    <row r="101" spans="1:8" outlineLevel="1" x14ac:dyDescent="0.2">
      <c r="A101" s="4" t="s">
        <v>104</v>
      </c>
      <c r="B101" s="4" t="s">
        <v>17</v>
      </c>
      <c r="C101" s="4" t="s">
        <v>17</v>
      </c>
      <c r="D101" s="4" t="s">
        <v>17</v>
      </c>
      <c r="E101" s="4" t="s">
        <v>17</v>
      </c>
      <c r="F101" s="5">
        <f>SUM(F90:F100)</f>
        <v>4465.0300000000007</v>
      </c>
      <c r="G101" s="6"/>
      <c r="H101" s="4" t="s">
        <v>17</v>
      </c>
    </row>
    <row r="102" spans="1:8" outlineLevel="2" x14ac:dyDescent="0.2">
      <c r="A102" t="s">
        <v>105</v>
      </c>
      <c r="B102" t="s">
        <v>0</v>
      </c>
      <c r="C102" t="s">
        <v>33</v>
      </c>
      <c r="D102" t="s">
        <v>34</v>
      </c>
      <c r="E102" t="s">
        <v>7</v>
      </c>
      <c r="F102" s="2">
        <v>328.87</v>
      </c>
      <c r="G102" s="3">
        <v>45082</v>
      </c>
      <c r="H102" t="s">
        <v>4</v>
      </c>
    </row>
    <row r="103" spans="1:8" outlineLevel="2" x14ac:dyDescent="0.2">
      <c r="A103" t="s">
        <v>105</v>
      </c>
      <c r="B103" t="s">
        <v>14</v>
      </c>
      <c r="C103" t="s">
        <v>20</v>
      </c>
      <c r="D103" t="s">
        <v>21</v>
      </c>
      <c r="E103" t="s">
        <v>7</v>
      </c>
      <c r="F103" s="2">
        <v>1301.73</v>
      </c>
      <c r="G103" s="3">
        <v>45082</v>
      </c>
      <c r="H103" t="s">
        <v>4</v>
      </c>
    </row>
    <row r="104" spans="1:8" outlineLevel="2" x14ac:dyDescent="0.2">
      <c r="A104" t="s">
        <v>105</v>
      </c>
      <c r="B104" t="s">
        <v>23</v>
      </c>
      <c r="C104" t="s">
        <v>20</v>
      </c>
      <c r="D104" t="s">
        <v>22</v>
      </c>
      <c r="E104" t="s">
        <v>7</v>
      </c>
      <c r="F104" s="2">
        <v>43.38</v>
      </c>
      <c r="G104" s="3">
        <v>45082</v>
      </c>
      <c r="H104" t="s">
        <v>4</v>
      </c>
    </row>
    <row r="105" spans="1:8" outlineLevel="2" x14ac:dyDescent="0.2">
      <c r="A105" t="s">
        <v>105</v>
      </c>
      <c r="B105" t="s">
        <v>25</v>
      </c>
      <c r="C105" t="s">
        <v>24</v>
      </c>
      <c r="D105" t="s">
        <v>21</v>
      </c>
      <c r="E105" t="s">
        <v>7</v>
      </c>
      <c r="F105" s="2">
        <v>477.31</v>
      </c>
      <c r="G105" s="3">
        <v>45082</v>
      </c>
      <c r="H105" t="s">
        <v>4</v>
      </c>
    </row>
    <row r="106" spans="1:8" outlineLevel="2" x14ac:dyDescent="0.2">
      <c r="A106" t="s">
        <v>105</v>
      </c>
      <c r="B106" t="s">
        <v>26</v>
      </c>
      <c r="C106" t="s">
        <v>24</v>
      </c>
      <c r="D106" t="s">
        <v>22</v>
      </c>
      <c r="E106" t="s">
        <v>7</v>
      </c>
      <c r="F106" s="2">
        <v>43.38</v>
      </c>
      <c r="G106" s="3">
        <v>45082</v>
      </c>
      <c r="H106" t="s">
        <v>4</v>
      </c>
    </row>
    <row r="107" spans="1:8" outlineLevel="2" x14ac:dyDescent="0.2">
      <c r="A107" t="s">
        <v>105</v>
      </c>
      <c r="B107" t="s">
        <v>35</v>
      </c>
      <c r="C107" t="s">
        <v>24</v>
      </c>
      <c r="D107" t="s">
        <v>27</v>
      </c>
      <c r="E107" t="s">
        <v>7</v>
      </c>
      <c r="F107" s="2">
        <v>17.37</v>
      </c>
      <c r="G107" s="3">
        <v>45082</v>
      </c>
      <c r="H107" t="s">
        <v>4</v>
      </c>
    </row>
    <row r="108" spans="1:8" outlineLevel="1" x14ac:dyDescent="0.2">
      <c r="A108" s="4" t="s">
        <v>106</v>
      </c>
      <c r="B108" s="4" t="s">
        <v>17</v>
      </c>
      <c r="C108" s="4" t="s">
        <v>17</v>
      </c>
      <c r="D108" s="4" t="s">
        <v>17</v>
      </c>
      <c r="E108" s="4" t="s">
        <v>17</v>
      </c>
      <c r="F108" s="5">
        <f>SUM(F102:F107)</f>
        <v>2212.04</v>
      </c>
      <c r="G108" s="6"/>
      <c r="H108" s="4" t="s">
        <v>17</v>
      </c>
    </row>
    <row r="109" spans="1:8" outlineLevel="2" x14ac:dyDescent="0.2">
      <c r="A109" t="s">
        <v>107</v>
      </c>
      <c r="B109" t="s">
        <v>0</v>
      </c>
      <c r="C109" t="s">
        <v>33</v>
      </c>
      <c r="D109" t="s">
        <v>34</v>
      </c>
      <c r="E109" t="s">
        <v>7</v>
      </c>
      <c r="F109" s="2">
        <v>1160.53</v>
      </c>
      <c r="G109" s="3">
        <v>45082</v>
      </c>
      <c r="H109" t="s">
        <v>4</v>
      </c>
    </row>
    <row r="110" spans="1:8" outlineLevel="2" x14ac:dyDescent="0.2">
      <c r="A110" t="s">
        <v>107</v>
      </c>
      <c r="B110" t="s">
        <v>14</v>
      </c>
      <c r="C110" t="s">
        <v>20</v>
      </c>
      <c r="D110" t="s">
        <v>21</v>
      </c>
      <c r="E110" t="s">
        <v>7</v>
      </c>
      <c r="F110" s="2">
        <v>4982.32</v>
      </c>
      <c r="G110" s="3">
        <v>45082</v>
      </c>
      <c r="H110" t="s">
        <v>4</v>
      </c>
    </row>
    <row r="111" spans="1:8" outlineLevel="2" x14ac:dyDescent="0.2">
      <c r="A111" t="s">
        <v>107</v>
      </c>
      <c r="B111" t="s">
        <v>23</v>
      </c>
      <c r="C111" t="s">
        <v>20</v>
      </c>
      <c r="D111" t="s">
        <v>22</v>
      </c>
      <c r="E111" t="s">
        <v>7</v>
      </c>
      <c r="F111" s="2">
        <v>166.06</v>
      </c>
      <c r="G111" s="3">
        <v>45082</v>
      </c>
      <c r="H111" t="s">
        <v>4</v>
      </c>
    </row>
    <row r="112" spans="1:8" outlineLevel="2" x14ac:dyDescent="0.2">
      <c r="A112" t="s">
        <v>107</v>
      </c>
      <c r="B112" t="s">
        <v>25</v>
      </c>
      <c r="C112" t="s">
        <v>24</v>
      </c>
      <c r="D112" t="s">
        <v>21</v>
      </c>
      <c r="E112" t="s">
        <v>7</v>
      </c>
      <c r="F112" s="2">
        <v>1826.86</v>
      </c>
      <c r="G112" s="3">
        <v>45082</v>
      </c>
      <c r="H112" t="s">
        <v>4</v>
      </c>
    </row>
    <row r="113" spans="1:8" outlineLevel="2" x14ac:dyDescent="0.2">
      <c r="A113" t="s">
        <v>107</v>
      </c>
      <c r="B113" t="s">
        <v>26</v>
      </c>
      <c r="C113" t="s">
        <v>24</v>
      </c>
      <c r="D113" t="s">
        <v>22</v>
      </c>
      <c r="E113" t="s">
        <v>7</v>
      </c>
      <c r="F113" s="2">
        <v>166.06</v>
      </c>
      <c r="G113" s="3">
        <v>45082</v>
      </c>
      <c r="H113" t="s">
        <v>4</v>
      </c>
    </row>
    <row r="114" spans="1:8" outlineLevel="2" x14ac:dyDescent="0.2">
      <c r="A114" t="s">
        <v>107</v>
      </c>
      <c r="B114" t="s">
        <v>35</v>
      </c>
      <c r="C114" t="s">
        <v>24</v>
      </c>
      <c r="D114" t="s">
        <v>27</v>
      </c>
      <c r="E114" t="s">
        <v>7</v>
      </c>
      <c r="F114" s="2">
        <v>66.430000000000007</v>
      </c>
      <c r="G114" s="3">
        <v>45082</v>
      </c>
      <c r="H114" t="s">
        <v>4</v>
      </c>
    </row>
    <row r="115" spans="1:8" outlineLevel="1" x14ac:dyDescent="0.2">
      <c r="A115" s="4" t="s">
        <v>108</v>
      </c>
      <c r="B115" s="4" t="s">
        <v>17</v>
      </c>
      <c r="C115" s="4" t="s">
        <v>17</v>
      </c>
      <c r="D115" s="4" t="s">
        <v>17</v>
      </c>
      <c r="E115" s="4" t="s">
        <v>17</v>
      </c>
      <c r="F115" s="5">
        <f>SUM(F109:F114)</f>
        <v>8368.26</v>
      </c>
      <c r="G115" s="6"/>
      <c r="H115" s="4" t="s">
        <v>17</v>
      </c>
    </row>
    <row r="116" spans="1:8" outlineLevel="2" x14ac:dyDescent="0.2">
      <c r="A116" t="s">
        <v>109</v>
      </c>
      <c r="B116" t="s">
        <v>0</v>
      </c>
      <c r="C116" t="s">
        <v>110</v>
      </c>
      <c r="D116" t="s">
        <v>111</v>
      </c>
      <c r="E116" t="s">
        <v>112</v>
      </c>
      <c r="F116" s="2">
        <v>24200</v>
      </c>
      <c r="G116" s="3">
        <v>45085</v>
      </c>
      <c r="H116" t="s">
        <v>4</v>
      </c>
    </row>
    <row r="117" spans="1:8" outlineLevel="2" x14ac:dyDescent="0.2">
      <c r="A117" t="s">
        <v>113</v>
      </c>
      <c r="B117" t="s">
        <v>0</v>
      </c>
      <c r="C117" t="s">
        <v>110</v>
      </c>
      <c r="D117" t="s">
        <v>111</v>
      </c>
      <c r="E117" t="s">
        <v>112</v>
      </c>
      <c r="F117" s="2">
        <v>242</v>
      </c>
      <c r="G117" s="3">
        <v>45085</v>
      </c>
      <c r="H117" t="s">
        <v>4</v>
      </c>
    </row>
    <row r="118" spans="1:8" outlineLevel="1" x14ac:dyDescent="0.2">
      <c r="A118" s="4" t="s">
        <v>114</v>
      </c>
      <c r="B118" s="4" t="s">
        <v>17</v>
      </c>
      <c r="C118" s="4" t="s">
        <v>17</v>
      </c>
      <c r="D118" s="4" t="s">
        <v>17</v>
      </c>
      <c r="E118" s="4" t="s">
        <v>17</v>
      </c>
      <c r="F118" s="5">
        <f>SUM(F116:F117)</f>
        <v>24442</v>
      </c>
      <c r="G118" s="6"/>
      <c r="H118" s="4" t="s">
        <v>17</v>
      </c>
    </row>
    <row r="119" spans="1:8" outlineLevel="2" x14ac:dyDescent="0.2">
      <c r="A119" t="s">
        <v>115</v>
      </c>
      <c r="B119" t="s">
        <v>0</v>
      </c>
      <c r="C119" t="s">
        <v>110</v>
      </c>
      <c r="D119" t="s">
        <v>116</v>
      </c>
      <c r="E119" t="s">
        <v>9</v>
      </c>
      <c r="F119" s="2">
        <v>140.61000000000001</v>
      </c>
      <c r="G119" s="3">
        <v>45084</v>
      </c>
      <c r="H119" t="s">
        <v>4</v>
      </c>
    </row>
    <row r="120" spans="1:8" outlineLevel="2" x14ac:dyDescent="0.2">
      <c r="A120" t="s">
        <v>117</v>
      </c>
      <c r="B120" t="s">
        <v>0</v>
      </c>
      <c r="C120" t="s">
        <v>110</v>
      </c>
      <c r="D120" t="s">
        <v>116</v>
      </c>
      <c r="E120" t="s">
        <v>7</v>
      </c>
      <c r="F120" s="2">
        <v>937.37</v>
      </c>
      <c r="G120" s="3">
        <v>45084</v>
      </c>
      <c r="H120" t="s">
        <v>4</v>
      </c>
    </row>
    <row r="121" spans="1:8" outlineLevel="2" x14ac:dyDescent="0.2">
      <c r="A121" t="s">
        <v>118</v>
      </c>
      <c r="B121" t="s">
        <v>0</v>
      </c>
      <c r="C121" t="s">
        <v>110</v>
      </c>
      <c r="D121" t="s">
        <v>116</v>
      </c>
      <c r="E121" t="s">
        <v>18</v>
      </c>
      <c r="F121" s="2">
        <v>7990</v>
      </c>
      <c r="G121" s="3">
        <v>45084</v>
      </c>
      <c r="H121" t="s">
        <v>4</v>
      </c>
    </row>
    <row r="122" spans="1:8" outlineLevel="1" x14ac:dyDescent="0.2">
      <c r="A122" s="4" t="s">
        <v>119</v>
      </c>
      <c r="B122" s="4" t="s">
        <v>17</v>
      </c>
      <c r="C122" s="4" t="s">
        <v>17</v>
      </c>
      <c r="D122" s="4" t="s">
        <v>17</v>
      </c>
      <c r="E122" s="4" t="s">
        <v>17</v>
      </c>
      <c r="F122" s="5">
        <f>SUM(F119:F121)</f>
        <v>9067.98</v>
      </c>
      <c r="G122" s="6"/>
      <c r="H122" s="4" t="s">
        <v>17</v>
      </c>
    </row>
    <row r="123" spans="1:8" outlineLevel="2" x14ac:dyDescent="0.2">
      <c r="A123" t="s">
        <v>120</v>
      </c>
      <c r="B123" t="s">
        <v>0</v>
      </c>
      <c r="C123" t="s">
        <v>121</v>
      </c>
      <c r="D123" t="s">
        <v>122</v>
      </c>
      <c r="E123" t="s">
        <v>123</v>
      </c>
      <c r="F123" s="2">
        <v>33333.33</v>
      </c>
      <c r="G123" s="3">
        <v>45083</v>
      </c>
      <c r="H123" t="s">
        <v>4</v>
      </c>
    </row>
    <row r="124" spans="1:8" outlineLevel="1" x14ac:dyDescent="0.2">
      <c r="A124" s="4" t="s">
        <v>124</v>
      </c>
      <c r="B124" s="4" t="s">
        <v>17</v>
      </c>
      <c r="C124" s="4" t="s">
        <v>17</v>
      </c>
      <c r="D124" s="4" t="s">
        <v>17</v>
      </c>
      <c r="E124" s="4" t="s">
        <v>17</v>
      </c>
      <c r="F124" s="5">
        <v>33333.33</v>
      </c>
      <c r="G124" s="6"/>
      <c r="H124" s="4" t="s">
        <v>17</v>
      </c>
    </row>
    <row r="125" spans="1:8" outlineLevel="2" x14ac:dyDescent="0.2">
      <c r="A125" t="s">
        <v>125</v>
      </c>
      <c r="B125" t="s">
        <v>0</v>
      </c>
      <c r="C125" t="s">
        <v>33</v>
      </c>
      <c r="D125" t="s">
        <v>34</v>
      </c>
      <c r="E125" t="s">
        <v>7</v>
      </c>
      <c r="F125" s="2">
        <f>+F126+F127+F128+F129+F130</f>
        <v>4148.6900000000005</v>
      </c>
      <c r="G125" s="3">
        <v>45082</v>
      </c>
      <c r="H125" t="s">
        <v>4</v>
      </c>
    </row>
    <row r="126" spans="1:8" outlineLevel="2" x14ac:dyDescent="0.2">
      <c r="A126" t="s">
        <v>125</v>
      </c>
      <c r="B126" t="s">
        <v>14</v>
      </c>
      <c r="C126" t="s">
        <v>20</v>
      </c>
      <c r="D126" t="s">
        <v>21</v>
      </c>
      <c r="E126" t="s">
        <v>7</v>
      </c>
      <c r="F126" s="2">
        <v>2867.76</v>
      </c>
      <c r="G126" s="3">
        <v>45082</v>
      </c>
      <c r="H126" t="s">
        <v>4</v>
      </c>
    </row>
    <row r="127" spans="1:8" outlineLevel="2" x14ac:dyDescent="0.2">
      <c r="A127" t="s">
        <v>125</v>
      </c>
      <c r="B127" t="s">
        <v>23</v>
      </c>
      <c r="C127" t="s">
        <v>20</v>
      </c>
      <c r="D127" t="s">
        <v>22</v>
      </c>
      <c r="E127" t="s">
        <v>7</v>
      </c>
      <c r="F127" s="2">
        <v>95.59</v>
      </c>
      <c r="G127" s="3">
        <v>45082</v>
      </c>
      <c r="H127" t="s">
        <v>4</v>
      </c>
    </row>
    <row r="128" spans="1:8" outlineLevel="2" x14ac:dyDescent="0.2">
      <c r="A128" t="s">
        <v>125</v>
      </c>
      <c r="B128" t="s">
        <v>25</v>
      </c>
      <c r="C128" t="s">
        <v>24</v>
      </c>
      <c r="D128" t="s">
        <v>21</v>
      </c>
      <c r="E128" t="s">
        <v>7</v>
      </c>
      <c r="F128" s="2">
        <v>1051.51</v>
      </c>
      <c r="G128" s="3">
        <v>45082</v>
      </c>
      <c r="H128" t="s">
        <v>4</v>
      </c>
    </row>
    <row r="129" spans="1:8" outlineLevel="2" x14ac:dyDescent="0.2">
      <c r="A129" t="s">
        <v>125</v>
      </c>
      <c r="B129" t="s">
        <v>26</v>
      </c>
      <c r="C129" t="s">
        <v>24</v>
      </c>
      <c r="D129" t="s">
        <v>22</v>
      </c>
      <c r="E129" t="s">
        <v>7</v>
      </c>
      <c r="F129" s="2">
        <v>95.59</v>
      </c>
      <c r="G129" s="3">
        <v>45082</v>
      </c>
      <c r="H129" t="s">
        <v>4</v>
      </c>
    </row>
    <row r="130" spans="1:8" outlineLevel="2" x14ac:dyDescent="0.2">
      <c r="A130" t="s">
        <v>125</v>
      </c>
      <c r="B130" t="s">
        <v>35</v>
      </c>
      <c r="C130" t="s">
        <v>24</v>
      </c>
      <c r="D130" t="s">
        <v>27</v>
      </c>
      <c r="E130" t="s">
        <v>7</v>
      </c>
      <c r="F130" s="2">
        <v>38.24</v>
      </c>
      <c r="G130" s="3">
        <v>45082</v>
      </c>
      <c r="H130" t="s">
        <v>4</v>
      </c>
    </row>
    <row r="131" spans="1:8" outlineLevel="1" x14ac:dyDescent="0.2">
      <c r="A131" s="4" t="s">
        <v>126</v>
      </c>
      <c r="B131" s="4" t="s">
        <v>17</v>
      </c>
      <c r="C131" s="4" t="s">
        <v>17</v>
      </c>
      <c r="D131" s="4" t="s">
        <v>17</v>
      </c>
      <c r="E131" s="4" t="s">
        <v>17</v>
      </c>
      <c r="F131" s="5">
        <f>SUM(F125:F130)</f>
        <v>8297.380000000001</v>
      </c>
      <c r="G131" s="6"/>
      <c r="H131" s="4" t="s">
        <v>17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2023-06-12T07:04:05Z</dcterms:modified>
  <cp:category/>
</cp:coreProperties>
</file>