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4\"/>
    </mc:Choice>
  </mc:AlternateContent>
  <xr:revisionPtr revIDLastSave="0" documentId="13_ncr:1_{795D35B6-30B2-4669-8547-95A2FDCD584F}" xr6:coauthVersionLast="36" xr6:coauthVersionMax="36" xr10:uidLastSave="{00000000-0000-0000-0000-000000000000}"/>
  <bookViews>
    <workbookView xWindow="0" yWindow="0" windowWidth="21570" windowHeight="6540" activeTab="1" xr2:uid="{00000000-000D-0000-FFFF-FFFF00000000}"/>
  </bookViews>
  <sheets>
    <sheet name="IX  24 S" sheetId="3" r:id="rId1"/>
    <sheet name="IX 24 Po vrsti prava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C33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AD30" i="3" l="1"/>
</calcChain>
</file>

<file path=xl/sharedStrings.xml><?xml version="1.0" encoding="utf-8"?>
<sst xmlns="http://schemas.openxmlformats.org/spreadsheetml/2006/main" count="137" uniqueCount="98">
  <si>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</si>
  <si>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</si>
  <si>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</si>
  <si>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</si>
  <si>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</si>
  <si>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</si>
  <si>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</si>
  <si>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</si>
  <si>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</si>
  <si>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</si>
  <si>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</si>
  <si>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</si>
  <si>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</si>
  <si>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</si>
  <si>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</si>
  <si>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</si>
  <si>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</si>
  <si>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</si>
  <si>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</si>
  <si>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</si>
  <si>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</si>
  <si>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</si>
  <si>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</si>
  <si>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</si>
  <si>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</si>
  <si>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</si>
  <si>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</si>
  <si>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</si>
  <si>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</si>
  <si>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</si>
  <si>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</si>
  <si>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</si>
  <si>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</si>
  <si>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</si>
  <si>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</si>
  <si>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</si>
  <si>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</si>
  <si>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</si>
  <si>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</si>
  <si>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</si>
  <si>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</si>
  <si>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</si>
  <si>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</si>
  <si>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</si>
  <si>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</si>
  <si>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</si>
  <si>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</si>
  <si>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</si>
  <si>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</si>
  <si>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</si>
  <si>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</si>
  <si>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</si>
  <si>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</si>
  <si>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</si>
  <si>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</si>
  <si>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</si>
  <si>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</si>
  <si>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</si>
  <si>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</si>
  <si>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</si>
  <si>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</si>
  <si>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</si>
  <si>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</si>
  <si>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</si>
  <si>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</si>
  <si>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</si>
  <si>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</si>
  <si>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</si>
  <si>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</si>
  <si>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</si>
  <si>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</si>
  <si>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</si>
  <si>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</si>
  <si>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</si>
  <si>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</si>
  <si>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</si>
  <si>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</si>
  <si>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</si>
  <si>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</si>
  <si>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</si>
  <si>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</si>
  <si>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</si>
  <si>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</si>
  <si>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</si>
  <si>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</si>
  <si>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</si>
  <si>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</si>
  <si>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</si>
  <si>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</si>
  <si>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</si>
  <si>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IX MJESEC 2024.GODINE</t>
  </si>
  <si>
    <t>Provizija</t>
  </si>
  <si>
    <t>UKUPNO:</t>
  </si>
  <si>
    <t>Broj korisnika prava</t>
  </si>
  <si>
    <t>2024</t>
  </si>
  <si>
    <t>Boračka - vrste davanja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</si>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</sst>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3" x14ac:knownFonts="1"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11"/>
      <color theme="0"/>
      <name val="Calibri"/>
      <family val="2"/>
      <scheme val="minor"/>
    </font>
    <font>
      <b/>
      <i/>
      <sz val="14"/>
      <color indexed="8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1" fontId="2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3" fillId="0" borderId="0" xfId="0" applyNumberFormat="1" applyFont="1"/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3" fillId="0" borderId="4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4" xfId="0" applyNumberFormat="1" applyFont="1" applyBorder="1" applyAlignment="1">
      <alignment horizontal="right" wrapText="1"/>
    </xf>
    <xf numFmtId="1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1" fontId="0" fillId="0" borderId="5" xfId="0" applyNumberFormat="1" applyBorder="1" applyAlignment="1">
      <alignment horizontal="right" wrapText="1"/>
    </xf>
    <xf numFmtId="1" fontId="3" fillId="3" borderId="4" xfId="0" applyNumberFormat="1" applyFont="1" applyFill="1" applyBorder="1" applyAlignment="1">
      <alignment horizontal="right" wrapText="1"/>
    </xf>
    <xf numFmtId="4" fontId="3" fillId="3" borderId="4" xfId="0" applyNumberFormat="1" applyFont="1" applyFill="1" applyBorder="1" applyAlignment="1">
      <alignment horizontal="right" wrapText="1"/>
    </xf>
    <xf numFmtId="1" fontId="1" fillId="0" borderId="5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left" wrapText="1"/>
    </xf>
    <xf numFmtId="0" fontId="3" fillId="3" borderId="4" xfId="0" applyNumberFormat="1" applyFont="1" applyFill="1" applyBorder="1" applyAlignment="1">
      <alignment horizontal="left" wrapText="1"/>
    </xf>
    <xf numFmtId="0" fontId="6" fillId="0" borderId="0" xfId="0" applyFont="1"/>
    <xf numFmtId="0" fontId="7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right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/>
    </xf>
    <xf numFmtId="1" fontId="9" fillId="3" borderId="6" xfId="0" applyNumberFormat="1" applyFont="1" applyFill="1" applyBorder="1" applyAlignment="1">
      <alignment horizontal="right"/>
    </xf>
    <xf numFmtId="4" fontId="9" fillId="3" borderId="12" xfId="0" applyNumberFormat="1" applyFont="1" applyFill="1" applyBorder="1" applyAlignment="1">
      <alignment horizontal="right"/>
    </xf>
    <xf numFmtId="1" fontId="10" fillId="3" borderId="6" xfId="0" applyNumberFormat="1" applyFont="1" applyFill="1" applyBorder="1" applyAlignment="1">
      <alignment horizontal="right"/>
    </xf>
    <xf numFmtId="1" fontId="9" fillId="0" borderId="6" xfId="0" applyNumberFormat="1" applyFont="1" applyBorder="1" applyAlignment="1">
      <alignment horizontal="right"/>
    </xf>
    <xf numFmtId="4" fontId="9" fillId="0" borderId="12" xfId="0" applyNumberFormat="1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1" fontId="9" fillId="0" borderId="7" xfId="0" applyNumberFormat="1" applyFont="1" applyBorder="1" applyAlignment="1">
      <alignment horizontal="right"/>
    </xf>
    <xf numFmtId="4" fontId="9" fillId="0" borderId="16" xfId="0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left"/>
    </xf>
    <xf numFmtId="1" fontId="12" fillId="0" borderId="5" xfId="0" applyNumberFormat="1" applyFont="1" applyBorder="1"/>
    <xf numFmtId="4" fontId="12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94FC-6523-4813-917D-F4AE0986F970}">
  <dimension ref="A1:AE37"/>
  <sheetViews>
    <sheetView topLeftCell="I13" workbookViewId="0">
      <selection activeCell="AA41" sqref="AA41"/>
    </sheetView>
  </sheetViews>
  <sheetFormatPr defaultRowHeight="15" x14ac:dyDescent="0.25"/>
  <cols>
    <col min="1" max="1" width="4" style="17" customWidth="1"/>
    <col min="2" max="2" width="8.140625" customWidth="1"/>
    <col min="3" max="3" width="15.140625" customWidth="1"/>
    <col min="4" max="4" width="10.28515625" style="10" customWidth="1"/>
    <col min="5" max="5" width="10.7109375" customWidth="1"/>
    <col min="6" max="6" width="10.28515625" style="10" customWidth="1"/>
    <col min="7" max="7" width="10.7109375" customWidth="1"/>
    <col min="8" max="8" width="10.28515625" style="10" customWidth="1"/>
    <col min="9" max="9" width="10.7109375" customWidth="1"/>
    <col min="10" max="10" width="10.28515625" style="10" customWidth="1"/>
    <col min="11" max="11" width="10.7109375" customWidth="1"/>
    <col min="12" max="12" width="10.7109375" style="10" customWidth="1"/>
    <col min="13" max="13" width="10.42578125" customWidth="1"/>
    <col min="14" max="14" width="10.7109375" style="10" customWidth="1"/>
    <col min="15" max="15" width="9.85546875" customWidth="1"/>
    <col min="16" max="16" width="10.7109375" style="10" customWidth="1"/>
    <col min="17" max="17" width="9.85546875" customWidth="1"/>
    <col min="18" max="18" width="10.7109375" style="10" customWidth="1"/>
    <col min="19" max="19" width="9.85546875" customWidth="1"/>
    <col min="20" max="20" width="10.7109375" style="10" customWidth="1"/>
    <col min="21" max="21" width="9.85546875" customWidth="1"/>
    <col min="22" max="22" width="10.7109375" style="10" customWidth="1"/>
    <col min="23" max="23" width="9.85546875" customWidth="1"/>
    <col min="24" max="24" width="10.7109375" style="10" customWidth="1"/>
    <col min="25" max="25" width="9.85546875" customWidth="1"/>
    <col min="26" max="26" width="10.7109375" style="10" customWidth="1"/>
    <col min="27" max="27" width="9.85546875" customWidth="1"/>
    <col min="28" max="28" width="11.28515625" style="10" customWidth="1"/>
    <col min="29" max="29" width="12.28515625" customWidth="1"/>
    <col min="30" max="30" width="10.7109375" style="10" customWidth="1"/>
  </cols>
  <sheetData>
    <row r="1" spans="1:31" ht="20.100000000000001" customHeight="1" x14ac:dyDescent="0.25">
      <c r="A1" s="28" t="s">
        <v>90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31" ht="15" customHeight="1" x14ac:dyDescent="0.25">
      <c r="A2" s="29"/>
      <c r="B2" s="29"/>
      <c r="C2" s="29"/>
      <c r="D2" s="30"/>
      <c r="E2" s="30"/>
      <c r="F2" s="30"/>
      <c r="G2" s="30"/>
      <c r="H2" s="11"/>
      <c r="I2" s="1"/>
      <c r="J2" s="11"/>
      <c r="K2" s="1"/>
      <c r="L2" s="11"/>
      <c r="M2" s="1"/>
      <c r="N2" s="11"/>
      <c r="O2" s="1"/>
      <c r="P2" s="11"/>
      <c r="Q2" s="1"/>
      <c r="R2" s="11"/>
      <c r="S2" s="1"/>
      <c r="T2" s="11"/>
      <c r="U2" s="1"/>
      <c r="V2" s="11"/>
      <c r="W2" s="1"/>
      <c r="X2" s="31"/>
      <c r="Y2" s="31"/>
      <c r="Z2" s="31"/>
      <c r="AA2" s="31"/>
      <c r="AB2" s="31"/>
      <c r="AC2" s="31"/>
    </row>
    <row r="3" spans="1:31" ht="20.100000000000001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69.75" customHeight="1" x14ac:dyDescent="0.25">
      <c r="A4" s="32" t="s">
        <v>0</v>
      </c>
      <c r="B4" s="35" t="s">
        <v>1</v>
      </c>
      <c r="C4" s="35" t="s">
        <v>2</v>
      </c>
      <c r="D4" s="32" t="s">
        <v>3</v>
      </c>
      <c r="E4" s="33"/>
      <c r="F4" s="32" t="s">
        <v>4</v>
      </c>
      <c r="G4" s="33"/>
      <c r="H4" s="32" t="s">
        <v>5</v>
      </c>
      <c r="I4" s="33"/>
      <c r="J4" s="32" t="s">
        <v>6</v>
      </c>
      <c r="K4" s="33"/>
      <c r="L4" s="32" t="s">
        <v>7</v>
      </c>
      <c r="M4" s="33"/>
      <c r="N4" s="32" t="s">
        <v>8</v>
      </c>
      <c r="O4" s="33"/>
      <c r="P4" s="32" t="s">
        <v>9</v>
      </c>
      <c r="Q4" s="33"/>
      <c r="R4" s="32" t="s">
        <v>10</v>
      </c>
      <c r="S4" s="33"/>
      <c r="T4" s="32" t="s">
        <v>11</v>
      </c>
      <c r="U4" s="33"/>
      <c r="V4" s="32" t="s">
        <v>12</v>
      </c>
      <c r="W4" s="33"/>
      <c r="X4" s="32" t="s">
        <v>13</v>
      </c>
      <c r="Y4" s="33"/>
      <c r="Z4" s="32" t="s">
        <v>14</v>
      </c>
      <c r="AA4" s="33"/>
      <c r="AB4" s="37" t="s">
        <v>15</v>
      </c>
      <c r="AC4" s="32" t="s">
        <v>16</v>
      </c>
      <c r="AD4" s="39" t="s">
        <v>93</v>
      </c>
    </row>
    <row r="5" spans="1:31" ht="38.25" customHeight="1" x14ac:dyDescent="0.25">
      <c r="A5" s="34"/>
      <c r="B5" s="36"/>
      <c r="C5" s="36"/>
      <c r="D5" s="12" t="s">
        <v>15</v>
      </c>
      <c r="E5" s="13" t="s">
        <v>17</v>
      </c>
      <c r="F5" s="12" t="s">
        <v>15</v>
      </c>
      <c r="G5" s="13" t="s">
        <v>17</v>
      </c>
      <c r="H5" s="12" t="s">
        <v>15</v>
      </c>
      <c r="I5" s="13" t="s">
        <v>17</v>
      </c>
      <c r="J5" s="12" t="s">
        <v>15</v>
      </c>
      <c r="K5" s="13" t="s">
        <v>17</v>
      </c>
      <c r="L5" s="12" t="s">
        <v>15</v>
      </c>
      <c r="M5" s="13" t="s">
        <v>17</v>
      </c>
      <c r="N5" s="12" t="s">
        <v>15</v>
      </c>
      <c r="O5" s="13" t="s">
        <v>17</v>
      </c>
      <c r="P5" s="12" t="s">
        <v>15</v>
      </c>
      <c r="Q5" s="13" t="s">
        <v>17</v>
      </c>
      <c r="R5" s="12" t="s">
        <v>15</v>
      </c>
      <c r="S5" s="13" t="s">
        <v>17</v>
      </c>
      <c r="T5" s="12" t="s">
        <v>15</v>
      </c>
      <c r="U5" s="13" t="s">
        <v>17</v>
      </c>
      <c r="V5" s="12" t="s">
        <v>15</v>
      </c>
      <c r="W5" s="13" t="s">
        <v>17</v>
      </c>
      <c r="X5" s="12" t="s">
        <v>15</v>
      </c>
      <c r="Y5" s="13" t="s">
        <v>17</v>
      </c>
      <c r="Z5" s="12" t="s">
        <v>15</v>
      </c>
      <c r="AA5" s="13" t="s">
        <v>17</v>
      </c>
      <c r="AB5" s="38"/>
      <c r="AC5" s="34"/>
      <c r="AD5" s="39"/>
    </row>
    <row r="6" spans="1:31" ht="20.100000000000001" customHeight="1" x14ac:dyDescent="0.25">
      <c r="A6" s="15">
        <v>1</v>
      </c>
      <c r="B6" s="18" t="s">
        <v>18</v>
      </c>
      <c r="C6" s="25" t="s">
        <v>19</v>
      </c>
      <c r="D6" s="19">
        <v>14</v>
      </c>
      <c r="E6" s="20">
        <v>1704.03</v>
      </c>
      <c r="F6" s="19">
        <v>0</v>
      </c>
      <c r="G6" s="20">
        <v>0</v>
      </c>
      <c r="H6" s="19">
        <v>0</v>
      </c>
      <c r="I6" s="20">
        <v>0</v>
      </c>
      <c r="J6" s="19">
        <v>5</v>
      </c>
      <c r="K6" s="20">
        <v>407.55</v>
      </c>
      <c r="L6" s="19">
        <v>5</v>
      </c>
      <c r="M6" s="20">
        <v>739.36</v>
      </c>
      <c r="N6" s="19">
        <v>0</v>
      </c>
      <c r="O6" s="20">
        <v>0</v>
      </c>
      <c r="P6" s="19">
        <v>0</v>
      </c>
      <c r="Q6" s="20">
        <v>0</v>
      </c>
      <c r="R6" s="19">
        <v>0</v>
      </c>
      <c r="S6" s="20">
        <v>0</v>
      </c>
      <c r="T6" s="19">
        <v>3</v>
      </c>
      <c r="U6" s="20">
        <v>0</v>
      </c>
      <c r="V6" s="19">
        <v>0</v>
      </c>
      <c r="W6" s="20">
        <v>0</v>
      </c>
      <c r="X6" s="19">
        <v>0</v>
      </c>
      <c r="Y6" s="20">
        <v>0</v>
      </c>
      <c r="Z6" s="19">
        <v>0</v>
      </c>
      <c r="AA6" s="20">
        <v>0</v>
      </c>
      <c r="AB6" s="19">
        <v>20</v>
      </c>
      <c r="AC6" s="20">
        <v>2850.94</v>
      </c>
      <c r="AD6" s="21">
        <f>D6+F6+H6+J6+L6+N6+P6+R6+T6+V6+X6+Z6</f>
        <v>27</v>
      </c>
      <c r="AE6" s="27"/>
    </row>
    <row r="7" spans="1:31" ht="20.100000000000001" customHeight="1" x14ac:dyDescent="0.25">
      <c r="A7" s="15" t="s">
        <v>21</v>
      </c>
      <c r="B7" s="18" t="s">
        <v>22</v>
      </c>
      <c r="C7" s="25" t="s">
        <v>23</v>
      </c>
      <c r="D7" s="19">
        <v>47</v>
      </c>
      <c r="E7" s="20">
        <v>9662.2900000000009</v>
      </c>
      <c r="F7" s="19">
        <v>4</v>
      </c>
      <c r="G7" s="20">
        <v>2003.32</v>
      </c>
      <c r="H7" s="19">
        <v>8</v>
      </c>
      <c r="I7" s="20">
        <v>1164.45</v>
      </c>
      <c r="J7" s="19">
        <v>19</v>
      </c>
      <c r="K7" s="20">
        <v>3380.89</v>
      </c>
      <c r="L7" s="19">
        <v>10</v>
      </c>
      <c r="M7" s="20">
        <v>1538.16</v>
      </c>
      <c r="N7" s="19">
        <v>0</v>
      </c>
      <c r="O7" s="20">
        <v>0</v>
      </c>
      <c r="P7" s="19">
        <v>0</v>
      </c>
      <c r="Q7" s="20">
        <v>0</v>
      </c>
      <c r="R7" s="19">
        <v>1</v>
      </c>
      <c r="S7" s="20">
        <v>692.25</v>
      </c>
      <c r="T7" s="19">
        <v>5</v>
      </c>
      <c r="U7" s="20">
        <v>0</v>
      </c>
      <c r="V7" s="19">
        <v>0</v>
      </c>
      <c r="W7" s="20">
        <v>0</v>
      </c>
      <c r="X7" s="19">
        <v>0</v>
      </c>
      <c r="Y7" s="20">
        <v>0</v>
      </c>
      <c r="Z7" s="19">
        <v>0</v>
      </c>
      <c r="AA7" s="20">
        <v>0</v>
      </c>
      <c r="AB7" s="19">
        <v>68</v>
      </c>
      <c r="AC7" s="20">
        <v>18441.36</v>
      </c>
      <c r="AD7" s="21">
        <f t="shared" ref="AD7:AD29" si="0">D7+F7+H7+J7+L7+N7+P7+R7+T7+V7+X7+Z7</f>
        <v>94</v>
      </c>
      <c r="AE7" s="27"/>
    </row>
    <row r="8" spans="1:31" ht="20.100000000000001" customHeight="1" x14ac:dyDescent="0.25">
      <c r="A8" s="15" t="s">
        <v>24</v>
      </c>
      <c r="B8" s="18" t="s">
        <v>25</v>
      </c>
      <c r="C8" s="25" t="s">
        <v>26</v>
      </c>
      <c r="D8" s="19">
        <v>58</v>
      </c>
      <c r="E8" s="20">
        <v>9109.5300000000007</v>
      </c>
      <c r="F8" s="19">
        <v>2</v>
      </c>
      <c r="G8" s="20">
        <v>1188.94</v>
      </c>
      <c r="H8" s="19">
        <v>2</v>
      </c>
      <c r="I8" s="20">
        <v>415.33</v>
      </c>
      <c r="J8" s="19">
        <v>34</v>
      </c>
      <c r="K8" s="20">
        <v>7331.72</v>
      </c>
      <c r="L8" s="19">
        <v>12</v>
      </c>
      <c r="M8" s="20">
        <v>1946.86</v>
      </c>
      <c r="N8" s="19">
        <v>0</v>
      </c>
      <c r="O8" s="20">
        <v>0</v>
      </c>
      <c r="P8" s="19">
        <v>0</v>
      </c>
      <c r="Q8" s="20">
        <v>0</v>
      </c>
      <c r="R8" s="19">
        <v>3</v>
      </c>
      <c r="S8" s="20">
        <v>1841.29</v>
      </c>
      <c r="T8" s="19">
        <v>17</v>
      </c>
      <c r="U8" s="20">
        <v>0</v>
      </c>
      <c r="V8" s="19">
        <v>0</v>
      </c>
      <c r="W8" s="20">
        <v>0</v>
      </c>
      <c r="X8" s="19">
        <v>0</v>
      </c>
      <c r="Y8" s="20">
        <v>0</v>
      </c>
      <c r="Z8" s="19">
        <v>0</v>
      </c>
      <c r="AA8" s="20">
        <v>0</v>
      </c>
      <c r="AB8" s="19">
        <v>93</v>
      </c>
      <c r="AC8" s="20">
        <v>21833.67</v>
      </c>
      <c r="AD8" s="21">
        <f t="shared" si="0"/>
        <v>128</v>
      </c>
      <c r="AE8" s="27"/>
    </row>
    <row r="9" spans="1:31" ht="20.100000000000001" customHeight="1" x14ac:dyDescent="0.25">
      <c r="A9" s="15" t="s">
        <v>27</v>
      </c>
      <c r="B9" s="18" t="s">
        <v>28</v>
      </c>
      <c r="C9" s="25" t="s">
        <v>29</v>
      </c>
      <c r="D9" s="19">
        <v>75</v>
      </c>
      <c r="E9" s="20">
        <v>13135.4</v>
      </c>
      <c r="F9" s="19">
        <v>4</v>
      </c>
      <c r="G9" s="20">
        <v>2263.84</v>
      </c>
      <c r="H9" s="19">
        <v>4</v>
      </c>
      <c r="I9" s="20">
        <v>887.65</v>
      </c>
      <c r="J9" s="19">
        <v>43</v>
      </c>
      <c r="K9" s="20">
        <v>7820.85</v>
      </c>
      <c r="L9" s="19">
        <v>39</v>
      </c>
      <c r="M9" s="20">
        <v>6021.19</v>
      </c>
      <c r="N9" s="19">
        <v>4</v>
      </c>
      <c r="O9" s="20">
        <v>151.19999999999999</v>
      </c>
      <c r="P9" s="19">
        <v>1</v>
      </c>
      <c r="Q9" s="20">
        <v>47.23</v>
      </c>
      <c r="R9" s="19">
        <v>4</v>
      </c>
      <c r="S9" s="20">
        <v>1467.39</v>
      </c>
      <c r="T9" s="19">
        <v>18</v>
      </c>
      <c r="U9" s="20">
        <v>0</v>
      </c>
      <c r="V9" s="19">
        <v>0</v>
      </c>
      <c r="W9" s="20">
        <v>0</v>
      </c>
      <c r="X9" s="19">
        <v>1</v>
      </c>
      <c r="Y9" s="20">
        <v>814.34</v>
      </c>
      <c r="Z9" s="19">
        <v>0</v>
      </c>
      <c r="AA9" s="20">
        <v>0</v>
      </c>
      <c r="AB9" s="19">
        <v>124</v>
      </c>
      <c r="AC9" s="20">
        <v>32609.09</v>
      </c>
      <c r="AD9" s="21">
        <f t="shared" si="0"/>
        <v>193</v>
      </c>
      <c r="AE9" s="27"/>
    </row>
    <row r="10" spans="1:31" ht="20.100000000000001" customHeight="1" x14ac:dyDescent="0.25">
      <c r="A10" s="15" t="s">
        <v>30</v>
      </c>
      <c r="B10" s="18" t="s">
        <v>31</v>
      </c>
      <c r="C10" s="25" t="s">
        <v>32</v>
      </c>
      <c r="D10" s="19">
        <v>8</v>
      </c>
      <c r="E10" s="20">
        <v>879.47</v>
      </c>
      <c r="F10" s="19">
        <v>0</v>
      </c>
      <c r="G10" s="20">
        <v>0</v>
      </c>
      <c r="H10" s="19">
        <v>0</v>
      </c>
      <c r="I10" s="20">
        <v>0</v>
      </c>
      <c r="J10" s="19">
        <v>8</v>
      </c>
      <c r="K10" s="20">
        <v>1100.01</v>
      </c>
      <c r="L10" s="19">
        <v>2</v>
      </c>
      <c r="M10" s="20">
        <v>320.16000000000003</v>
      </c>
      <c r="N10" s="19">
        <v>0</v>
      </c>
      <c r="O10" s="20">
        <v>0</v>
      </c>
      <c r="P10" s="19">
        <v>0</v>
      </c>
      <c r="Q10" s="20">
        <v>0</v>
      </c>
      <c r="R10" s="19">
        <v>1</v>
      </c>
      <c r="S10" s="20">
        <v>456.79</v>
      </c>
      <c r="T10" s="19">
        <v>0</v>
      </c>
      <c r="U10" s="20">
        <v>0</v>
      </c>
      <c r="V10" s="19">
        <v>0</v>
      </c>
      <c r="W10" s="20">
        <v>0</v>
      </c>
      <c r="X10" s="19">
        <v>0</v>
      </c>
      <c r="Y10" s="20">
        <v>0</v>
      </c>
      <c r="Z10" s="19">
        <v>0</v>
      </c>
      <c r="AA10" s="20">
        <v>0</v>
      </c>
      <c r="AB10" s="19">
        <v>16</v>
      </c>
      <c r="AC10" s="20">
        <v>2756.43</v>
      </c>
      <c r="AD10" s="21">
        <f t="shared" si="0"/>
        <v>19</v>
      </c>
      <c r="AE10" s="27"/>
    </row>
    <row r="11" spans="1:31" ht="20.100000000000001" customHeight="1" x14ac:dyDescent="0.25">
      <c r="A11" s="15" t="s">
        <v>33</v>
      </c>
      <c r="B11" s="18" t="s">
        <v>34</v>
      </c>
      <c r="C11" s="25" t="s">
        <v>35</v>
      </c>
      <c r="D11" s="19">
        <v>26</v>
      </c>
      <c r="E11" s="20">
        <v>4327.26</v>
      </c>
      <c r="F11" s="19">
        <v>0</v>
      </c>
      <c r="G11" s="20">
        <v>0</v>
      </c>
      <c r="H11" s="19">
        <v>3</v>
      </c>
      <c r="I11" s="20">
        <v>537.51</v>
      </c>
      <c r="J11" s="19">
        <v>27</v>
      </c>
      <c r="K11" s="20">
        <v>3300.21</v>
      </c>
      <c r="L11" s="19">
        <v>10</v>
      </c>
      <c r="M11" s="20">
        <v>1420.57</v>
      </c>
      <c r="N11" s="19">
        <v>1</v>
      </c>
      <c r="O11" s="20">
        <v>28.37</v>
      </c>
      <c r="P11" s="19">
        <v>0</v>
      </c>
      <c r="Q11" s="20">
        <v>0</v>
      </c>
      <c r="R11" s="19">
        <v>1</v>
      </c>
      <c r="S11" s="20">
        <v>318.36</v>
      </c>
      <c r="T11" s="19">
        <v>10</v>
      </c>
      <c r="U11" s="20">
        <v>0</v>
      </c>
      <c r="V11" s="19">
        <v>0</v>
      </c>
      <c r="W11" s="20">
        <v>0</v>
      </c>
      <c r="X11" s="19">
        <v>1</v>
      </c>
      <c r="Y11" s="20">
        <v>814.34</v>
      </c>
      <c r="Z11" s="19">
        <v>0</v>
      </c>
      <c r="AA11" s="20">
        <v>0</v>
      </c>
      <c r="AB11" s="19">
        <v>56</v>
      </c>
      <c r="AC11" s="20">
        <v>10746.62</v>
      </c>
      <c r="AD11" s="21">
        <f t="shared" si="0"/>
        <v>79</v>
      </c>
      <c r="AE11" s="27"/>
    </row>
    <row r="12" spans="1:31" ht="20.100000000000001" customHeight="1" x14ac:dyDescent="0.25">
      <c r="A12" s="15" t="s">
        <v>36</v>
      </c>
      <c r="B12" s="18" t="s">
        <v>37</v>
      </c>
      <c r="C12" s="25" t="s">
        <v>38</v>
      </c>
      <c r="D12" s="19">
        <v>41</v>
      </c>
      <c r="E12" s="20">
        <v>9693.7199999999993</v>
      </c>
      <c r="F12" s="19">
        <v>4</v>
      </c>
      <c r="G12" s="20">
        <v>2540.73</v>
      </c>
      <c r="H12" s="19">
        <v>7</v>
      </c>
      <c r="I12" s="20">
        <v>1205.22</v>
      </c>
      <c r="J12" s="19">
        <v>22</v>
      </c>
      <c r="K12" s="20">
        <v>2281.91</v>
      </c>
      <c r="L12" s="19">
        <v>6</v>
      </c>
      <c r="M12" s="20">
        <v>881.16</v>
      </c>
      <c r="N12" s="19">
        <v>1</v>
      </c>
      <c r="O12" s="20">
        <v>47.23</v>
      </c>
      <c r="P12" s="19">
        <v>0</v>
      </c>
      <c r="Q12" s="20">
        <v>0</v>
      </c>
      <c r="R12" s="19">
        <v>5</v>
      </c>
      <c r="S12" s="20">
        <v>2339.58</v>
      </c>
      <c r="T12" s="19">
        <v>4</v>
      </c>
      <c r="U12" s="20">
        <v>0</v>
      </c>
      <c r="V12" s="19">
        <v>0</v>
      </c>
      <c r="W12" s="20">
        <v>0</v>
      </c>
      <c r="X12" s="19">
        <v>0</v>
      </c>
      <c r="Y12" s="20">
        <v>0</v>
      </c>
      <c r="Z12" s="19">
        <v>0</v>
      </c>
      <c r="AA12" s="20">
        <v>0</v>
      </c>
      <c r="AB12" s="19">
        <v>64</v>
      </c>
      <c r="AC12" s="20">
        <v>18989.55</v>
      </c>
      <c r="AD12" s="21">
        <f t="shared" si="0"/>
        <v>90</v>
      </c>
      <c r="AE12" s="27"/>
    </row>
    <row r="13" spans="1:31" ht="20.100000000000001" customHeight="1" x14ac:dyDescent="0.25">
      <c r="A13" s="15" t="s">
        <v>39</v>
      </c>
      <c r="B13" s="18" t="s">
        <v>40</v>
      </c>
      <c r="C13" s="25" t="s">
        <v>41</v>
      </c>
      <c r="D13" s="19">
        <v>12</v>
      </c>
      <c r="E13" s="20">
        <v>1938.19</v>
      </c>
      <c r="F13" s="19">
        <v>0</v>
      </c>
      <c r="G13" s="20">
        <v>0</v>
      </c>
      <c r="H13" s="19">
        <v>0</v>
      </c>
      <c r="I13" s="20">
        <v>0</v>
      </c>
      <c r="J13" s="19">
        <v>3</v>
      </c>
      <c r="K13" s="20">
        <v>244.53</v>
      </c>
      <c r="L13" s="19">
        <v>13</v>
      </c>
      <c r="M13" s="20">
        <v>1956.29</v>
      </c>
      <c r="N13" s="19">
        <v>0</v>
      </c>
      <c r="O13" s="20">
        <v>0</v>
      </c>
      <c r="P13" s="19">
        <v>0</v>
      </c>
      <c r="Q13" s="20">
        <v>0</v>
      </c>
      <c r="R13" s="19">
        <v>1</v>
      </c>
      <c r="S13" s="20">
        <v>692.25</v>
      </c>
      <c r="T13" s="19">
        <v>6</v>
      </c>
      <c r="U13" s="20">
        <v>0</v>
      </c>
      <c r="V13" s="19">
        <v>0</v>
      </c>
      <c r="W13" s="20">
        <v>0</v>
      </c>
      <c r="X13" s="19">
        <v>0</v>
      </c>
      <c r="Y13" s="20">
        <v>0</v>
      </c>
      <c r="Z13" s="19">
        <v>0</v>
      </c>
      <c r="AA13" s="20">
        <v>0</v>
      </c>
      <c r="AB13" s="19">
        <v>19</v>
      </c>
      <c r="AC13" s="20">
        <v>4831.26</v>
      </c>
      <c r="AD13" s="21">
        <f t="shared" si="0"/>
        <v>35</v>
      </c>
      <c r="AE13" s="27"/>
    </row>
    <row r="14" spans="1:31" ht="20.100000000000001" customHeight="1" x14ac:dyDescent="0.25">
      <c r="A14" s="15" t="s">
        <v>42</v>
      </c>
      <c r="B14" s="18" t="s">
        <v>43</v>
      </c>
      <c r="C14" s="25" t="s">
        <v>44</v>
      </c>
      <c r="D14" s="19">
        <v>33</v>
      </c>
      <c r="E14" s="20">
        <v>6144.14</v>
      </c>
      <c r="F14" s="19">
        <v>0</v>
      </c>
      <c r="G14" s="20">
        <v>0</v>
      </c>
      <c r="H14" s="19">
        <v>6</v>
      </c>
      <c r="I14" s="20">
        <v>838.71</v>
      </c>
      <c r="J14" s="19">
        <v>29</v>
      </c>
      <c r="K14" s="20">
        <v>7738.45</v>
      </c>
      <c r="L14" s="19">
        <v>2</v>
      </c>
      <c r="M14" s="20">
        <v>314.60000000000002</v>
      </c>
      <c r="N14" s="19">
        <v>0</v>
      </c>
      <c r="O14" s="20">
        <v>0</v>
      </c>
      <c r="P14" s="19">
        <v>0</v>
      </c>
      <c r="Q14" s="20">
        <v>0</v>
      </c>
      <c r="R14" s="19">
        <v>0</v>
      </c>
      <c r="S14" s="20">
        <v>0</v>
      </c>
      <c r="T14" s="19">
        <v>1</v>
      </c>
      <c r="U14" s="20">
        <v>0</v>
      </c>
      <c r="V14" s="19">
        <v>0</v>
      </c>
      <c r="W14" s="20">
        <v>0</v>
      </c>
      <c r="X14" s="19">
        <v>0</v>
      </c>
      <c r="Y14" s="20">
        <v>0</v>
      </c>
      <c r="Z14" s="19">
        <v>0</v>
      </c>
      <c r="AA14" s="20">
        <v>0</v>
      </c>
      <c r="AB14" s="19">
        <v>61</v>
      </c>
      <c r="AC14" s="20">
        <v>15035.9</v>
      </c>
      <c r="AD14" s="21">
        <f t="shared" si="0"/>
        <v>71</v>
      </c>
      <c r="AE14" s="27"/>
    </row>
    <row r="15" spans="1:31" ht="20.100000000000001" customHeight="1" x14ac:dyDescent="0.25">
      <c r="A15" s="15" t="s">
        <v>45</v>
      </c>
      <c r="B15" s="18" t="s">
        <v>46</v>
      </c>
      <c r="C15" s="25" t="s">
        <v>47</v>
      </c>
      <c r="D15" s="19">
        <v>22</v>
      </c>
      <c r="E15" s="20">
        <v>3560.8</v>
      </c>
      <c r="F15" s="19">
        <v>1</v>
      </c>
      <c r="G15" s="20">
        <v>374.6</v>
      </c>
      <c r="H15" s="19">
        <v>4</v>
      </c>
      <c r="I15" s="20">
        <v>651.5</v>
      </c>
      <c r="J15" s="19">
        <v>14</v>
      </c>
      <c r="K15" s="20">
        <v>1304.17</v>
      </c>
      <c r="L15" s="19">
        <v>17</v>
      </c>
      <c r="M15" s="20">
        <v>2501.12</v>
      </c>
      <c r="N15" s="19">
        <v>1</v>
      </c>
      <c r="O15" s="20">
        <v>28.37</v>
      </c>
      <c r="P15" s="19">
        <v>0</v>
      </c>
      <c r="Q15" s="20">
        <v>0</v>
      </c>
      <c r="R15" s="19">
        <v>1</v>
      </c>
      <c r="S15" s="20">
        <v>456.79</v>
      </c>
      <c r="T15" s="19">
        <v>10</v>
      </c>
      <c r="U15" s="20">
        <v>0</v>
      </c>
      <c r="V15" s="19">
        <v>0</v>
      </c>
      <c r="W15" s="20">
        <v>0</v>
      </c>
      <c r="X15" s="19">
        <v>0</v>
      </c>
      <c r="Y15" s="20">
        <v>0</v>
      </c>
      <c r="Z15" s="19">
        <v>0</v>
      </c>
      <c r="AA15" s="20">
        <v>0</v>
      </c>
      <c r="AB15" s="19">
        <v>43</v>
      </c>
      <c r="AC15" s="20">
        <v>8877.35</v>
      </c>
      <c r="AD15" s="21">
        <f t="shared" si="0"/>
        <v>70</v>
      </c>
      <c r="AE15" s="27"/>
    </row>
    <row r="16" spans="1:31" ht="20.100000000000001" customHeight="1" x14ac:dyDescent="0.25">
      <c r="A16" s="15" t="s">
        <v>48</v>
      </c>
      <c r="B16" s="18" t="s">
        <v>49</v>
      </c>
      <c r="C16" s="25" t="s">
        <v>50</v>
      </c>
      <c r="D16" s="19">
        <v>22</v>
      </c>
      <c r="E16" s="20">
        <v>4919.62</v>
      </c>
      <c r="F16" s="19">
        <v>2</v>
      </c>
      <c r="G16" s="20">
        <v>1188.94</v>
      </c>
      <c r="H16" s="19">
        <v>3</v>
      </c>
      <c r="I16" s="20">
        <v>529.32000000000005</v>
      </c>
      <c r="J16" s="19">
        <v>24</v>
      </c>
      <c r="K16" s="20">
        <v>3788.44</v>
      </c>
      <c r="L16" s="19">
        <v>5</v>
      </c>
      <c r="M16" s="20">
        <v>1088.1099999999999</v>
      </c>
      <c r="N16" s="19">
        <v>0</v>
      </c>
      <c r="O16" s="20">
        <v>0</v>
      </c>
      <c r="P16" s="19">
        <v>0</v>
      </c>
      <c r="Q16" s="20">
        <v>0</v>
      </c>
      <c r="R16" s="19">
        <v>0</v>
      </c>
      <c r="S16" s="20">
        <v>0</v>
      </c>
      <c r="T16" s="19">
        <v>4</v>
      </c>
      <c r="U16" s="20">
        <v>0</v>
      </c>
      <c r="V16" s="19">
        <v>0</v>
      </c>
      <c r="W16" s="20">
        <v>0</v>
      </c>
      <c r="X16" s="19">
        <v>0</v>
      </c>
      <c r="Y16" s="20">
        <v>0</v>
      </c>
      <c r="Z16" s="19">
        <v>0</v>
      </c>
      <c r="AA16" s="20">
        <v>0</v>
      </c>
      <c r="AB16" s="19">
        <v>46</v>
      </c>
      <c r="AC16" s="20">
        <v>11514.43</v>
      </c>
      <c r="AD16" s="21">
        <f t="shared" si="0"/>
        <v>60</v>
      </c>
      <c r="AE16" s="27"/>
    </row>
    <row r="17" spans="1:31" ht="20.100000000000001" customHeight="1" x14ac:dyDescent="0.25">
      <c r="A17" s="15" t="s">
        <v>51</v>
      </c>
      <c r="B17" s="18" t="s">
        <v>52</v>
      </c>
      <c r="C17" s="26" t="s">
        <v>53</v>
      </c>
      <c r="D17" s="22">
        <v>40</v>
      </c>
      <c r="E17" s="23">
        <v>7040.5199999999995</v>
      </c>
      <c r="F17" s="19">
        <v>1</v>
      </c>
      <c r="G17" s="20">
        <v>537.45000000000005</v>
      </c>
      <c r="H17" s="19">
        <v>3</v>
      </c>
      <c r="I17" s="20">
        <v>472.33</v>
      </c>
      <c r="J17" s="19">
        <v>11</v>
      </c>
      <c r="K17" s="20">
        <v>2932.46</v>
      </c>
      <c r="L17" s="19">
        <v>12</v>
      </c>
      <c r="M17" s="20">
        <v>1871.13</v>
      </c>
      <c r="N17" s="19">
        <v>1</v>
      </c>
      <c r="O17" s="20">
        <v>47.23</v>
      </c>
      <c r="P17" s="19">
        <v>0</v>
      </c>
      <c r="Q17" s="20">
        <v>0</v>
      </c>
      <c r="R17" s="19">
        <v>0</v>
      </c>
      <c r="S17" s="20">
        <v>0</v>
      </c>
      <c r="T17" s="19">
        <v>1</v>
      </c>
      <c r="U17" s="20">
        <v>0</v>
      </c>
      <c r="V17" s="19">
        <v>0</v>
      </c>
      <c r="W17" s="20">
        <v>0</v>
      </c>
      <c r="X17" s="19">
        <v>0</v>
      </c>
      <c r="Y17" s="20">
        <v>0</v>
      </c>
      <c r="Z17" s="19">
        <v>0</v>
      </c>
      <c r="AA17" s="20">
        <v>0</v>
      </c>
      <c r="AB17" s="19">
        <v>53</v>
      </c>
      <c r="AC17" s="20">
        <v>12901.12</v>
      </c>
      <c r="AD17" s="21">
        <f t="shared" si="0"/>
        <v>69</v>
      </c>
      <c r="AE17" s="27"/>
    </row>
    <row r="18" spans="1:31" ht="20.100000000000001" customHeight="1" x14ac:dyDescent="0.25">
      <c r="A18" s="15" t="s">
        <v>54</v>
      </c>
      <c r="B18" s="18" t="s">
        <v>55</v>
      </c>
      <c r="C18" s="25" t="s">
        <v>56</v>
      </c>
      <c r="D18" s="19">
        <v>164</v>
      </c>
      <c r="E18" s="20">
        <v>29889.43</v>
      </c>
      <c r="F18" s="19">
        <v>9</v>
      </c>
      <c r="G18" s="20">
        <v>4462.6400000000003</v>
      </c>
      <c r="H18" s="19">
        <v>17</v>
      </c>
      <c r="I18" s="20">
        <v>2687.25</v>
      </c>
      <c r="J18" s="19">
        <v>94</v>
      </c>
      <c r="K18" s="20">
        <v>16945.53</v>
      </c>
      <c r="L18" s="19">
        <v>36</v>
      </c>
      <c r="M18" s="20">
        <v>5294.23</v>
      </c>
      <c r="N18" s="19">
        <v>4</v>
      </c>
      <c r="O18" s="20">
        <v>192.06</v>
      </c>
      <c r="P18" s="19">
        <v>0</v>
      </c>
      <c r="Q18" s="20">
        <v>0</v>
      </c>
      <c r="R18" s="19">
        <v>4</v>
      </c>
      <c r="S18" s="20">
        <v>1688.73</v>
      </c>
      <c r="T18" s="19">
        <v>29</v>
      </c>
      <c r="U18" s="20">
        <v>0</v>
      </c>
      <c r="V18" s="19">
        <v>0</v>
      </c>
      <c r="W18" s="20">
        <v>0</v>
      </c>
      <c r="X18" s="19">
        <v>0</v>
      </c>
      <c r="Y18" s="20">
        <v>0</v>
      </c>
      <c r="Z18" s="19">
        <v>0</v>
      </c>
      <c r="AA18" s="20">
        <v>0</v>
      </c>
      <c r="AB18" s="19">
        <v>267</v>
      </c>
      <c r="AC18" s="20">
        <v>61159.87</v>
      </c>
      <c r="AD18" s="21">
        <f t="shared" si="0"/>
        <v>357</v>
      </c>
      <c r="AE18" s="27"/>
    </row>
    <row r="19" spans="1:31" ht="20.100000000000001" customHeight="1" x14ac:dyDescent="0.25">
      <c r="A19" s="15" t="s">
        <v>57</v>
      </c>
      <c r="B19" s="18" t="s">
        <v>58</v>
      </c>
      <c r="C19" s="25" t="s">
        <v>59</v>
      </c>
      <c r="D19" s="19">
        <v>15</v>
      </c>
      <c r="E19" s="20">
        <v>2907.29</v>
      </c>
      <c r="F19" s="19">
        <v>0</v>
      </c>
      <c r="G19" s="20">
        <v>0</v>
      </c>
      <c r="H19" s="19">
        <v>2</v>
      </c>
      <c r="I19" s="20">
        <v>113.98</v>
      </c>
      <c r="J19" s="19">
        <v>5</v>
      </c>
      <c r="K19" s="20">
        <v>407.55</v>
      </c>
      <c r="L19" s="19">
        <v>9</v>
      </c>
      <c r="M19" s="20">
        <v>1432.38</v>
      </c>
      <c r="N19" s="19">
        <v>0</v>
      </c>
      <c r="O19" s="20">
        <v>0</v>
      </c>
      <c r="P19" s="19">
        <v>0</v>
      </c>
      <c r="Q19" s="20">
        <v>0</v>
      </c>
      <c r="R19" s="19">
        <v>0</v>
      </c>
      <c r="S19" s="20">
        <v>0</v>
      </c>
      <c r="T19" s="19">
        <v>13</v>
      </c>
      <c r="U19" s="20">
        <v>0</v>
      </c>
      <c r="V19" s="19">
        <v>0</v>
      </c>
      <c r="W19" s="20">
        <v>0</v>
      </c>
      <c r="X19" s="19">
        <v>0</v>
      </c>
      <c r="Y19" s="20">
        <v>0</v>
      </c>
      <c r="Z19" s="19">
        <v>0</v>
      </c>
      <c r="AA19" s="20">
        <v>0</v>
      </c>
      <c r="AB19" s="19">
        <v>20</v>
      </c>
      <c r="AC19" s="20">
        <v>4861.2</v>
      </c>
      <c r="AD19" s="21">
        <f t="shared" si="0"/>
        <v>44</v>
      </c>
      <c r="AE19" s="27"/>
    </row>
    <row r="20" spans="1:31" ht="20.100000000000001" customHeight="1" x14ac:dyDescent="0.25">
      <c r="A20" s="15" t="s">
        <v>60</v>
      </c>
      <c r="B20" s="18" t="s">
        <v>61</v>
      </c>
      <c r="C20" s="25" t="s">
        <v>62</v>
      </c>
      <c r="D20" s="19">
        <v>33</v>
      </c>
      <c r="E20" s="20">
        <v>5611.93</v>
      </c>
      <c r="F20" s="19">
        <v>2</v>
      </c>
      <c r="G20" s="20">
        <v>944.64</v>
      </c>
      <c r="H20" s="19">
        <v>2</v>
      </c>
      <c r="I20" s="20">
        <v>236.16</v>
      </c>
      <c r="J20" s="19">
        <v>10</v>
      </c>
      <c r="K20" s="20">
        <v>1629.44</v>
      </c>
      <c r="L20" s="19">
        <v>26</v>
      </c>
      <c r="M20" s="20">
        <v>4077.58</v>
      </c>
      <c r="N20" s="19">
        <v>2</v>
      </c>
      <c r="O20" s="20">
        <v>75.599999999999994</v>
      </c>
      <c r="P20" s="19">
        <v>0</v>
      </c>
      <c r="Q20" s="20">
        <v>0</v>
      </c>
      <c r="R20" s="19">
        <v>0</v>
      </c>
      <c r="S20" s="20">
        <v>0</v>
      </c>
      <c r="T20" s="19">
        <v>14</v>
      </c>
      <c r="U20" s="20">
        <v>0</v>
      </c>
      <c r="V20" s="19">
        <v>0</v>
      </c>
      <c r="W20" s="20">
        <v>0</v>
      </c>
      <c r="X20" s="19">
        <v>0</v>
      </c>
      <c r="Y20" s="20">
        <v>0</v>
      </c>
      <c r="Z20" s="19">
        <v>0</v>
      </c>
      <c r="AA20" s="20">
        <v>0</v>
      </c>
      <c r="AB20" s="19">
        <v>49</v>
      </c>
      <c r="AC20" s="20">
        <v>12575.35</v>
      </c>
      <c r="AD20" s="21">
        <f t="shared" si="0"/>
        <v>89</v>
      </c>
      <c r="AE20" s="27"/>
    </row>
    <row r="21" spans="1:31" ht="20.100000000000001" customHeight="1" x14ac:dyDescent="0.25">
      <c r="A21" s="15" t="s">
        <v>63</v>
      </c>
      <c r="B21" s="18" t="s">
        <v>64</v>
      </c>
      <c r="C21" s="25" t="s">
        <v>65</v>
      </c>
      <c r="D21" s="19">
        <v>73</v>
      </c>
      <c r="E21" s="20">
        <v>13599.48</v>
      </c>
      <c r="F21" s="19">
        <v>8</v>
      </c>
      <c r="G21" s="20">
        <v>2330.6799999999998</v>
      </c>
      <c r="H21" s="19">
        <v>9</v>
      </c>
      <c r="I21" s="20">
        <v>1400.62</v>
      </c>
      <c r="J21" s="19">
        <v>34</v>
      </c>
      <c r="K21" s="20">
        <v>7942.41</v>
      </c>
      <c r="L21" s="19">
        <v>25</v>
      </c>
      <c r="M21" s="20">
        <v>3561.24</v>
      </c>
      <c r="N21" s="19">
        <v>5</v>
      </c>
      <c r="O21" s="20">
        <v>151.09</v>
      </c>
      <c r="P21" s="19">
        <v>0</v>
      </c>
      <c r="Q21" s="20">
        <v>0</v>
      </c>
      <c r="R21" s="19">
        <v>2</v>
      </c>
      <c r="S21" s="20">
        <v>913.58</v>
      </c>
      <c r="T21" s="19">
        <v>16</v>
      </c>
      <c r="U21" s="20">
        <v>0</v>
      </c>
      <c r="V21" s="19">
        <v>0</v>
      </c>
      <c r="W21" s="20">
        <v>0</v>
      </c>
      <c r="X21" s="19">
        <v>1</v>
      </c>
      <c r="Y21" s="20">
        <v>814.34</v>
      </c>
      <c r="Z21" s="19">
        <v>0</v>
      </c>
      <c r="AA21" s="20">
        <v>0</v>
      </c>
      <c r="AB21" s="19">
        <v>117</v>
      </c>
      <c r="AC21" s="20">
        <v>30713.439999999999</v>
      </c>
      <c r="AD21" s="21">
        <f t="shared" si="0"/>
        <v>173</v>
      </c>
      <c r="AE21" s="27"/>
    </row>
    <row r="22" spans="1:31" ht="20.100000000000001" customHeight="1" x14ac:dyDescent="0.25">
      <c r="A22" s="15" t="s">
        <v>66</v>
      </c>
      <c r="B22" s="18" t="s">
        <v>67</v>
      </c>
      <c r="C22" s="25" t="s">
        <v>68</v>
      </c>
      <c r="D22" s="19">
        <v>4</v>
      </c>
      <c r="E22" s="20">
        <v>782.79</v>
      </c>
      <c r="F22" s="19">
        <v>0</v>
      </c>
      <c r="G22" s="20">
        <v>0</v>
      </c>
      <c r="H22" s="19">
        <v>0</v>
      </c>
      <c r="I22" s="20">
        <v>0</v>
      </c>
      <c r="J22" s="19">
        <v>3</v>
      </c>
      <c r="K22" s="20">
        <v>244.53</v>
      </c>
      <c r="L22" s="19">
        <v>7</v>
      </c>
      <c r="M22" s="20">
        <v>854.76</v>
      </c>
      <c r="N22" s="19">
        <v>3</v>
      </c>
      <c r="O22" s="20">
        <v>144.99</v>
      </c>
      <c r="P22" s="19">
        <v>0</v>
      </c>
      <c r="Q22" s="20">
        <v>0</v>
      </c>
      <c r="R22" s="19">
        <v>0</v>
      </c>
      <c r="S22" s="20">
        <v>0</v>
      </c>
      <c r="T22" s="19">
        <v>8</v>
      </c>
      <c r="U22" s="20">
        <v>0</v>
      </c>
      <c r="V22" s="19">
        <v>0</v>
      </c>
      <c r="W22" s="20">
        <v>0</v>
      </c>
      <c r="X22" s="19">
        <v>0</v>
      </c>
      <c r="Y22" s="20">
        <v>0</v>
      </c>
      <c r="Z22" s="19">
        <v>0</v>
      </c>
      <c r="AA22" s="20">
        <v>0</v>
      </c>
      <c r="AB22" s="19">
        <v>12</v>
      </c>
      <c r="AC22" s="20">
        <v>2027.07</v>
      </c>
      <c r="AD22" s="21">
        <f t="shared" si="0"/>
        <v>25</v>
      </c>
      <c r="AE22" s="27"/>
    </row>
    <row r="23" spans="1:31" ht="20.100000000000001" customHeight="1" x14ac:dyDescent="0.25">
      <c r="A23" s="15" t="s">
        <v>69</v>
      </c>
      <c r="B23" s="18" t="s">
        <v>70</v>
      </c>
      <c r="C23" s="26" t="s">
        <v>71</v>
      </c>
      <c r="D23" s="19">
        <v>294</v>
      </c>
      <c r="E23" s="20">
        <v>50838.2</v>
      </c>
      <c r="F23" s="19">
        <v>20</v>
      </c>
      <c r="G23" s="20">
        <v>10358.42</v>
      </c>
      <c r="H23" s="19">
        <v>40</v>
      </c>
      <c r="I23" s="20">
        <v>6473.91</v>
      </c>
      <c r="J23" s="22">
        <v>164</v>
      </c>
      <c r="K23" s="23">
        <v>33683.97</v>
      </c>
      <c r="L23" s="19">
        <v>82</v>
      </c>
      <c r="M23" s="20">
        <v>12812.68</v>
      </c>
      <c r="N23" s="19">
        <v>9</v>
      </c>
      <c r="O23" s="20">
        <v>425.07</v>
      </c>
      <c r="P23" s="19">
        <v>1</v>
      </c>
      <c r="Q23" s="20">
        <v>47.23</v>
      </c>
      <c r="R23" s="19">
        <v>6</v>
      </c>
      <c r="S23" s="20">
        <v>3308.69</v>
      </c>
      <c r="T23" s="19">
        <v>32</v>
      </c>
      <c r="U23" s="20">
        <v>0</v>
      </c>
      <c r="V23" s="19">
        <v>0</v>
      </c>
      <c r="W23" s="20">
        <v>0</v>
      </c>
      <c r="X23" s="19">
        <v>0</v>
      </c>
      <c r="Y23" s="20">
        <v>0</v>
      </c>
      <c r="Z23" s="19">
        <v>0</v>
      </c>
      <c r="AA23" s="20">
        <v>0</v>
      </c>
      <c r="AB23" s="19">
        <v>464</v>
      </c>
      <c r="AC23" s="20">
        <v>117948.17</v>
      </c>
      <c r="AD23" s="21">
        <f t="shared" si="0"/>
        <v>648</v>
      </c>
      <c r="AE23" s="27"/>
    </row>
    <row r="24" spans="1:31" ht="20.100000000000001" customHeight="1" x14ac:dyDescent="0.25">
      <c r="A24" s="15" t="s">
        <v>72</v>
      </c>
      <c r="B24" s="18" t="s">
        <v>73</v>
      </c>
      <c r="C24" s="25" t="s">
        <v>74</v>
      </c>
      <c r="D24" s="19">
        <v>32</v>
      </c>
      <c r="E24" s="20">
        <v>5451.09</v>
      </c>
      <c r="F24" s="19">
        <v>2</v>
      </c>
      <c r="G24" s="20">
        <v>1221.53</v>
      </c>
      <c r="H24" s="19">
        <v>3</v>
      </c>
      <c r="I24" s="20">
        <v>464.14</v>
      </c>
      <c r="J24" s="19">
        <v>13</v>
      </c>
      <c r="K24" s="20">
        <v>1100.3900000000001</v>
      </c>
      <c r="L24" s="19">
        <v>26</v>
      </c>
      <c r="M24" s="20">
        <v>4178.76</v>
      </c>
      <c r="N24" s="19">
        <v>0</v>
      </c>
      <c r="O24" s="20">
        <v>0</v>
      </c>
      <c r="P24" s="19">
        <v>0</v>
      </c>
      <c r="Q24" s="20">
        <v>0</v>
      </c>
      <c r="R24" s="19">
        <v>0</v>
      </c>
      <c r="S24" s="20">
        <v>0</v>
      </c>
      <c r="T24" s="19">
        <v>17</v>
      </c>
      <c r="U24" s="20">
        <v>0</v>
      </c>
      <c r="V24" s="19">
        <v>0</v>
      </c>
      <c r="W24" s="20">
        <v>0</v>
      </c>
      <c r="X24" s="19">
        <v>0</v>
      </c>
      <c r="Y24" s="20">
        <v>0</v>
      </c>
      <c r="Z24" s="19">
        <v>0</v>
      </c>
      <c r="AA24" s="20">
        <v>0</v>
      </c>
      <c r="AB24" s="19">
        <v>46</v>
      </c>
      <c r="AC24" s="20">
        <v>12415.91</v>
      </c>
      <c r="AD24" s="21">
        <f t="shared" si="0"/>
        <v>93</v>
      </c>
      <c r="AE24" s="27"/>
    </row>
    <row r="25" spans="1:31" ht="20.100000000000001" customHeight="1" x14ac:dyDescent="0.25">
      <c r="A25" s="15" t="s">
        <v>75</v>
      </c>
      <c r="B25" s="18" t="s">
        <v>76</v>
      </c>
      <c r="C25" s="25" t="s">
        <v>77</v>
      </c>
      <c r="D25" s="19">
        <v>6</v>
      </c>
      <c r="E25" s="20">
        <v>692.19</v>
      </c>
      <c r="F25" s="19">
        <v>0</v>
      </c>
      <c r="G25" s="20">
        <v>0</v>
      </c>
      <c r="H25" s="19">
        <v>0</v>
      </c>
      <c r="I25" s="20">
        <v>0</v>
      </c>
      <c r="J25" s="19">
        <v>6</v>
      </c>
      <c r="K25" s="20">
        <v>1140.57</v>
      </c>
      <c r="L25" s="19">
        <v>10</v>
      </c>
      <c r="M25" s="20">
        <v>1262.6600000000001</v>
      </c>
      <c r="N25" s="19">
        <v>0</v>
      </c>
      <c r="O25" s="20">
        <v>0</v>
      </c>
      <c r="P25" s="19">
        <v>0</v>
      </c>
      <c r="Q25" s="20">
        <v>0</v>
      </c>
      <c r="R25" s="19">
        <v>1</v>
      </c>
      <c r="S25" s="20">
        <v>346.12</v>
      </c>
      <c r="T25" s="19">
        <v>11</v>
      </c>
      <c r="U25" s="20">
        <v>0</v>
      </c>
      <c r="V25" s="19">
        <v>0</v>
      </c>
      <c r="W25" s="20">
        <v>0</v>
      </c>
      <c r="X25" s="19">
        <v>1</v>
      </c>
      <c r="Y25" s="20">
        <v>814.34</v>
      </c>
      <c r="Z25" s="19">
        <v>0</v>
      </c>
      <c r="AA25" s="20">
        <v>0</v>
      </c>
      <c r="AB25" s="19">
        <v>19</v>
      </c>
      <c r="AC25" s="20">
        <v>4255.88</v>
      </c>
      <c r="AD25" s="21">
        <f t="shared" si="0"/>
        <v>35</v>
      </c>
      <c r="AE25" s="27"/>
    </row>
    <row r="26" spans="1:31" ht="20.100000000000001" customHeight="1" x14ac:dyDescent="0.25">
      <c r="A26" s="15" t="s">
        <v>78</v>
      </c>
      <c r="B26" s="18" t="s">
        <v>79</v>
      </c>
      <c r="C26" s="25" t="s">
        <v>80</v>
      </c>
      <c r="D26" s="19">
        <v>9</v>
      </c>
      <c r="E26" s="20">
        <v>1378.25</v>
      </c>
      <c r="F26" s="19">
        <v>1</v>
      </c>
      <c r="G26" s="20">
        <v>537.45000000000005</v>
      </c>
      <c r="H26" s="19">
        <v>1</v>
      </c>
      <c r="I26" s="20">
        <v>236.16</v>
      </c>
      <c r="J26" s="19">
        <v>3</v>
      </c>
      <c r="K26" s="20">
        <v>651.70000000000005</v>
      </c>
      <c r="L26" s="19">
        <v>1</v>
      </c>
      <c r="M26" s="20">
        <v>157.30000000000001</v>
      </c>
      <c r="N26" s="19">
        <v>0</v>
      </c>
      <c r="O26" s="20">
        <v>0</v>
      </c>
      <c r="P26" s="19">
        <v>0</v>
      </c>
      <c r="Q26" s="20">
        <v>0</v>
      </c>
      <c r="R26" s="19">
        <v>0</v>
      </c>
      <c r="S26" s="20">
        <v>0</v>
      </c>
      <c r="T26" s="19">
        <v>0</v>
      </c>
      <c r="U26" s="20">
        <v>0</v>
      </c>
      <c r="V26" s="19">
        <v>0</v>
      </c>
      <c r="W26" s="20">
        <v>0</v>
      </c>
      <c r="X26" s="19">
        <v>0</v>
      </c>
      <c r="Y26" s="20">
        <v>0</v>
      </c>
      <c r="Z26" s="19">
        <v>0</v>
      </c>
      <c r="AA26" s="20">
        <v>0</v>
      </c>
      <c r="AB26" s="19">
        <v>12</v>
      </c>
      <c r="AC26" s="20">
        <v>2960.86</v>
      </c>
      <c r="AD26" s="21">
        <f t="shared" si="0"/>
        <v>15</v>
      </c>
      <c r="AE26" s="27"/>
    </row>
    <row r="27" spans="1:31" ht="20.100000000000001" customHeight="1" x14ac:dyDescent="0.25">
      <c r="A27" s="15" t="s">
        <v>81</v>
      </c>
      <c r="B27" s="18" t="s">
        <v>20</v>
      </c>
      <c r="C27" s="25" t="s">
        <v>82</v>
      </c>
      <c r="D27" s="19">
        <v>27</v>
      </c>
      <c r="E27" s="20">
        <v>7337.26</v>
      </c>
      <c r="F27" s="19">
        <v>2</v>
      </c>
      <c r="G27" s="20">
        <v>1221.53</v>
      </c>
      <c r="H27" s="19">
        <v>9</v>
      </c>
      <c r="I27" s="20">
        <v>1628.75</v>
      </c>
      <c r="J27" s="19">
        <v>15</v>
      </c>
      <c r="K27" s="20">
        <v>2118.31</v>
      </c>
      <c r="L27" s="19">
        <v>28</v>
      </c>
      <c r="M27" s="20">
        <v>4376.29</v>
      </c>
      <c r="N27" s="19">
        <v>0</v>
      </c>
      <c r="O27" s="20">
        <v>0</v>
      </c>
      <c r="P27" s="19">
        <v>0</v>
      </c>
      <c r="Q27" s="20">
        <v>0</v>
      </c>
      <c r="R27" s="19">
        <v>0</v>
      </c>
      <c r="S27" s="20">
        <v>0</v>
      </c>
      <c r="T27" s="19">
        <v>12</v>
      </c>
      <c r="U27" s="20">
        <v>0</v>
      </c>
      <c r="V27" s="19">
        <v>0</v>
      </c>
      <c r="W27" s="20">
        <v>0</v>
      </c>
      <c r="X27" s="19">
        <v>0</v>
      </c>
      <c r="Y27" s="20">
        <v>0</v>
      </c>
      <c r="Z27" s="19">
        <v>0</v>
      </c>
      <c r="AA27" s="20">
        <v>0</v>
      </c>
      <c r="AB27" s="19">
        <v>44</v>
      </c>
      <c r="AC27" s="20">
        <v>16682.14</v>
      </c>
      <c r="AD27" s="21">
        <f t="shared" si="0"/>
        <v>93</v>
      </c>
      <c r="AE27" s="27"/>
    </row>
    <row r="28" spans="1:31" ht="20.100000000000001" customHeight="1" x14ac:dyDescent="0.25">
      <c r="A28" s="15" t="s">
        <v>83</v>
      </c>
      <c r="B28" s="18" t="s">
        <v>84</v>
      </c>
      <c r="C28" s="25" t="s">
        <v>85</v>
      </c>
      <c r="D28" s="19">
        <v>18</v>
      </c>
      <c r="E28" s="20">
        <v>2874.6</v>
      </c>
      <c r="F28" s="19">
        <v>0</v>
      </c>
      <c r="G28" s="20">
        <v>0</v>
      </c>
      <c r="H28" s="19">
        <v>6</v>
      </c>
      <c r="I28" s="20">
        <v>936.47</v>
      </c>
      <c r="J28" s="19">
        <v>8</v>
      </c>
      <c r="K28" s="20">
        <v>652.08000000000004</v>
      </c>
      <c r="L28" s="19">
        <v>6</v>
      </c>
      <c r="M28" s="20">
        <v>960.48</v>
      </c>
      <c r="N28" s="19">
        <v>0</v>
      </c>
      <c r="O28" s="20">
        <v>0</v>
      </c>
      <c r="P28" s="19">
        <v>0</v>
      </c>
      <c r="Q28" s="20">
        <v>0</v>
      </c>
      <c r="R28" s="19">
        <v>0</v>
      </c>
      <c r="S28" s="20">
        <v>0</v>
      </c>
      <c r="T28" s="19">
        <v>3</v>
      </c>
      <c r="U28" s="20">
        <v>0</v>
      </c>
      <c r="V28" s="19">
        <v>0</v>
      </c>
      <c r="W28" s="20">
        <v>0</v>
      </c>
      <c r="X28" s="19">
        <v>0</v>
      </c>
      <c r="Y28" s="20">
        <v>0</v>
      </c>
      <c r="Z28" s="19">
        <v>0</v>
      </c>
      <c r="AA28" s="20">
        <v>0</v>
      </c>
      <c r="AB28" s="19">
        <v>26</v>
      </c>
      <c r="AC28" s="20">
        <v>5423.63</v>
      </c>
      <c r="AD28" s="21">
        <f t="shared" si="0"/>
        <v>41</v>
      </c>
      <c r="AE28" s="27"/>
    </row>
    <row r="29" spans="1:31" ht="20.100000000000001" customHeight="1" x14ac:dyDescent="0.25">
      <c r="A29" s="15" t="s">
        <v>86</v>
      </c>
      <c r="B29" s="18" t="s">
        <v>87</v>
      </c>
      <c r="C29" s="25" t="s">
        <v>88</v>
      </c>
      <c r="D29" s="19">
        <v>4</v>
      </c>
      <c r="E29" s="20">
        <v>2068.4299999999998</v>
      </c>
      <c r="F29" s="19">
        <v>4</v>
      </c>
      <c r="G29" s="20">
        <v>1680.48</v>
      </c>
      <c r="H29" s="19">
        <v>2</v>
      </c>
      <c r="I29" s="20">
        <v>439.74</v>
      </c>
      <c r="J29" s="19">
        <v>2</v>
      </c>
      <c r="K29" s="20">
        <v>570.19000000000005</v>
      </c>
      <c r="L29" s="19">
        <v>9</v>
      </c>
      <c r="M29" s="20">
        <v>1155.5899999999999</v>
      </c>
      <c r="N29" s="19">
        <v>3</v>
      </c>
      <c r="O29" s="20">
        <v>87.75</v>
      </c>
      <c r="P29" s="19">
        <v>0</v>
      </c>
      <c r="Q29" s="20">
        <v>0</v>
      </c>
      <c r="R29" s="19">
        <v>0</v>
      </c>
      <c r="S29" s="20">
        <v>0</v>
      </c>
      <c r="T29" s="19">
        <v>2</v>
      </c>
      <c r="U29" s="20">
        <v>0</v>
      </c>
      <c r="V29" s="19">
        <v>0</v>
      </c>
      <c r="W29" s="20">
        <v>0</v>
      </c>
      <c r="X29" s="19">
        <v>0</v>
      </c>
      <c r="Y29" s="20">
        <v>0</v>
      </c>
      <c r="Z29" s="19">
        <v>0</v>
      </c>
      <c r="AA29" s="20">
        <v>0</v>
      </c>
      <c r="AB29" s="19">
        <v>12</v>
      </c>
      <c r="AC29" s="20">
        <v>6002.18</v>
      </c>
      <c r="AD29" s="21">
        <f t="shared" si="0"/>
        <v>26</v>
      </c>
      <c r="AE29" s="27"/>
    </row>
    <row r="30" spans="1:31" ht="20.25" customHeight="1" x14ac:dyDescent="0.25">
      <c r="A30" s="16"/>
      <c r="B30" s="2"/>
      <c r="C30" s="2" t="s">
        <v>89</v>
      </c>
      <c r="D30" s="9">
        <v>1077</v>
      </c>
      <c r="E30" s="3">
        <v>195545.91</v>
      </c>
      <c r="F30" s="9">
        <v>66</v>
      </c>
      <c r="G30" s="3">
        <v>32855.19</v>
      </c>
      <c r="H30" s="9">
        <v>131</v>
      </c>
      <c r="I30" s="3">
        <v>21319.200000000001</v>
      </c>
      <c r="J30" s="9">
        <v>596</v>
      </c>
      <c r="K30" s="3">
        <v>108717.86</v>
      </c>
      <c r="L30" s="9">
        <v>398</v>
      </c>
      <c r="M30" s="3">
        <v>60722.66</v>
      </c>
      <c r="N30" s="9">
        <v>34</v>
      </c>
      <c r="O30" s="3">
        <v>1378.96</v>
      </c>
      <c r="P30" s="9">
        <v>2</v>
      </c>
      <c r="Q30" s="3">
        <v>94.46</v>
      </c>
      <c r="R30" s="9">
        <v>30</v>
      </c>
      <c r="S30" s="3">
        <v>14521.82</v>
      </c>
      <c r="T30" s="9">
        <v>236</v>
      </c>
      <c r="U30" s="3">
        <v>0</v>
      </c>
      <c r="V30" s="9">
        <v>0</v>
      </c>
      <c r="W30" s="3">
        <v>0</v>
      </c>
      <c r="X30" s="9">
        <v>4</v>
      </c>
      <c r="Y30" s="3">
        <v>3257.36</v>
      </c>
      <c r="Z30" s="9">
        <v>0</v>
      </c>
      <c r="AA30" s="3">
        <v>0</v>
      </c>
      <c r="AB30" s="9">
        <v>1751</v>
      </c>
      <c r="AC30" s="3">
        <v>438413.42</v>
      </c>
      <c r="AD30" s="24">
        <f>SUM(AD6:AD29)</f>
        <v>2574</v>
      </c>
      <c r="AE30" s="27"/>
    </row>
    <row r="31" spans="1:31" ht="9.9499999999999993" customHeight="1" x14ac:dyDescent="0.25"/>
    <row r="32" spans="1:31" ht="16.5" x14ac:dyDescent="0.3">
      <c r="X32" s="4"/>
      <c r="Y32" s="5"/>
      <c r="Z32" s="4"/>
      <c r="AA32" s="5"/>
      <c r="AB32" s="4" t="s">
        <v>91</v>
      </c>
      <c r="AC32" s="6">
        <v>39.299999999999997</v>
      </c>
    </row>
    <row r="33" spans="5:29" ht="16.5" x14ac:dyDescent="0.3">
      <c r="X33" s="4"/>
      <c r="Y33" s="4"/>
      <c r="Z33" s="4"/>
      <c r="AA33" s="5"/>
      <c r="AB33" s="7" t="s">
        <v>92</v>
      </c>
      <c r="AC33" s="8">
        <f>AC30+AC32</f>
        <v>438452.72</v>
      </c>
    </row>
    <row r="34" spans="5:29" ht="16.5" x14ac:dyDescent="0.3">
      <c r="X34" s="4"/>
      <c r="Y34" s="4"/>
      <c r="Z34" s="4"/>
      <c r="AA34" s="5"/>
      <c r="AB34" s="4"/>
      <c r="AC34" s="6"/>
    </row>
    <row r="35" spans="5:29" ht="16.5" x14ac:dyDescent="0.3">
      <c r="E35" s="14"/>
      <c r="K35" s="14"/>
      <c r="X35" s="7"/>
      <c r="Y35" s="7"/>
      <c r="Z35" s="4"/>
      <c r="AA35" s="5"/>
      <c r="AB35" s="4"/>
      <c r="AC35" s="6"/>
    </row>
    <row r="36" spans="5:29" ht="16.5" x14ac:dyDescent="0.3">
      <c r="X36" s="4"/>
      <c r="Y36" s="5"/>
      <c r="Z36" s="4"/>
      <c r="AA36" s="5"/>
      <c r="AB36" s="4"/>
      <c r="AC36" s="6"/>
    </row>
    <row r="37" spans="5:29" ht="16.5" x14ac:dyDescent="0.3">
      <c r="X37" s="4"/>
      <c r="Y37" s="5"/>
      <c r="Z37" s="4"/>
      <c r="AA37" s="5"/>
      <c r="AB37" s="7"/>
      <c r="AC37" s="8"/>
    </row>
  </sheetData>
  <mergeCells count="23">
    <mergeCell ref="X4:Y4"/>
    <mergeCell ref="Z4:AA4"/>
    <mergeCell ref="AB4:AB5"/>
    <mergeCell ref="AC4:AC5"/>
    <mergeCell ref="AD4:AD5"/>
    <mergeCell ref="V4:W4"/>
    <mergeCell ref="A3:AC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1:AC1"/>
    <mergeCell ref="A2:C2"/>
    <mergeCell ref="D2:G2"/>
    <mergeCell ref="X2:AC2"/>
  </mergeCells>
  <printOptions gridLines="1"/>
  <pageMargins left="0.11811023622047245" right="0.11811023622047245" top="0.15748031496062992" bottom="0.15748031496062992" header="0.31496062992125984" footer="0.31496062992125984"/>
  <pageSetup scale="8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C4D7-CD71-44E2-B0CF-E508160A3548}">
  <dimension ref="A1:C16"/>
  <sheetViews>
    <sheetView tabSelected="1" workbookViewId="0">
      <selection activeCell="C26" sqref="C26"/>
    </sheetView>
  </sheetViews>
  <sheetFormatPr defaultRowHeight="15" x14ac:dyDescent="0.25"/>
  <cols>
    <col min="1" max="1" width="61.5703125" customWidth="1"/>
    <col min="2" max="2" width="15.7109375" customWidth="1"/>
    <col min="3" max="3" width="16.85546875" customWidth="1"/>
  </cols>
  <sheetData>
    <row r="1" spans="1:3" x14ac:dyDescent="0.25">
      <c r="A1" s="40" t="s">
        <v>95</v>
      </c>
      <c r="B1" s="41" t="s">
        <v>94</v>
      </c>
      <c r="C1" s="42" t="s">
        <v>94</v>
      </c>
    </row>
    <row r="2" spans="1:3" x14ac:dyDescent="0.25">
      <c r="A2" s="43"/>
      <c r="B2" s="44" t="s">
        <v>42</v>
      </c>
      <c r="C2" s="45" t="s">
        <v>42</v>
      </c>
    </row>
    <row r="3" spans="1:3" ht="28.5" x14ac:dyDescent="0.25">
      <c r="A3" s="46"/>
      <c r="B3" s="47" t="s">
        <v>93</v>
      </c>
      <c r="C3" s="48" t="s">
        <v>17</v>
      </c>
    </row>
    <row r="4" spans="1:3" x14ac:dyDescent="0.25">
      <c r="A4" s="49" t="s">
        <v>3</v>
      </c>
      <c r="B4" s="50">
        <v>1077</v>
      </c>
      <c r="C4" s="51">
        <v>195545.91</v>
      </c>
    </row>
    <row r="5" spans="1:3" x14ac:dyDescent="0.25">
      <c r="A5" s="49" t="s">
        <v>4</v>
      </c>
      <c r="B5" s="50">
        <v>66</v>
      </c>
      <c r="C5" s="51">
        <v>32855.19</v>
      </c>
    </row>
    <row r="6" spans="1:3" x14ac:dyDescent="0.25">
      <c r="A6" s="49" t="s">
        <v>5</v>
      </c>
      <c r="B6" s="50">
        <v>131</v>
      </c>
      <c r="C6" s="51">
        <v>21319.200000000001</v>
      </c>
    </row>
    <row r="7" spans="1:3" x14ac:dyDescent="0.25">
      <c r="A7" s="49" t="s">
        <v>96</v>
      </c>
      <c r="B7" s="52">
        <v>596</v>
      </c>
      <c r="C7" s="51">
        <v>108717.86</v>
      </c>
    </row>
    <row r="8" spans="1:3" x14ac:dyDescent="0.25">
      <c r="A8" s="49" t="s">
        <v>7</v>
      </c>
      <c r="B8" s="53">
        <v>398</v>
      </c>
      <c r="C8" s="54">
        <v>60722.66</v>
      </c>
    </row>
    <row r="9" spans="1:3" x14ac:dyDescent="0.25">
      <c r="A9" s="49" t="s">
        <v>8</v>
      </c>
      <c r="B9" s="53">
        <v>34</v>
      </c>
      <c r="C9" s="54">
        <v>1378.96</v>
      </c>
    </row>
    <row r="10" spans="1:3" x14ac:dyDescent="0.25">
      <c r="A10" s="49" t="s">
        <v>9</v>
      </c>
      <c r="B10" s="53">
        <v>2</v>
      </c>
      <c r="C10" s="54">
        <v>94.46</v>
      </c>
    </row>
    <row r="11" spans="1:3" x14ac:dyDescent="0.25">
      <c r="A11" s="49" t="s">
        <v>10</v>
      </c>
      <c r="B11" s="53">
        <v>30</v>
      </c>
      <c r="C11" s="54">
        <v>14521.82</v>
      </c>
    </row>
    <row r="12" spans="1:3" x14ac:dyDescent="0.25">
      <c r="A12" s="49" t="s">
        <v>12</v>
      </c>
      <c r="B12" s="53">
        <v>0</v>
      </c>
      <c r="C12" s="54">
        <v>0</v>
      </c>
    </row>
    <row r="13" spans="1:3" x14ac:dyDescent="0.25">
      <c r="A13" s="49" t="s">
        <v>11</v>
      </c>
      <c r="B13" s="53">
        <v>236</v>
      </c>
      <c r="C13" s="54">
        <v>0</v>
      </c>
    </row>
    <row r="14" spans="1:3" x14ac:dyDescent="0.25">
      <c r="A14" s="49" t="s">
        <v>13</v>
      </c>
      <c r="B14" s="53">
        <v>4</v>
      </c>
      <c r="C14" s="54">
        <v>3257.36</v>
      </c>
    </row>
    <row r="15" spans="1:3" x14ac:dyDescent="0.25">
      <c r="A15" s="55" t="s">
        <v>91</v>
      </c>
      <c r="B15" s="56">
        <v>0</v>
      </c>
      <c r="C15" s="57">
        <v>39.299999999999997</v>
      </c>
    </row>
    <row r="16" spans="1:3" ht="18.75" x14ac:dyDescent="0.3">
      <c r="A16" s="58" t="s">
        <v>97</v>
      </c>
      <c r="B16" s="59">
        <f>SUM(B4:B15)</f>
        <v>2574</v>
      </c>
      <c r="C16" s="60">
        <f>SUM(C4:C15)</f>
        <v>438452.72000000009</v>
      </c>
    </row>
  </sheetData>
  <mergeCells count="3">
    <mergeCell ref="A1:A3"/>
    <mergeCell ref="B1:C1"/>
    <mergeCell ref="B2:C2"/>
  </mergeCells>
  <pageMargins left="0.51181102362204722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IX  24 S</vt:lpstr>
      <vt:lpstr>IX 24 Po vrsti prava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Rajkovic</dc:creator>
  <cp:lastModifiedBy>Snezana Rajkovic</cp:lastModifiedBy>
  <cp:lastPrinted>2024-10-18T08:51:13Z</cp:lastPrinted>
  <dcterms:created xsi:type="dcterms:W3CDTF">2024-10-03T08:37:45Z</dcterms:created>
  <dcterms:modified xsi:type="dcterms:W3CDTF">2024-10-18T08:52:05Z</dcterms:modified>
</cp:coreProperties>
</file>