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FDD46EE0-9F56-4543-8244-C98D459566FA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78" i="1" l="1"/>
  <c r="F65" i="1"/>
  <c r="F61" i="1"/>
  <c r="F58" i="1"/>
  <c r="F55" i="1"/>
  <c r="F49" i="1"/>
  <c r="F46" i="1"/>
  <c r="F43" i="1"/>
  <c r="F41" i="1"/>
  <c r="F36" i="1"/>
  <c r="F34" i="1"/>
  <c r="F31" i="1"/>
  <c r="F7" i="1"/>
  <c r="F5" i="1"/>
</calcChain>
</file>

<file path=xl/sharedStrings.xml><?xml version="1.0" encoding="utf-8"?>
<sst xmlns="http://schemas.openxmlformats.org/spreadsheetml/2006/main" count="470" uniqueCount="130">
  <si>
    <t>2</t>
  </si>
  <si>
    <t>41410000000</t>
  </si>
  <si>
    <t>Dnevnice za sluzbeno putovanje u inostranstvo</t>
  </si>
  <si>
    <t>HIPOTEKARNA BANKA</t>
  </si>
  <si>
    <t>BUDGET</t>
  </si>
  <si>
    <t>3</t>
  </si>
  <si>
    <t>Smjestaj na sluzbenom putovanju u inostranstvu</t>
  </si>
  <si>
    <t>40097853</t>
  </si>
  <si>
    <t>NLB MONTENEGRO BANKA</t>
  </si>
  <si>
    <t>40097871</t>
  </si>
  <si>
    <t>Naziv kor.budžeta Min ekonomi-Uređenje i nadzor poštanske</t>
  </si>
  <si>
    <t/>
  </si>
  <si>
    <t>CRNOGORSKA KOMERCIJALNA BANKA</t>
  </si>
  <si>
    <t>JEDINSTVENI RACUN POREZA I DOPRIN</t>
  </si>
  <si>
    <t>PRIREZ  NA POREZ PODGORICA</t>
  </si>
  <si>
    <t>40096336</t>
  </si>
  <si>
    <t>41470000000</t>
  </si>
  <si>
    <t>Konsultantske usluge</t>
  </si>
  <si>
    <t>Naziv kor.budžeta Min ekonomi-Uređenje i nadzor elektronsk</t>
  </si>
  <si>
    <t>Dnevnice za sluzbena putovanja u zemlji</t>
  </si>
  <si>
    <t>PRVA(NIKSICKA)BANKA</t>
  </si>
  <si>
    <t>41330000000</t>
  </si>
  <si>
    <t>Publikacije casopisi i glasila</t>
  </si>
  <si>
    <t>S PRESS PLUS  DOO</t>
  </si>
  <si>
    <t>41430000000</t>
  </si>
  <si>
    <t>41490000000</t>
  </si>
  <si>
    <t>Medijske usluge i promotivne aktivnosti</t>
  </si>
  <si>
    <t>Ostale usluge</t>
  </si>
  <si>
    <t>41970000000</t>
  </si>
  <si>
    <t>Kazne</t>
  </si>
  <si>
    <t>41940000000</t>
  </si>
  <si>
    <t>Osiguranje zaposlenih</t>
  </si>
  <si>
    <t>Usluge prevodjenja stampanja i umnozavanja</t>
  </si>
  <si>
    <t>PORTA APERTA DOO</t>
  </si>
  <si>
    <t>40095591</t>
  </si>
  <si>
    <t>Rashodi za telefonske usluge</t>
  </si>
  <si>
    <t>CRNOGORSKI TELEKOM AD (T-COM)</t>
  </si>
  <si>
    <t>40095580</t>
  </si>
  <si>
    <t>Rashodi za telefonske usluge - mobilni telefoni</t>
  </si>
  <si>
    <t>40095536</t>
  </si>
  <si>
    <t>41310000000</t>
  </si>
  <si>
    <t>Ostali rashodi za materijal</t>
  </si>
  <si>
    <t>FOTO BONI</t>
  </si>
  <si>
    <t>40095427</t>
  </si>
  <si>
    <t>40095415</t>
  </si>
  <si>
    <t>JP AERODROMI CG</t>
  </si>
  <si>
    <t>40095395</t>
  </si>
  <si>
    <t>40095328</t>
  </si>
  <si>
    <t>ARHIMED DOO</t>
  </si>
  <si>
    <t>40095293</t>
  </si>
  <si>
    <t>DP HOTEL FACILITY DOO</t>
  </si>
  <si>
    <t>40095801</t>
  </si>
  <si>
    <t>40095791</t>
  </si>
  <si>
    <t>40095782</t>
  </si>
  <si>
    <t>40095711</t>
  </si>
  <si>
    <t>Prevoz na sluzbenom putovanju u zemlji</t>
  </si>
  <si>
    <t>PODGORICKI LUX</t>
  </si>
  <si>
    <t>40095604</t>
  </si>
  <si>
    <t>40095597</t>
  </si>
  <si>
    <t>Rashodi za telefonske usluge - fiksni telefoni</t>
  </si>
  <si>
    <t>40096347</t>
  </si>
  <si>
    <t>40096352</t>
  </si>
  <si>
    <t>40098288</t>
  </si>
  <si>
    <t>40098395</t>
  </si>
  <si>
    <t>40098388</t>
  </si>
  <si>
    <t>40097453</t>
  </si>
  <si>
    <t>40097421</t>
  </si>
  <si>
    <t>40097381</t>
  </si>
  <si>
    <t>Naziv kor.budžeta Min ekonomi-Upravljanje i administracija</t>
  </si>
  <si>
    <t>UNIQA NEZIVOTNO OSIGURANJE</t>
  </si>
  <si>
    <t>40095474</t>
  </si>
  <si>
    <t>40095445</t>
  </si>
  <si>
    <t>41350000000</t>
  </si>
  <si>
    <t>Rashodi za tečna goriva</t>
  </si>
  <si>
    <t>JUGOPETROL  AD</t>
  </si>
  <si>
    <t>Naziv kor.budžeta Min ekonomi-Objedinjene javne nabavke -</t>
  </si>
  <si>
    <t>40097813</t>
  </si>
  <si>
    <t>ERSTE (OPORTUNITI) BANKA</t>
  </si>
  <si>
    <t>Naziv kor.budžeta Min ekonomi-Koordinacija rada pregovarač</t>
  </si>
  <si>
    <t>Ostali troskovi na sluzbenom putovanju u zemlji</t>
  </si>
  <si>
    <t>40095826</t>
  </si>
  <si>
    <t>40097533</t>
  </si>
  <si>
    <t>40097531</t>
  </si>
  <si>
    <t>Naziv kor.budžeta MER-Usklađivanje nacionalnog zakonodavst</t>
  </si>
  <si>
    <t>40095491</t>
  </si>
  <si>
    <t>41710000000</t>
  </si>
  <si>
    <t>Zakup ostalog prostora</t>
  </si>
  <si>
    <t>KNJAZ DOO NIKSIC</t>
  </si>
  <si>
    <t>Naziv kor.budžeta MER-Upravni postupci u oblasti intelektu</t>
  </si>
  <si>
    <t>40095552</t>
  </si>
  <si>
    <t>41420000000</t>
  </si>
  <si>
    <t>Reprezentacija u zemlji</t>
  </si>
  <si>
    <t>SS SERGIJE STANIC</t>
  </si>
  <si>
    <t>Naziv kor.budžeta MER-Razvoj zaštite potrošača</t>
  </si>
  <si>
    <t>40095886</t>
  </si>
  <si>
    <t>Naziv kor.budžeta MER-Pregovaranje, zaključivanje i implem</t>
  </si>
  <si>
    <t>40095808</t>
  </si>
  <si>
    <t>40097525</t>
  </si>
  <si>
    <t>40097523</t>
  </si>
  <si>
    <t>40097512</t>
  </si>
  <si>
    <t>Naziv kor.budžeta MER-Međunarodne i domaće investicione pr</t>
  </si>
  <si>
    <t>40095548</t>
  </si>
  <si>
    <t>VELETEX  AD</t>
  </si>
  <si>
    <t>Naziv kor.budžeta MER-Izrada normative u oblasti intelektu</t>
  </si>
  <si>
    <t>40097980</t>
  </si>
  <si>
    <t>40097968</t>
  </si>
  <si>
    <t>Naziv kor.budžeta MEK-Strategije regionalnog razvoja Crne</t>
  </si>
  <si>
    <t>40098002</t>
  </si>
  <si>
    <t>40098017</t>
  </si>
  <si>
    <t>Naziv kor.budžeta MEK-monitoring arbitražnih postupaka u n</t>
  </si>
  <si>
    <t>40095876</t>
  </si>
  <si>
    <t>40095868</t>
  </si>
  <si>
    <t>40095858</t>
  </si>
  <si>
    <t>40095851</t>
  </si>
  <si>
    <t>40098366</t>
  </si>
  <si>
    <t>40098355</t>
  </si>
  <si>
    <t>40098349</t>
  </si>
  <si>
    <t>40098344</t>
  </si>
  <si>
    <t>40098340</t>
  </si>
  <si>
    <t>40098367</t>
  </si>
  <si>
    <t>40098374</t>
  </si>
  <si>
    <t>Naziv kor.budžeta MEK-Go digital - digitalizacija u turizm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</si>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</sst>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>
      <selection activeCell="L69" sqref="L69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1" bestFit="1" customWidth="1"/>
    <col min="7" max="7" width="21" bestFit="1" customWidth="1"/>
    <col min="8" max="8" width="12" bestFit="1" customWidth="1"/>
  </cols>
  <sheetData>
    <row r="1" spans="1:8" x14ac:dyDescent="0.2">
      <c r="A1" s="1" t="s">
        <v>122</v>
      </c>
      <c r="B1" s="1" t="s">
        <v>123</v>
      </c>
      <c r="C1" s="1" t="s">
        <v>124</v>
      </c>
      <c r="D1" s="1" t="s">
        <v>125</v>
      </c>
      <c r="E1" s="1" t="s">
        <v>126</v>
      </c>
      <c r="F1" s="1" t="s">
        <v>127</v>
      </c>
      <c r="G1" s="1" t="s">
        <v>128</v>
      </c>
      <c r="H1" s="1" t="s">
        <v>129</v>
      </c>
    </row>
    <row r="2" spans="1:8" outlineLevel="2" x14ac:dyDescent="0.2">
      <c r="A2" t="s">
        <v>7</v>
      </c>
      <c r="B2" t="s">
        <v>0</v>
      </c>
      <c r="C2" t="s">
        <v>1</v>
      </c>
      <c r="D2" t="s">
        <v>2</v>
      </c>
      <c r="E2" t="s">
        <v>8</v>
      </c>
      <c r="F2" s="2">
        <v>102.45</v>
      </c>
      <c r="G2" s="3">
        <v>45072</v>
      </c>
      <c r="H2" t="s">
        <v>4</v>
      </c>
    </row>
    <row r="3" spans="1:8" outlineLevel="2" x14ac:dyDescent="0.2">
      <c r="A3" t="s">
        <v>7</v>
      </c>
      <c r="B3" t="s">
        <v>5</v>
      </c>
      <c r="C3" t="s">
        <v>1</v>
      </c>
      <c r="D3" t="s">
        <v>2</v>
      </c>
      <c r="E3" t="s">
        <v>8</v>
      </c>
      <c r="F3" s="2">
        <v>125.4</v>
      </c>
      <c r="G3" s="3">
        <v>45072</v>
      </c>
      <c r="H3" t="s">
        <v>4</v>
      </c>
    </row>
    <row r="4" spans="1:8" outlineLevel="2" x14ac:dyDescent="0.2">
      <c r="A4" t="s">
        <v>9</v>
      </c>
      <c r="B4" t="s">
        <v>0</v>
      </c>
      <c r="C4" t="s">
        <v>1</v>
      </c>
      <c r="D4" t="s">
        <v>6</v>
      </c>
      <c r="E4" t="s">
        <v>3</v>
      </c>
      <c r="F4" s="2">
        <v>550</v>
      </c>
      <c r="G4" s="3">
        <v>45072</v>
      </c>
      <c r="H4" t="s">
        <v>4</v>
      </c>
    </row>
    <row r="5" spans="1:8" outlineLevel="1" x14ac:dyDescent="0.2">
      <c r="A5" s="4" t="s">
        <v>10</v>
      </c>
      <c r="B5" s="4" t="s">
        <v>11</v>
      </c>
      <c r="C5" s="4" t="s">
        <v>11</v>
      </c>
      <c r="D5" s="4" t="s">
        <v>11</v>
      </c>
      <c r="E5" s="4" t="s">
        <v>11</v>
      </c>
      <c r="F5" s="5">
        <f>F2+F3+F4</f>
        <v>777.85</v>
      </c>
      <c r="G5" s="6"/>
      <c r="H5" s="4" t="s">
        <v>11</v>
      </c>
    </row>
    <row r="6" spans="1:8" outlineLevel="2" x14ac:dyDescent="0.2">
      <c r="A6" t="s">
        <v>15</v>
      </c>
      <c r="B6" t="s">
        <v>0</v>
      </c>
      <c r="C6" t="s">
        <v>16</v>
      </c>
      <c r="D6" t="s">
        <v>17</v>
      </c>
      <c r="E6" t="s">
        <v>3</v>
      </c>
      <c r="F6" s="2">
        <v>3995</v>
      </c>
      <c r="G6" s="3">
        <v>45072</v>
      </c>
      <c r="H6" t="s">
        <v>4</v>
      </c>
    </row>
    <row r="7" spans="1:8" outlineLevel="1" x14ac:dyDescent="0.2">
      <c r="A7" s="4" t="s">
        <v>18</v>
      </c>
      <c r="B7" s="4" t="s">
        <v>11</v>
      </c>
      <c r="C7" s="4" t="s">
        <v>11</v>
      </c>
      <c r="D7" s="4" t="s">
        <v>11</v>
      </c>
      <c r="E7" s="4" t="s">
        <v>11</v>
      </c>
      <c r="F7" s="5">
        <f>F6</f>
        <v>3995</v>
      </c>
      <c r="G7" s="6"/>
      <c r="H7" s="4" t="s">
        <v>11</v>
      </c>
    </row>
    <row r="8" spans="1:8" outlineLevel="2" x14ac:dyDescent="0.2">
      <c r="A8" t="s">
        <v>34</v>
      </c>
      <c r="B8" t="s">
        <v>0</v>
      </c>
      <c r="C8" t="s">
        <v>24</v>
      </c>
      <c r="D8" t="s">
        <v>35</v>
      </c>
      <c r="E8" t="s">
        <v>36</v>
      </c>
      <c r="F8" s="2">
        <v>27.49</v>
      </c>
      <c r="G8" s="3">
        <v>45070</v>
      </c>
      <c r="H8" t="s">
        <v>4</v>
      </c>
    </row>
    <row r="9" spans="1:8" outlineLevel="2" x14ac:dyDescent="0.2">
      <c r="A9" t="s">
        <v>37</v>
      </c>
      <c r="B9" t="s">
        <v>0</v>
      </c>
      <c r="C9" t="s">
        <v>24</v>
      </c>
      <c r="D9" t="s">
        <v>38</v>
      </c>
      <c r="E9" t="s">
        <v>36</v>
      </c>
      <c r="F9" s="2">
        <v>1071.21</v>
      </c>
      <c r="G9" s="3">
        <v>45070</v>
      </c>
      <c r="H9" t="s">
        <v>4</v>
      </c>
    </row>
    <row r="10" spans="1:8" outlineLevel="2" x14ac:dyDescent="0.2">
      <c r="A10" t="s">
        <v>39</v>
      </c>
      <c r="B10" t="s">
        <v>0</v>
      </c>
      <c r="C10" t="s">
        <v>40</v>
      </c>
      <c r="D10" t="s">
        <v>41</v>
      </c>
      <c r="E10" t="s">
        <v>42</v>
      </c>
      <c r="F10" s="2">
        <v>55.01</v>
      </c>
      <c r="G10" s="3">
        <v>45070</v>
      </c>
      <c r="H10" t="s">
        <v>4</v>
      </c>
    </row>
    <row r="11" spans="1:8" outlineLevel="2" x14ac:dyDescent="0.2">
      <c r="A11" t="s">
        <v>43</v>
      </c>
      <c r="B11" t="s">
        <v>0</v>
      </c>
      <c r="C11" t="s">
        <v>21</v>
      </c>
      <c r="D11" t="s">
        <v>22</v>
      </c>
      <c r="E11" t="s">
        <v>23</v>
      </c>
      <c r="F11" s="2">
        <v>24</v>
      </c>
      <c r="G11" s="3">
        <v>45070</v>
      </c>
      <c r="H11" t="s">
        <v>4</v>
      </c>
    </row>
    <row r="12" spans="1:8" outlineLevel="2" x14ac:dyDescent="0.2">
      <c r="A12" t="s">
        <v>44</v>
      </c>
      <c r="B12" t="s">
        <v>0</v>
      </c>
      <c r="C12" t="s">
        <v>25</v>
      </c>
      <c r="D12" t="s">
        <v>27</v>
      </c>
      <c r="E12" t="s">
        <v>45</v>
      </c>
      <c r="F12" s="2">
        <v>135</v>
      </c>
      <c r="G12" s="3">
        <v>45070</v>
      </c>
      <c r="H12" t="s">
        <v>4</v>
      </c>
    </row>
    <row r="13" spans="1:8" outlineLevel="2" x14ac:dyDescent="0.2">
      <c r="A13" t="s">
        <v>46</v>
      </c>
      <c r="B13" t="s">
        <v>0</v>
      </c>
      <c r="C13" t="s">
        <v>25</v>
      </c>
      <c r="D13" t="s">
        <v>32</v>
      </c>
      <c r="E13" t="s">
        <v>33</v>
      </c>
      <c r="F13" s="2">
        <v>36.299999999999997</v>
      </c>
      <c r="G13" s="3">
        <v>45070</v>
      </c>
      <c r="H13" t="s">
        <v>4</v>
      </c>
    </row>
    <row r="14" spans="1:8" outlineLevel="2" x14ac:dyDescent="0.2">
      <c r="A14" t="s">
        <v>47</v>
      </c>
      <c r="B14" t="s">
        <v>0</v>
      </c>
      <c r="C14" t="s">
        <v>25</v>
      </c>
      <c r="D14" t="s">
        <v>26</v>
      </c>
      <c r="E14" t="s">
        <v>48</v>
      </c>
      <c r="F14" s="2">
        <v>712.7</v>
      </c>
      <c r="G14" s="3">
        <v>45070</v>
      </c>
      <c r="H14" t="s">
        <v>4</v>
      </c>
    </row>
    <row r="15" spans="1:8" outlineLevel="2" x14ac:dyDescent="0.2">
      <c r="A15" t="s">
        <v>49</v>
      </c>
      <c r="B15" t="s">
        <v>0</v>
      </c>
      <c r="C15" t="s">
        <v>28</v>
      </c>
      <c r="D15" t="s">
        <v>29</v>
      </c>
      <c r="E15" t="s">
        <v>50</v>
      </c>
      <c r="F15" s="2">
        <v>484</v>
      </c>
      <c r="G15" s="3">
        <v>45070</v>
      </c>
      <c r="H15" t="s">
        <v>4</v>
      </c>
    </row>
    <row r="16" spans="1:8" outlineLevel="2" x14ac:dyDescent="0.2">
      <c r="A16" t="s">
        <v>51</v>
      </c>
      <c r="B16" t="s">
        <v>0</v>
      </c>
      <c r="C16" t="s">
        <v>1</v>
      </c>
      <c r="D16" t="s">
        <v>19</v>
      </c>
      <c r="E16" t="s">
        <v>12</v>
      </c>
      <c r="F16" s="2">
        <v>36</v>
      </c>
      <c r="G16" s="3">
        <v>45070</v>
      </c>
      <c r="H16" t="s">
        <v>4</v>
      </c>
    </row>
    <row r="17" spans="1:8" outlineLevel="2" x14ac:dyDescent="0.2">
      <c r="A17" t="s">
        <v>52</v>
      </c>
      <c r="B17" t="s">
        <v>0</v>
      </c>
      <c r="C17" t="s">
        <v>1</v>
      </c>
      <c r="D17" t="s">
        <v>19</v>
      </c>
      <c r="E17" t="s">
        <v>12</v>
      </c>
      <c r="F17" s="2">
        <v>18</v>
      </c>
      <c r="G17" s="3">
        <v>45070</v>
      </c>
      <c r="H17" t="s">
        <v>4</v>
      </c>
    </row>
    <row r="18" spans="1:8" outlineLevel="2" x14ac:dyDescent="0.2">
      <c r="A18" t="s">
        <v>53</v>
      </c>
      <c r="B18" t="s">
        <v>0</v>
      </c>
      <c r="C18" t="s">
        <v>1</v>
      </c>
      <c r="D18" t="s">
        <v>19</v>
      </c>
      <c r="E18" t="s">
        <v>12</v>
      </c>
      <c r="F18" s="2">
        <v>18</v>
      </c>
      <c r="G18" s="3">
        <v>45070</v>
      </c>
      <c r="H18" t="s">
        <v>4</v>
      </c>
    </row>
    <row r="19" spans="1:8" outlineLevel="2" x14ac:dyDescent="0.2">
      <c r="A19" t="s">
        <v>54</v>
      </c>
      <c r="B19" t="s">
        <v>0</v>
      </c>
      <c r="C19" t="s">
        <v>1</v>
      </c>
      <c r="D19" t="s">
        <v>55</v>
      </c>
      <c r="E19" t="s">
        <v>56</v>
      </c>
      <c r="F19" s="2">
        <v>100</v>
      </c>
      <c r="G19" s="3">
        <v>45070</v>
      </c>
      <c r="H19" t="s">
        <v>4</v>
      </c>
    </row>
    <row r="20" spans="1:8" outlineLevel="2" x14ac:dyDescent="0.2">
      <c r="A20" t="s">
        <v>57</v>
      </c>
      <c r="B20" t="s">
        <v>0</v>
      </c>
      <c r="C20" t="s">
        <v>24</v>
      </c>
      <c r="D20" t="s">
        <v>38</v>
      </c>
      <c r="E20" t="s">
        <v>36</v>
      </c>
      <c r="F20" s="2">
        <v>5.83</v>
      </c>
      <c r="G20" s="3">
        <v>45070</v>
      </c>
      <c r="H20" t="s">
        <v>4</v>
      </c>
    </row>
    <row r="21" spans="1:8" outlineLevel="2" x14ac:dyDescent="0.2">
      <c r="A21" t="s">
        <v>58</v>
      </c>
      <c r="B21" t="s">
        <v>0</v>
      </c>
      <c r="C21" t="s">
        <v>24</v>
      </c>
      <c r="D21" t="s">
        <v>59</v>
      </c>
      <c r="E21" t="s">
        <v>36</v>
      </c>
      <c r="F21" s="2">
        <v>20.51</v>
      </c>
      <c r="G21" s="3">
        <v>45070</v>
      </c>
      <c r="H21" t="s">
        <v>4</v>
      </c>
    </row>
    <row r="22" spans="1:8" outlineLevel="2" x14ac:dyDescent="0.2">
      <c r="A22" t="s">
        <v>60</v>
      </c>
      <c r="B22" t="s">
        <v>0</v>
      </c>
      <c r="C22" t="s">
        <v>16</v>
      </c>
      <c r="D22" t="s">
        <v>17</v>
      </c>
      <c r="E22" t="s">
        <v>13</v>
      </c>
      <c r="F22" s="2">
        <v>558.17999999999995</v>
      </c>
      <c r="G22" s="3">
        <v>45072</v>
      </c>
      <c r="H22" t="s">
        <v>4</v>
      </c>
    </row>
    <row r="23" spans="1:8" outlineLevel="2" x14ac:dyDescent="0.2">
      <c r="A23" t="s">
        <v>61</v>
      </c>
      <c r="B23" t="s">
        <v>0</v>
      </c>
      <c r="C23" t="s">
        <v>16</v>
      </c>
      <c r="D23" t="s">
        <v>17</v>
      </c>
      <c r="E23" t="s">
        <v>14</v>
      </c>
      <c r="F23" s="2">
        <v>41.82</v>
      </c>
      <c r="G23" s="3">
        <v>45072</v>
      </c>
      <c r="H23" t="s">
        <v>4</v>
      </c>
    </row>
    <row r="24" spans="1:8" outlineLevel="2" x14ac:dyDescent="0.2">
      <c r="A24" t="s">
        <v>61</v>
      </c>
      <c r="B24" t="s">
        <v>5</v>
      </c>
      <c r="C24" t="s">
        <v>16</v>
      </c>
      <c r="D24" t="s">
        <v>17</v>
      </c>
      <c r="E24" t="s">
        <v>14</v>
      </c>
      <c r="F24" s="2">
        <v>41.91</v>
      </c>
      <c r="G24" s="3">
        <v>45072</v>
      </c>
      <c r="H24" t="s">
        <v>4</v>
      </c>
    </row>
    <row r="25" spans="1:8" outlineLevel="2" x14ac:dyDescent="0.2">
      <c r="A25" t="s">
        <v>62</v>
      </c>
      <c r="B25" t="s">
        <v>0</v>
      </c>
      <c r="C25" t="s">
        <v>1</v>
      </c>
      <c r="D25" t="s">
        <v>2</v>
      </c>
      <c r="E25" t="s">
        <v>8</v>
      </c>
      <c r="F25" s="2">
        <v>32.72</v>
      </c>
      <c r="G25" s="3">
        <v>45072</v>
      </c>
      <c r="H25" t="s">
        <v>4</v>
      </c>
    </row>
    <row r="26" spans="1:8" outlineLevel="2" x14ac:dyDescent="0.2">
      <c r="A26" t="s">
        <v>63</v>
      </c>
      <c r="B26" t="s">
        <v>0</v>
      </c>
      <c r="C26" t="s">
        <v>1</v>
      </c>
      <c r="D26" t="s">
        <v>19</v>
      </c>
      <c r="E26" t="s">
        <v>12</v>
      </c>
      <c r="F26" s="2">
        <v>18</v>
      </c>
      <c r="G26" s="3">
        <v>45072</v>
      </c>
      <c r="H26" t="s">
        <v>4</v>
      </c>
    </row>
    <row r="27" spans="1:8" outlineLevel="2" x14ac:dyDescent="0.2">
      <c r="A27" t="s">
        <v>64</v>
      </c>
      <c r="B27" t="s">
        <v>0</v>
      </c>
      <c r="C27" t="s">
        <v>1</v>
      </c>
      <c r="D27" t="s">
        <v>19</v>
      </c>
      <c r="E27" t="s">
        <v>12</v>
      </c>
      <c r="F27" s="2">
        <v>18</v>
      </c>
      <c r="G27" s="3">
        <v>45072</v>
      </c>
      <c r="H27" t="s">
        <v>4</v>
      </c>
    </row>
    <row r="28" spans="1:8" outlineLevel="2" x14ac:dyDescent="0.2">
      <c r="A28" t="s">
        <v>65</v>
      </c>
      <c r="B28" t="s">
        <v>0</v>
      </c>
      <c r="C28" t="s">
        <v>1</v>
      </c>
      <c r="D28" t="s">
        <v>19</v>
      </c>
      <c r="E28" t="s">
        <v>3</v>
      </c>
      <c r="F28" s="2">
        <v>54</v>
      </c>
      <c r="G28" s="3">
        <v>45072</v>
      </c>
      <c r="H28" t="s">
        <v>4</v>
      </c>
    </row>
    <row r="29" spans="1:8" outlineLevel="2" x14ac:dyDescent="0.2">
      <c r="A29" t="s">
        <v>66</v>
      </c>
      <c r="B29" t="s">
        <v>0</v>
      </c>
      <c r="C29" t="s">
        <v>1</v>
      </c>
      <c r="D29" t="s">
        <v>19</v>
      </c>
      <c r="E29" t="s">
        <v>12</v>
      </c>
      <c r="F29" s="2">
        <v>54</v>
      </c>
      <c r="G29" s="3">
        <v>45072</v>
      </c>
      <c r="H29" t="s">
        <v>4</v>
      </c>
    </row>
    <row r="30" spans="1:8" outlineLevel="2" x14ac:dyDescent="0.2">
      <c r="A30" t="s">
        <v>67</v>
      </c>
      <c r="B30" t="s">
        <v>0</v>
      </c>
      <c r="C30" t="s">
        <v>1</v>
      </c>
      <c r="D30" t="s">
        <v>19</v>
      </c>
      <c r="E30" t="s">
        <v>12</v>
      </c>
      <c r="F30" s="2">
        <v>18</v>
      </c>
      <c r="G30" s="3">
        <v>45072</v>
      </c>
      <c r="H30" t="s">
        <v>4</v>
      </c>
    </row>
    <row r="31" spans="1:8" outlineLevel="1" x14ac:dyDescent="0.2">
      <c r="A31" s="4" t="s">
        <v>68</v>
      </c>
      <c r="B31" s="4" t="s">
        <v>11</v>
      </c>
      <c r="C31" s="4" t="s">
        <v>11</v>
      </c>
      <c r="D31" s="4" t="s">
        <v>11</v>
      </c>
      <c r="E31" s="4" t="s">
        <v>11</v>
      </c>
      <c r="F31" s="5">
        <f>SUM(F8:F30)</f>
        <v>3580.68</v>
      </c>
      <c r="G31" s="6"/>
      <c r="H31" s="4" t="s">
        <v>11</v>
      </c>
    </row>
    <row r="32" spans="1:8" outlineLevel="2" x14ac:dyDescent="0.2">
      <c r="A32" t="s">
        <v>70</v>
      </c>
      <c r="B32" t="s">
        <v>0</v>
      </c>
      <c r="C32" t="s">
        <v>30</v>
      </c>
      <c r="D32" t="s">
        <v>31</v>
      </c>
      <c r="E32" t="s">
        <v>69</v>
      </c>
      <c r="F32" s="2">
        <v>250</v>
      </c>
      <c r="G32" s="3">
        <v>45070</v>
      </c>
      <c r="H32" t="s">
        <v>4</v>
      </c>
    </row>
    <row r="33" spans="1:8" outlineLevel="2" x14ac:dyDescent="0.2">
      <c r="A33" t="s">
        <v>71</v>
      </c>
      <c r="B33" t="s">
        <v>0</v>
      </c>
      <c r="C33" t="s">
        <v>72</v>
      </c>
      <c r="D33" t="s">
        <v>73</v>
      </c>
      <c r="E33" t="s">
        <v>74</v>
      </c>
      <c r="F33" s="2">
        <v>2240.54</v>
      </c>
      <c r="G33" s="3">
        <v>45070</v>
      </c>
      <c r="H33" t="s">
        <v>4</v>
      </c>
    </row>
    <row r="34" spans="1:8" outlineLevel="1" x14ac:dyDescent="0.2">
      <c r="A34" s="4" t="s">
        <v>75</v>
      </c>
      <c r="B34" s="4" t="s">
        <v>11</v>
      </c>
      <c r="C34" s="4" t="s">
        <v>11</v>
      </c>
      <c r="D34" s="4" t="s">
        <v>11</v>
      </c>
      <c r="E34" s="4" t="s">
        <v>11</v>
      </c>
      <c r="F34" s="5">
        <f>F32+F33</f>
        <v>2490.54</v>
      </c>
      <c r="G34" s="6"/>
      <c r="H34" s="4" t="s">
        <v>11</v>
      </c>
    </row>
    <row r="35" spans="1:8" outlineLevel="2" x14ac:dyDescent="0.2">
      <c r="A35" t="s">
        <v>76</v>
      </c>
      <c r="B35" t="s">
        <v>0</v>
      </c>
      <c r="C35" t="s">
        <v>1</v>
      </c>
      <c r="D35" t="s">
        <v>19</v>
      </c>
      <c r="E35" t="s">
        <v>77</v>
      </c>
      <c r="F35" s="2">
        <v>27</v>
      </c>
      <c r="G35" s="3">
        <v>45072</v>
      </c>
      <c r="H35" t="s">
        <v>4</v>
      </c>
    </row>
    <row r="36" spans="1:8" outlineLevel="1" x14ac:dyDescent="0.2">
      <c r="A36" s="4" t="s">
        <v>78</v>
      </c>
      <c r="B36" s="4" t="s">
        <v>11</v>
      </c>
      <c r="C36" s="4" t="s">
        <v>11</v>
      </c>
      <c r="D36" s="4" t="s">
        <v>11</v>
      </c>
      <c r="E36" s="4" t="s">
        <v>11</v>
      </c>
      <c r="F36" s="5">
        <f>F35</f>
        <v>27</v>
      </c>
      <c r="G36" s="6"/>
      <c r="H36" s="4" t="s">
        <v>11</v>
      </c>
    </row>
    <row r="37" spans="1:8" outlineLevel="2" x14ac:dyDescent="0.2">
      <c r="A37" t="s">
        <v>80</v>
      </c>
      <c r="B37" t="s">
        <v>0</v>
      </c>
      <c r="C37" t="s">
        <v>1</v>
      </c>
      <c r="D37" t="s">
        <v>19</v>
      </c>
      <c r="E37" t="s">
        <v>12</v>
      </c>
      <c r="F37" s="2">
        <v>18</v>
      </c>
      <c r="G37" s="3">
        <v>45070</v>
      </c>
      <c r="H37" t="s">
        <v>4</v>
      </c>
    </row>
    <row r="38" spans="1:8" outlineLevel="2" x14ac:dyDescent="0.2">
      <c r="A38" t="s">
        <v>80</v>
      </c>
      <c r="B38" t="s">
        <v>5</v>
      </c>
      <c r="C38" t="s">
        <v>1</v>
      </c>
      <c r="D38" t="s">
        <v>79</v>
      </c>
      <c r="E38" t="s">
        <v>12</v>
      </c>
      <c r="F38" s="2">
        <v>4</v>
      </c>
      <c r="G38" s="3">
        <v>45070</v>
      </c>
      <c r="H38" t="s">
        <v>4</v>
      </c>
    </row>
    <row r="39" spans="1:8" outlineLevel="2" x14ac:dyDescent="0.2">
      <c r="A39" t="s">
        <v>81</v>
      </c>
      <c r="B39" t="s">
        <v>0</v>
      </c>
      <c r="C39" t="s">
        <v>1</v>
      </c>
      <c r="D39" t="s">
        <v>19</v>
      </c>
      <c r="E39" t="s">
        <v>3</v>
      </c>
      <c r="F39" s="2">
        <v>18</v>
      </c>
      <c r="G39" s="3">
        <v>45072</v>
      </c>
      <c r="H39" t="s">
        <v>4</v>
      </c>
    </row>
    <row r="40" spans="1:8" outlineLevel="2" x14ac:dyDescent="0.2">
      <c r="A40" t="s">
        <v>82</v>
      </c>
      <c r="B40" t="s">
        <v>0</v>
      </c>
      <c r="C40" t="s">
        <v>1</v>
      </c>
      <c r="D40" t="s">
        <v>19</v>
      </c>
      <c r="E40" t="s">
        <v>20</v>
      </c>
      <c r="F40" s="2">
        <v>18</v>
      </c>
      <c r="G40" s="3">
        <v>45072</v>
      </c>
      <c r="H40" t="s">
        <v>4</v>
      </c>
    </row>
    <row r="41" spans="1:8" outlineLevel="1" x14ac:dyDescent="0.2">
      <c r="A41" s="4" t="s">
        <v>83</v>
      </c>
      <c r="B41" s="4" t="s">
        <v>11</v>
      </c>
      <c r="C41" s="4" t="s">
        <v>11</v>
      </c>
      <c r="D41" s="4" t="s">
        <v>11</v>
      </c>
      <c r="E41" s="4" t="s">
        <v>11</v>
      </c>
      <c r="F41" s="5">
        <f>SUM(F37:F40)</f>
        <v>58</v>
      </c>
      <c r="G41" s="6"/>
      <c r="H41" s="4" t="s">
        <v>11</v>
      </c>
    </row>
    <row r="42" spans="1:8" outlineLevel="2" x14ac:dyDescent="0.2">
      <c r="A42" t="s">
        <v>84</v>
      </c>
      <c r="B42" t="s">
        <v>0</v>
      </c>
      <c r="C42" t="s">
        <v>85</v>
      </c>
      <c r="D42" t="s">
        <v>86</v>
      </c>
      <c r="E42" t="s">
        <v>87</v>
      </c>
      <c r="F42" s="2">
        <v>180.26</v>
      </c>
      <c r="G42" s="3">
        <v>45070</v>
      </c>
      <c r="H42" t="s">
        <v>4</v>
      </c>
    </row>
    <row r="43" spans="1:8" outlineLevel="1" x14ac:dyDescent="0.2">
      <c r="A43" s="4" t="s">
        <v>88</v>
      </c>
      <c r="B43" s="4" t="s">
        <v>11</v>
      </c>
      <c r="C43" s="4" t="s">
        <v>11</v>
      </c>
      <c r="D43" s="4" t="s">
        <v>11</v>
      </c>
      <c r="E43" s="4" t="s">
        <v>11</v>
      </c>
      <c r="F43" s="5">
        <f>F42</f>
        <v>180.26</v>
      </c>
      <c r="G43" s="6"/>
      <c r="H43" s="4" t="s">
        <v>11</v>
      </c>
    </row>
    <row r="44" spans="1:8" outlineLevel="2" x14ac:dyDescent="0.2">
      <c r="A44" t="s">
        <v>89</v>
      </c>
      <c r="B44" t="s">
        <v>0</v>
      </c>
      <c r="C44" t="s">
        <v>90</v>
      </c>
      <c r="D44" t="s">
        <v>91</v>
      </c>
      <c r="E44" t="s">
        <v>92</v>
      </c>
      <c r="F44" s="2">
        <v>50</v>
      </c>
      <c r="G44" s="3">
        <v>45070</v>
      </c>
      <c r="H44" t="s">
        <v>4</v>
      </c>
    </row>
    <row r="45" spans="1:8" outlineLevel="2" x14ac:dyDescent="0.2">
      <c r="A45" t="s">
        <v>89</v>
      </c>
      <c r="B45" t="s">
        <v>5</v>
      </c>
      <c r="C45" t="s">
        <v>90</v>
      </c>
      <c r="D45" t="s">
        <v>91</v>
      </c>
      <c r="E45" t="s">
        <v>92</v>
      </c>
      <c r="F45" s="2">
        <v>134.69999999999999</v>
      </c>
      <c r="G45" s="3">
        <v>45070</v>
      </c>
      <c r="H45" t="s">
        <v>4</v>
      </c>
    </row>
    <row r="46" spans="1:8" outlineLevel="1" x14ac:dyDescent="0.2">
      <c r="A46" s="4" t="s">
        <v>93</v>
      </c>
      <c r="B46" s="4" t="s">
        <v>11</v>
      </c>
      <c r="C46" s="4" t="s">
        <v>11</v>
      </c>
      <c r="D46" s="4" t="s">
        <v>11</v>
      </c>
      <c r="E46" s="4" t="s">
        <v>11</v>
      </c>
      <c r="F46" s="5">
        <f>F44+F45</f>
        <v>184.7</v>
      </c>
      <c r="G46" s="6"/>
      <c r="H46" s="4" t="s">
        <v>11</v>
      </c>
    </row>
    <row r="47" spans="1:8" outlineLevel="2" x14ac:dyDescent="0.2">
      <c r="A47" t="s">
        <v>94</v>
      </c>
      <c r="B47" t="s">
        <v>0</v>
      </c>
      <c r="C47" t="s">
        <v>1</v>
      </c>
      <c r="D47" t="s">
        <v>19</v>
      </c>
      <c r="E47" t="s">
        <v>12</v>
      </c>
      <c r="F47" s="2">
        <v>4.2</v>
      </c>
      <c r="G47" s="3">
        <v>45070</v>
      </c>
      <c r="H47" t="s">
        <v>4</v>
      </c>
    </row>
    <row r="48" spans="1:8" outlineLevel="2" x14ac:dyDescent="0.2">
      <c r="A48" t="s">
        <v>94</v>
      </c>
      <c r="B48" t="s">
        <v>5</v>
      </c>
      <c r="C48" t="s">
        <v>1</v>
      </c>
      <c r="D48" t="s">
        <v>19</v>
      </c>
      <c r="E48" t="s">
        <v>12</v>
      </c>
      <c r="F48" s="2">
        <v>13.8</v>
      </c>
      <c r="G48" s="3">
        <v>45070</v>
      </c>
      <c r="H48" t="s">
        <v>4</v>
      </c>
    </row>
    <row r="49" spans="1:8" outlineLevel="1" x14ac:dyDescent="0.2">
      <c r="A49" s="4" t="s">
        <v>95</v>
      </c>
      <c r="B49" s="4" t="s">
        <v>11</v>
      </c>
      <c r="C49" s="4" t="s">
        <v>11</v>
      </c>
      <c r="D49" s="4" t="s">
        <v>11</v>
      </c>
      <c r="E49" s="4" t="s">
        <v>11</v>
      </c>
      <c r="F49" s="5">
        <f>F47+F48</f>
        <v>18</v>
      </c>
      <c r="G49" s="6"/>
      <c r="H49" s="4" t="s">
        <v>11</v>
      </c>
    </row>
    <row r="50" spans="1:8" outlineLevel="2" x14ac:dyDescent="0.2">
      <c r="A50" t="s">
        <v>96</v>
      </c>
      <c r="B50" t="s">
        <v>0</v>
      </c>
      <c r="C50" t="s">
        <v>1</v>
      </c>
      <c r="D50" t="s">
        <v>19</v>
      </c>
      <c r="E50" t="s">
        <v>12</v>
      </c>
      <c r="F50" s="2">
        <v>4.2</v>
      </c>
      <c r="G50" s="3">
        <v>45070</v>
      </c>
      <c r="H50" t="s">
        <v>4</v>
      </c>
    </row>
    <row r="51" spans="1:8" outlineLevel="2" x14ac:dyDescent="0.2">
      <c r="A51" t="s">
        <v>96</v>
      </c>
      <c r="B51" t="s">
        <v>5</v>
      </c>
      <c r="C51" t="s">
        <v>1</v>
      </c>
      <c r="D51" t="s">
        <v>19</v>
      </c>
      <c r="E51" t="s">
        <v>12</v>
      </c>
      <c r="F51" s="2">
        <v>13.8</v>
      </c>
      <c r="G51" s="3">
        <v>45070</v>
      </c>
      <c r="H51" t="s">
        <v>4</v>
      </c>
    </row>
    <row r="52" spans="1:8" outlineLevel="2" x14ac:dyDescent="0.2">
      <c r="A52" t="s">
        <v>97</v>
      </c>
      <c r="B52" t="s">
        <v>0</v>
      </c>
      <c r="C52" t="s">
        <v>1</v>
      </c>
      <c r="D52" t="s">
        <v>19</v>
      </c>
      <c r="E52" t="s">
        <v>12</v>
      </c>
      <c r="F52" s="2">
        <v>18</v>
      </c>
      <c r="G52" s="3">
        <v>45072</v>
      </c>
      <c r="H52" t="s">
        <v>4</v>
      </c>
    </row>
    <row r="53" spans="1:8" outlineLevel="2" x14ac:dyDescent="0.2">
      <c r="A53" t="s">
        <v>98</v>
      </c>
      <c r="B53" t="s">
        <v>0</v>
      </c>
      <c r="C53" t="s">
        <v>1</v>
      </c>
      <c r="D53" t="s">
        <v>19</v>
      </c>
      <c r="E53" t="s">
        <v>3</v>
      </c>
      <c r="F53" s="2">
        <v>18</v>
      </c>
      <c r="G53" s="3">
        <v>45072</v>
      </c>
      <c r="H53" t="s">
        <v>4</v>
      </c>
    </row>
    <row r="54" spans="1:8" outlineLevel="2" x14ac:dyDescent="0.2">
      <c r="A54" t="s">
        <v>99</v>
      </c>
      <c r="B54" t="s">
        <v>0</v>
      </c>
      <c r="C54" t="s">
        <v>1</v>
      </c>
      <c r="D54" t="s">
        <v>19</v>
      </c>
      <c r="E54" t="s">
        <v>20</v>
      </c>
      <c r="F54" s="2">
        <v>18</v>
      </c>
      <c r="G54" s="3">
        <v>45072</v>
      </c>
      <c r="H54" t="s">
        <v>4</v>
      </c>
    </row>
    <row r="55" spans="1:8" outlineLevel="1" x14ac:dyDescent="0.2">
      <c r="A55" s="4" t="s">
        <v>100</v>
      </c>
      <c r="B55" s="4" t="s">
        <v>11</v>
      </c>
      <c r="C55" s="4" t="s">
        <v>11</v>
      </c>
      <c r="D55" s="4" t="s">
        <v>11</v>
      </c>
      <c r="E55" s="4" t="s">
        <v>11</v>
      </c>
      <c r="F55" s="5">
        <f>SUM(F50:F54)</f>
        <v>72</v>
      </c>
      <c r="G55" s="6"/>
      <c r="H55" s="4" t="s">
        <v>11</v>
      </c>
    </row>
    <row r="56" spans="1:8" outlineLevel="2" x14ac:dyDescent="0.2">
      <c r="A56" t="s">
        <v>101</v>
      </c>
      <c r="B56" t="s">
        <v>0</v>
      </c>
      <c r="C56" t="s">
        <v>40</v>
      </c>
      <c r="D56" t="s">
        <v>41</v>
      </c>
      <c r="E56" t="s">
        <v>102</v>
      </c>
      <c r="F56" s="2">
        <v>26.24</v>
      </c>
      <c r="G56" s="3">
        <v>45070</v>
      </c>
      <c r="H56" t="s">
        <v>4</v>
      </c>
    </row>
    <row r="57" spans="1:8" outlineLevel="2" x14ac:dyDescent="0.2">
      <c r="A57" t="s">
        <v>101</v>
      </c>
      <c r="B57" t="s">
        <v>5</v>
      </c>
      <c r="C57" t="s">
        <v>40</v>
      </c>
      <c r="D57" t="s">
        <v>41</v>
      </c>
      <c r="E57" t="s">
        <v>102</v>
      </c>
      <c r="F57" s="2">
        <v>190.66</v>
      </c>
      <c r="G57" s="3">
        <v>45070</v>
      </c>
      <c r="H57" t="s">
        <v>4</v>
      </c>
    </row>
    <row r="58" spans="1:8" outlineLevel="1" x14ac:dyDescent="0.2">
      <c r="A58" s="4" t="s">
        <v>103</v>
      </c>
      <c r="B58" s="4" t="s">
        <v>11</v>
      </c>
      <c r="C58" s="4" t="s">
        <v>11</v>
      </c>
      <c r="D58" s="4" t="s">
        <v>11</v>
      </c>
      <c r="E58" s="4" t="s">
        <v>11</v>
      </c>
      <c r="F58" s="5">
        <f>F56+F57</f>
        <v>216.9</v>
      </c>
      <c r="G58" s="6"/>
      <c r="H58" s="4" t="s">
        <v>11</v>
      </c>
    </row>
    <row r="59" spans="1:8" outlineLevel="2" x14ac:dyDescent="0.2">
      <c r="A59" t="s">
        <v>104</v>
      </c>
      <c r="B59" t="s">
        <v>0</v>
      </c>
      <c r="C59" t="s">
        <v>1</v>
      </c>
      <c r="D59" t="s">
        <v>19</v>
      </c>
      <c r="E59" t="s">
        <v>20</v>
      </c>
      <c r="F59" s="2">
        <v>18</v>
      </c>
      <c r="G59" s="3">
        <v>45072</v>
      </c>
      <c r="H59" t="s">
        <v>4</v>
      </c>
    </row>
    <row r="60" spans="1:8" outlineLevel="2" x14ac:dyDescent="0.2">
      <c r="A60" t="s">
        <v>105</v>
      </c>
      <c r="B60" t="s">
        <v>0</v>
      </c>
      <c r="C60" t="s">
        <v>1</v>
      </c>
      <c r="D60" t="s">
        <v>19</v>
      </c>
      <c r="E60" t="s">
        <v>12</v>
      </c>
      <c r="F60" s="2">
        <v>18</v>
      </c>
      <c r="G60" s="3">
        <v>45072</v>
      </c>
      <c r="H60" t="s">
        <v>4</v>
      </c>
    </row>
    <row r="61" spans="1:8" outlineLevel="1" x14ac:dyDescent="0.2">
      <c r="A61" s="4" t="s">
        <v>106</v>
      </c>
      <c r="B61" s="4" t="s">
        <v>11</v>
      </c>
      <c r="C61" s="4" t="s">
        <v>11</v>
      </c>
      <c r="D61" s="4" t="s">
        <v>11</v>
      </c>
      <c r="E61" s="4" t="s">
        <v>11</v>
      </c>
      <c r="F61" s="5">
        <f>F59+F60</f>
        <v>36</v>
      </c>
      <c r="G61" s="6"/>
      <c r="H61" s="4" t="s">
        <v>11</v>
      </c>
    </row>
    <row r="62" spans="1:8" outlineLevel="2" x14ac:dyDescent="0.2">
      <c r="A62" t="s">
        <v>107</v>
      </c>
      <c r="B62" t="s">
        <v>0</v>
      </c>
      <c r="C62" t="s">
        <v>1</v>
      </c>
      <c r="D62" t="s">
        <v>19</v>
      </c>
      <c r="E62" t="s">
        <v>12</v>
      </c>
      <c r="F62" s="2">
        <v>18</v>
      </c>
      <c r="G62" s="3">
        <v>45072</v>
      </c>
      <c r="H62" t="s">
        <v>4</v>
      </c>
    </row>
    <row r="63" spans="1:8" outlineLevel="2" x14ac:dyDescent="0.2">
      <c r="A63" t="s">
        <v>108</v>
      </c>
      <c r="B63" t="s">
        <v>0</v>
      </c>
      <c r="C63" t="s">
        <v>1</v>
      </c>
      <c r="D63" t="s">
        <v>19</v>
      </c>
      <c r="E63" t="s">
        <v>20</v>
      </c>
      <c r="F63" s="2">
        <v>18</v>
      </c>
      <c r="G63" s="3">
        <v>45072</v>
      </c>
      <c r="H63" t="s">
        <v>4</v>
      </c>
    </row>
    <row r="64" spans="1:8" outlineLevel="2" x14ac:dyDescent="0.2">
      <c r="A64" t="s">
        <v>108</v>
      </c>
      <c r="B64" t="s">
        <v>5</v>
      </c>
      <c r="C64" t="s">
        <v>1</v>
      </c>
      <c r="D64" t="s">
        <v>79</v>
      </c>
      <c r="E64" t="s">
        <v>20</v>
      </c>
      <c r="F64" s="2">
        <v>3.5</v>
      </c>
      <c r="G64" s="3">
        <v>45072</v>
      </c>
      <c r="H64" t="s">
        <v>4</v>
      </c>
    </row>
    <row r="65" spans="1:8" outlineLevel="1" x14ac:dyDescent="0.2">
      <c r="A65" s="4" t="s">
        <v>109</v>
      </c>
      <c r="B65" s="4" t="s">
        <v>11</v>
      </c>
      <c r="C65" s="4" t="s">
        <v>11</v>
      </c>
      <c r="D65" s="4" t="s">
        <v>11</v>
      </c>
      <c r="E65" s="4" t="s">
        <v>11</v>
      </c>
      <c r="F65" s="5">
        <f>F62+F63+F64</f>
        <v>39.5</v>
      </c>
      <c r="G65" s="6"/>
      <c r="H65" s="4" t="s">
        <v>11</v>
      </c>
    </row>
    <row r="66" spans="1:8" outlineLevel="2" x14ac:dyDescent="0.2">
      <c r="A66" t="s">
        <v>110</v>
      </c>
      <c r="B66" t="s">
        <v>0</v>
      </c>
      <c r="C66" t="s">
        <v>1</v>
      </c>
      <c r="D66" t="s">
        <v>19</v>
      </c>
      <c r="E66" t="s">
        <v>12</v>
      </c>
      <c r="F66" s="2">
        <v>18</v>
      </c>
      <c r="G66" s="3">
        <v>45070</v>
      </c>
      <c r="H66" t="s">
        <v>4</v>
      </c>
    </row>
    <row r="67" spans="1:8" outlineLevel="2" x14ac:dyDescent="0.2">
      <c r="A67" t="s">
        <v>111</v>
      </c>
      <c r="B67" t="s">
        <v>0</v>
      </c>
      <c r="C67" t="s">
        <v>1</v>
      </c>
      <c r="D67" t="s">
        <v>19</v>
      </c>
      <c r="E67" t="s">
        <v>8</v>
      </c>
      <c r="F67" s="2">
        <v>18</v>
      </c>
      <c r="G67" s="3">
        <v>45070</v>
      </c>
      <c r="H67" t="s">
        <v>4</v>
      </c>
    </row>
    <row r="68" spans="1:8" outlineLevel="2" x14ac:dyDescent="0.2">
      <c r="A68" t="s">
        <v>112</v>
      </c>
      <c r="B68" t="s">
        <v>0</v>
      </c>
      <c r="C68" t="s">
        <v>1</v>
      </c>
      <c r="D68" t="s">
        <v>19</v>
      </c>
      <c r="E68" t="s">
        <v>12</v>
      </c>
      <c r="F68" s="2">
        <v>18</v>
      </c>
      <c r="G68" s="3">
        <v>45070</v>
      </c>
      <c r="H68" t="s">
        <v>4</v>
      </c>
    </row>
    <row r="69" spans="1:8" outlineLevel="2" x14ac:dyDescent="0.2">
      <c r="A69" t="s">
        <v>113</v>
      </c>
      <c r="B69" t="s">
        <v>0</v>
      </c>
      <c r="C69" t="s">
        <v>1</v>
      </c>
      <c r="D69" t="s">
        <v>19</v>
      </c>
      <c r="E69" t="s">
        <v>12</v>
      </c>
      <c r="F69" s="2">
        <v>36</v>
      </c>
      <c r="G69" s="3">
        <v>45070</v>
      </c>
      <c r="H69" t="s">
        <v>4</v>
      </c>
    </row>
    <row r="70" spans="1:8" outlineLevel="2" x14ac:dyDescent="0.2">
      <c r="A70" t="s">
        <v>113</v>
      </c>
      <c r="B70" t="s">
        <v>5</v>
      </c>
      <c r="C70" t="s">
        <v>1</v>
      </c>
      <c r="D70" t="s">
        <v>79</v>
      </c>
      <c r="E70" t="s">
        <v>12</v>
      </c>
      <c r="F70" s="2">
        <v>7</v>
      </c>
      <c r="G70" s="3">
        <v>45070</v>
      </c>
      <c r="H70" t="s">
        <v>4</v>
      </c>
    </row>
    <row r="71" spans="1:8" outlineLevel="2" x14ac:dyDescent="0.2">
      <c r="A71" t="s">
        <v>114</v>
      </c>
      <c r="B71" t="s">
        <v>0</v>
      </c>
      <c r="C71" t="s">
        <v>1</v>
      </c>
      <c r="D71" t="s">
        <v>19</v>
      </c>
      <c r="E71" t="s">
        <v>77</v>
      </c>
      <c r="F71" s="2">
        <v>18</v>
      </c>
      <c r="G71" s="3">
        <v>45072</v>
      </c>
      <c r="H71" t="s">
        <v>4</v>
      </c>
    </row>
    <row r="72" spans="1:8" outlineLevel="2" x14ac:dyDescent="0.2">
      <c r="A72" t="s">
        <v>115</v>
      </c>
      <c r="B72" t="s">
        <v>0</v>
      </c>
      <c r="C72" t="s">
        <v>1</v>
      </c>
      <c r="D72" t="s">
        <v>19</v>
      </c>
      <c r="E72" t="s">
        <v>3</v>
      </c>
      <c r="F72" s="2">
        <v>108</v>
      </c>
      <c r="G72" s="3">
        <v>45072</v>
      </c>
      <c r="H72" t="s">
        <v>4</v>
      </c>
    </row>
    <row r="73" spans="1:8" outlineLevel="2" x14ac:dyDescent="0.2">
      <c r="A73" t="s">
        <v>116</v>
      </c>
      <c r="B73" t="s">
        <v>0</v>
      </c>
      <c r="C73" t="s">
        <v>1</v>
      </c>
      <c r="D73" t="s">
        <v>19</v>
      </c>
      <c r="E73" t="s">
        <v>12</v>
      </c>
      <c r="F73" s="2">
        <v>36</v>
      </c>
      <c r="G73" s="3">
        <v>45072</v>
      </c>
      <c r="H73" t="s">
        <v>4</v>
      </c>
    </row>
    <row r="74" spans="1:8" outlineLevel="2" x14ac:dyDescent="0.2">
      <c r="A74" t="s">
        <v>117</v>
      </c>
      <c r="B74" t="s">
        <v>0</v>
      </c>
      <c r="C74" t="s">
        <v>1</v>
      </c>
      <c r="D74" t="s">
        <v>19</v>
      </c>
      <c r="E74" t="s">
        <v>20</v>
      </c>
      <c r="F74" s="2">
        <v>18</v>
      </c>
      <c r="G74" s="3">
        <v>45072</v>
      </c>
      <c r="H74" t="s">
        <v>4</v>
      </c>
    </row>
    <row r="75" spans="1:8" outlineLevel="2" x14ac:dyDescent="0.2">
      <c r="A75" t="s">
        <v>118</v>
      </c>
      <c r="B75" t="s">
        <v>0</v>
      </c>
      <c r="C75" t="s">
        <v>1</v>
      </c>
      <c r="D75" t="s">
        <v>19</v>
      </c>
      <c r="E75" t="s">
        <v>12</v>
      </c>
      <c r="F75" s="2">
        <v>18</v>
      </c>
      <c r="G75" s="3">
        <v>45072</v>
      </c>
      <c r="H75" t="s">
        <v>4</v>
      </c>
    </row>
    <row r="76" spans="1:8" outlineLevel="2" x14ac:dyDescent="0.2">
      <c r="A76" t="s">
        <v>119</v>
      </c>
      <c r="B76" t="s">
        <v>0</v>
      </c>
      <c r="C76" t="s">
        <v>1</v>
      </c>
      <c r="D76" t="s">
        <v>19</v>
      </c>
      <c r="E76" t="s">
        <v>3</v>
      </c>
      <c r="F76" s="2">
        <v>90</v>
      </c>
      <c r="G76" s="3">
        <v>45072</v>
      </c>
      <c r="H76" t="s">
        <v>4</v>
      </c>
    </row>
    <row r="77" spans="1:8" outlineLevel="2" x14ac:dyDescent="0.2">
      <c r="A77" t="s">
        <v>120</v>
      </c>
      <c r="B77" t="s">
        <v>0</v>
      </c>
      <c r="C77" t="s">
        <v>1</v>
      </c>
      <c r="D77" t="s">
        <v>19</v>
      </c>
      <c r="E77" t="s">
        <v>8</v>
      </c>
      <c r="F77" s="2">
        <v>90</v>
      </c>
      <c r="G77" s="3">
        <v>45072</v>
      </c>
      <c r="H77" t="s">
        <v>4</v>
      </c>
    </row>
    <row r="78" spans="1:8" outlineLevel="1" x14ac:dyDescent="0.2">
      <c r="A78" s="4" t="s">
        <v>121</v>
      </c>
      <c r="B78" s="4" t="s">
        <v>11</v>
      </c>
      <c r="C78" s="4" t="s">
        <v>11</v>
      </c>
      <c r="D78" s="4" t="s">
        <v>11</v>
      </c>
      <c r="E78" s="4" t="s">
        <v>11</v>
      </c>
      <c r="F78" s="5">
        <f>SUM(F66:F77)</f>
        <v>475</v>
      </c>
      <c r="G78" s="6"/>
      <c r="H78" s="4" t="s">
        <v>11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cp:lastPrinted>2023-05-29T07:43:03Z</cp:lastPrinted>
  <dcterms:modified xsi:type="dcterms:W3CDTF">2023-05-29T07:55:36Z</dcterms:modified>
  <cp:category/>
</cp:coreProperties>
</file>