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Borci S\"/>
    </mc:Choice>
  </mc:AlternateContent>
  <bookViews>
    <workbookView xWindow="0" yWindow="0" windowWidth="23040" windowHeight="9360" activeTab="1"/>
  </bookViews>
  <sheets>
    <sheet name="avgust 2022 " sheetId="1" r:id="rId1"/>
    <sheet name="VIII 2022 PO VRSTI DAVANNJ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AC35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32" i="1" s="1"/>
</calcChain>
</file>

<file path=xl/sharedStrings.xml><?xml version="1.0" encoding="utf-8"?>
<sst xmlns="http://schemas.openxmlformats.org/spreadsheetml/2006/main" count="139" uniqueCount="102">
  <si>
    <t>REKAPITULAR ISPLATA: BORAČKA I INVALIDSKA ZAŠTITA ZA AVGUST 2022.GODINE</t>
  </si>
  <si>
    <t>Godina i mjesec obračuna:</t>
  </si>
  <si>
    <t>2022/8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</si>
  <si>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</si>
  <si>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</si>
  <si>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</si>
  <si>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</si>
  <si>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</si>
  <si>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</si>
  <si>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</si>
  <si>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</si>
  <si>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</si>
  <si>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</si>
  <si>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</si>
  <si>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</si>
  <si>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</si>
  <si>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</si>
  <si>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</si>
  <si>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</si>
  <si>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</si>
  <si>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</si>
  <si>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</si>
  <si>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</si>
  <si>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</si>
  <si>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</si>
  <si>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</si>
  <si>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</si>
  <si>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</si>
  <si>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</si>
  <si>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</si>
  <si>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</si>
  <si>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</si>
  <si>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</si>
  <si>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</si>
  <si>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</si>
  <si>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</si>
  <si>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</si>
  <si>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</si>
  <si>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</si>
  <si>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</si>
  <si>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</si>
  <si>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</si>
  <si>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</si>
  <si>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</si>
  <si>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</si>
  <si>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</si>
  <si>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</si>
  <si>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</si>
  <si>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</si>
  <si>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</si>
  <si>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</si>
  <si>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</si>
  <si>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</si>
  <si>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</si>
  <si>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</si>
  <si>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</si>
  <si>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</si>
  <si>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</si>
  <si>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</si>
  <si>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</si>
  <si>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</si>
  <si>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</si>
  <si>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</si>
  <si>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</si>
  <si>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</si>
  <si>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</si>
  <si>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</si>
  <si>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</si>
  <si>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</si>
  <si>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</si>
  <si>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</si>
  <si>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</si>
  <si>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</si>
  <si>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</si>
  <si>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</si>
  <si>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</si>
  <si>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</si>
  <si>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</si>
  <si>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</si>
  <si>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</si>
  <si>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</si>
  <si>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</si>
  <si>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</si>
  <si>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</si>
  <si>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</si>
  <si>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</si>
  <si>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</si>
  <si>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</si>
  <si>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</si>
  <si>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</si>
  <si>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</si>
  <si>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</si>
  <si>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</si>
  <si>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</si>
  <si>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</si>
  <si>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</si>
  <si>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</si>
  <si>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REKAPITULAR ISPLATA:BORAČKA I INVALIDSKA ZAŠTITA PO VRSTAMA DAVANJA ZA  AVGUST 2022.GODINE</t>
  </si>
  <si>
    <t>Boračka - vrste davanja</t>
  </si>
  <si>
    <t>2022</t>
  </si>
  <si>
    <t>Porodična invalidnina i uvecana porodična invalidnina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</si>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</sst>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X_D_R"/>
    <numFmt numFmtId="165" formatCode="#"/>
    <numFmt numFmtId="166" formatCode="dd\.mm\.yyyy\.\ hh:mm"/>
  </numFmts>
  <fonts count="9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5" fillId="0" borderId="5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wrapText="1"/>
    </xf>
    <xf numFmtId="0" fontId="6" fillId="0" borderId="4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wrapText="1"/>
    </xf>
    <xf numFmtId="164" fontId="3" fillId="0" borderId="3" xfId="0" applyNumberFormat="1" applyFont="1" applyBorder="1" applyAlignment="1">
      <alignment horizontal="right" wrapText="1"/>
    </xf>
    <xf numFmtId="1" fontId="2" fillId="0" borderId="0" xfId="0" applyNumberFormat="1" applyFont="1"/>
    <xf numFmtId="1" fontId="3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0" fontId="3" fillId="0" borderId="0" xfId="0" applyFont="1"/>
    <xf numFmtId="164" fontId="0" fillId="0" borderId="0" xfId="0" applyNumberFormat="1"/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5" fillId="0" borderId="3" xfId="0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66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Q4" zoomScaleNormal="100" workbookViewId="0">
      <selection activeCell="AJ15" sqref="AJ15"/>
    </sheetView>
  </sheetViews>
  <sheetFormatPr defaultRowHeight="14.4" x14ac:dyDescent="0.3"/>
  <cols>
    <col min="1" max="1" width="4" customWidth="1"/>
    <col min="2" max="2" width="8.109375" customWidth="1"/>
    <col min="3" max="3" width="15.109375" customWidth="1"/>
    <col min="4" max="4" width="10.21875" style="18" customWidth="1"/>
    <col min="5" max="5" width="10.77734375" customWidth="1"/>
    <col min="6" max="6" width="10.21875" style="18" customWidth="1"/>
    <col min="7" max="7" width="10.77734375" customWidth="1"/>
    <col min="8" max="8" width="10.21875" style="18" customWidth="1"/>
    <col min="9" max="9" width="10.77734375" customWidth="1"/>
    <col min="10" max="10" width="10.21875" style="18" customWidth="1"/>
    <col min="11" max="11" width="10.77734375" customWidth="1"/>
    <col min="12" max="12" width="10.77734375" style="18" customWidth="1"/>
    <col min="13" max="13" width="10.44140625" customWidth="1"/>
    <col min="14" max="14" width="10.77734375" style="18" customWidth="1"/>
    <col min="15" max="15" width="9.88671875" customWidth="1"/>
    <col min="16" max="16" width="10.77734375" style="18" customWidth="1"/>
    <col min="17" max="17" width="9.88671875" customWidth="1"/>
    <col min="18" max="18" width="10.77734375" style="18" customWidth="1"/>
    <col min="19" max="19" width="9.88671875" customWidth="1"/>
    <col min="20" max="20" width="10.77734375" style="18" customWidth="1"/>
    <col min="21" max="21" width="9.88671875" customWidth="1"/>
    <col min="22" max="22" width="10.77734375" style="18" customWidth="1"/>
    <col min="23" max="23" width="9.88671875" customWidth="1"/>
    <col min="24" max="24" width="10.77734375" style="18" customWidth="1"/>
    <col min="25" max="25" width="9.88671875" customWidth="1"/>
    <col min="26" max="26" width="10.77734375" style="18" customWidth="1"/>
    <col min="27" max="27" width="9.88671875" customWidth="1"/>
    <col min="28" max="28" width="10.109375" style="18" customWidth="1"/>
    <col min="29" max="29" width="11.109375" customWidth="1"/>
    <col min="30" max="30" width="9.33203125" bestFit="1" customWidth="1"/>
  </cols>
  <sheetData>
    <row r="1" spans="1:30" ht="19.95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1"/>
    </row>
    <row r="2" spans="1:30" ht="15" customHeight="1" x14ac:dyDescent="0.3">
      <c r="A2" s="33"/>
      <c r="B2" s="33"/>
      <c r="C2" s="33"/>
      <c r="D2" s="34"/>
      <c r="E2" s="39"/>
      <c r="F2" s="34"/>
      <c r="G2" s="39"/>
      <c r="H2" s="2"/>
      <c r="I2" s="1"/>
      <c r="J2" s="2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40"/>
      <c r="Y2" s="41"/>
      <c r="Z2" s="40"/>
      <c r="AA2" s="41"/>
      <c r="AB2" s="40"/>
      <c r="AC2" s="41"/>
      <c r="AD2" s="1"/>
    </row>
    <row r="3" spans="1:30" ht="15" customHeight="1" x14ac:dyDescent="0.3">
      <c r="A3" s="33" t="s">
        <v>1</v>
      </c>
      <c r="B3" s="33"/>
      <c r="C3" s="33"/>
      <c r="D3" s="42" t="s">
        <v>2</v>
      </c>
      <c r="E3" s="42"/>
      <c r="F3" s="42"/>
      <c r="G3" s="42"/>
      <c r="H3" s="2"/>
      <c r="I3" s="1"/>
      <c r="J3" s="2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2"/>
      <c r="AA3" s="1"/>
      <c r="AB3" s="2"/>
      <c r="AC3" s="1"/>
      <c r="AD3" s="1"/>
    </row>
    <row r="4" spans="1:30" ht="15" customHeight="1" x14ac:dyDescent="0.3">
      <c r="A4" s="33"/>
      <c r="B4" s="33"/>
      <c r="C4" s="33"/>
      <c r="D4" s="34"/>
      <c r="E4" s="35"/>
      <c r="F4" s="34"/>
      <c r="G4" s="35"/>
      <c r="H4" s="2"/>
      <c r="I4" s="1"/>
      <c r="J4" s="2"/>
      <c r="K4" s="1"/>
      <c r="L4" s="2"/>
      <c r="M4" s="1"/>
      <c r="N4" s="2"/>
      <c r="O4" s="1"/>
      <c r="P4" s="2"/>
      <c r="Q4" s="1"/>
      <c r="R4" s="2"/>
      <c r="S4" s="1"/>
      <c r="T4" s="2"/>
      <c r="U4" s="1"/>
      <c r="V4" s="2"/>
      <c r="W4" s="1"/>
      <c r="X4" s="2"/>
      <c r="Y4" s="1"/>
      <c r="Z4" s="2"/>
      <c r="AA4" s="1"/>
      <c r="AB4" s="2"/>
      <c r="AC4" s="1"/>
      <c r="AD4" s="1"/>
    </row>
    <row r="5" spans="1:30" ht="19.95" customHeight="1" x14ac:dyDescent="0.3">
      <c r="A5" s="36"/>
      <c r="B5" s="36"/>
      <c r="C5" s="36"/>
      <c r="D5" s="37"/>
      <c r="E5" s="36"/>
      <c r="F5" s="37"/>
      <c r="G5" s="36"/>
      <c r="H5" s="37"/>
      <c r="I5" s="36"/>
      <c r="J5" s="37"/>
      <c r="K5" s="36"/>
      <c r="L5" s="37"/>
      <c r="M5" s="36"/>
      <c r="N5" s="37"/>
      <c r="O5" s="36"/>
      <c r="P5" s="37"/>
      <c r="Q5" s="36"/>
      <c r="R5" s="37"/>
      <c r="S5" s="36"/>
      <c r="T5" s="37"/>
      <c r="U5" s="36"/>
      <c r="V5" s="37"/>
      <c r="W5" s="36"/>
      <c r="X5" s="37"/>
      <c r="Y5" s="36"/>
      <c r="Z5" s="37"/>
      <c r="AA5" s="36"/>
      <c r="AB5" s="37"/>
      <c r="AC5" s="36"/>
      <c r="AD5" s="1"/>
    </row>
    <row r="6" spans="1:30" ht="75" customHeight="1" x14ac:dyDescent="0.3">
      <c r="A6" s="30" t="s">
        <v>3</v>
      </c>
      <c r="B6" s="30" t="s">
        <v>4</v>
      </c>
      <c r="C6" s="30" t="s">
        <v>5</v>
      </c>
      <c r="D6" s="27" t="s">
        <v>6</v>
      </c>
      <c r="E6" s="28"/>
      <c r="F6" s="27" t="s">
        <v>7</v>
      </c>
      <c r="G6" s="28"/>
      <c r="H6" s="27" t="s">
        <v>8</v>
      </c>
      <c r="I6" s="28"/>
      <c r="J6" s="27" t="s">
        <v>9</v>
      </c>
      <c r="K6" s="28"/>
      <c r="L6" s="27" t="s">
        <v>10</v>
      </c>
      <c r="M6" s="28"/>
      <c r="N6" s="27" t="s">
        <v>11</v>
      </c>
      <c r="O6" s="28"/>
      <c r="P6" s="27" t="s">
        <v>12</v>
      </c>
      <c r="Q6" s="28"/>
      <c r="R6" s="27" t="s">
        <v>13</v>
      </c>
      <c r="S6" s="28"/>
      <c r="T6" s="27" t="s">
        <v>14</v>
      </c>
      <c r="U6" s="28"/>
      <c r="V6" s="27" t="s">
        <v>15</v>
      </c>
      <c r="W6" s="28"/>
      <c r="X6" s="27" t="s">
        <v>16</v>
      </c>
      <c r="Y6" s="28"/>
      <c r="Z6" s="27" t="s">
        <v>17</v>
      </c>
      <c r="AA6" s="28"/>
      <c r="AB6" s="27" t="s">
        <v>18</v>
      </c>
      <c r="AC6" s="30" t="s">
        <v>19</v>
      </c>
      <c r="AD6" s="32" t="s">
        <v>20</v>
      </c>
    </row>
    <row r="7" spans="1:30" ht="45" customHeight="1" x14ac:dyDescent="0.3">
      <c r="A7" s="31"/>
      <c r="B7" s="31"/>
      <c r="C7" s="31"/>
      <c r="D7" s="3" t="s">
        <v>18</v>
      </c>
      <c r="E7" s="4" t="s">
        <v>21</v>
      </c>
      <c r="F7" s="3" t="s">
        <v>18</v>
      </c>
      <c r="G7" s="4" t="s">
        <v>21</v>
      </c>
      <c r="H7" s="3" t="s">
        <v>18</v>
      </c>
      <c r="I7" s="4" t="s">
        <v>21</v>
      </c>
      <c r="J7" s="3" t="s">
        <v>18</v>
      </c>
      <c r="K7" s="4" t="s">
        <v>21</v>
      </c>
      <c r="L7" s="3" t="s">
        <v>18</v>
      </c>
      <c r="M7" s="4" t="s">
        <v>21</v>
      </c>
      <c r="N7" s="3" t="s">
        <v>18</v>
      </c>
      <c r="O7" s="4" t="s">
        <v>21</v>
      </c>
      <c r="P7" s="3" t="s">
        <v>18</v>
      </c>
      <c r="Q7" s="4" t="s">
        <v>21</v>
      </c>
      <c r="R7" s="3" t="s">
        <v>18</v>
      </c>
      <c r="S7" s="4" t="s">
        <v>21</v>
      </c>
      <c r="T7" s="3" t="s">
        <v>18</v>
      </c>
      <c r="U7" s="4" t="s">
        <v>21</v>
      </c>
      <c r="V7" s="3" t="s">
        <v>18</v>
      </c>
      <c r="W7" s="4" t="s">
        <v>21</v>
      </c>
      <c r="X7" s="3" t="s">
        <v>18</v>
      </c>
      <c r="Y7" s="4" t="s">
        <v>21</v>
      </c>
      <c r="Z7" s="3" t="s">
        <v>18</v>
      </c>
      <c r="AA7" s="4" t="s">
        <v>21</v>
      </c>
      <c r="AB7" s="29"/>
      <c r="AC7" s="31"/>
      <c r="AD7" s="32"/>
    </row>
    <row r="8" spans="1:30" ht="19.95" customHeight="1" x14ac:dyDescent="0.3">
      <c r="A8" s="5" t="s">
        <v>22</v>
      </c>
      <c r="B8" s="5" t="s">
        <v>23</v>
      </c>
      <c r="C8" s="5" t="s">
        <v>24</v>
      </c>
      <c r="D8" s="6">
        <v>15</v>
      </c>
      <c r="E8" s="7">
        <v>1383.41</v>
      </c>
      <c r="F8" s="6">
        <v>0</v>
      </c>
      <c r="G8" s="7">
        <v>0</v>
      </c>
      <c r="H8" s="6">
        <v>0</v>
      </c>
      <c r="I8" s="7">
        <v>0</v>
      </c>
      <c r="J8" s="6">
        <v>6</v>
      </c>
      <c r="K8" s="7">
        <v>416.76</v>
      </c>
      <c r="L8" s="6">
        <v>5</v>
      </c>
      <c r="M8" s="7">
        <v>629.99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3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0</v>
      </c>
      <c r="AA8" s="7">
        <v>0</v>
      </c>
      <c r="AB8" s="6">
        <v>22</v>
      </c>
      <c r="AC8" s="7">
        <v>2430.16</v>
      </c>
      <c r="AD8" s="8">
        <f>D8+F8+H8+J8+L8+N8+P8+R8+T8+V8+X8+Z8</f>
        <v>29</v>
      </c>
    </row>
    <row r="9" spans="1:30" ht="19.95" customHeight="1" x14ac:dyDescent="0.3">
      <c r="A9" s="5" t="s">
        <v>25</v>
      </c>
      <c r="B9" s="5" t="s">
        <v>26</v>
      </c>
      <c r="C9" s="5" t="s">
        <v>27</v>
      </c>
      <c r="D9" s="6">
        <v>51</v>
      </c>
      <c r="E9" s="7">
        <v>8385.6</v>
      </c>
      <c r="F9" s="6">
        <v>3</v>
      </c>
      <c r="G9" s="7">
        <v>1360.03</v>
      </c>
      <c r="H9" s="6">
        <v>8</v>
      </c>
      <c r="I9" s="7">
        <v>992.2</v>
      </c>
      <c r="J9" s="6">
        <v>27</v>
      </c>
      <c r="K9" s="7">
        <v>3436.54</v>
      </c>
      <c r="L9" s="6">
        <v>11</v>
      </c>
      <c r="M9" s="7">
        <v>1439.92</v>
      </c>
      <c r="N9" s="6">
        <v>0</v>
      </c>
      <c r="O9" s="7">
        <v>0</v>
      </c>
      <c r="P9" s="6">
        <v>0</v>
      </c>
      <c r="Q9" s="7">
        <v>0</v>
      </c>
      <c r="R9" s="6">
        <v>3</v>
      </c>
      <c r="S9" s="7">
        <v>1568.92</v>
      </c>
      <c r="T9" s="6">
        <v>5</v>
      </c>
      <c r="U9" s="7">
        <v>0</v>
      </c>
      <c r="V9" s="6">
        <v>0</v>
      </c>
      <c r="W9" s="7">
        <v>0</v>
      </c>
      <c r="X9" s="6">
        <v>0</v>
      </c>
      <c r="Y9" s="7">
        <v>0</v>
      </c>
      <c r="Z9" s="6">
        <v>0</v>
      </c>
      <c r="AA9" s="7">
        <v>0</v>
      </c>
      <c r="AB9" s="6">
        <v>80</v>
      </c>
      <c r="AC9" s="7">
        <v>17183.21</v>
      </c>
      <c r="AD9" s="8">
        <f t="shared" ref="AD9:AD31" si="0">D9+F9+H9+J9+L9+N9+P9+R9+T9+V9+X9+Z9</f>
        <v>108</v>
      </c>
    </row>
    <row r="10" spans="1:30" ht="19.95" customHeight="1" x14ac:dyDescent="0.3">
      <c r="A10" s="5" t="s">
        <v>28</v>
      </c>
      <c r="B10" s="5" t="s">
        <v>29</v>
      </c>
      <c r="C10" s="5" t="s">
        <v>30</v>
      </c>
      <c r="D10" s="6">
        <v>62</v>
      </c>
      <c r="E10" s="7">
        <v>8171.34</v>
      </c>
      <c r="F10" s="6">
        <v>2</v>
      </c>
      <c r="G10" s="7">
        <v>1013.08</v>
      </c>
      <c r="H10" s="6">
        <v>2</v>
      </c>
      <c r="I10" s="7">
        <v>353.89</v>
      </c>
      <c r="J10" s="6">
        <v>35</v>
      </c>
      <c r="K10" s="7">
        <v>6663.73</v>
      </c>
      <c r="L10" s="6">
        <v>14</v>
      </c>
      <c r="M10" s="7">
        <v>1936.41</v>
      </c>
      <c r="N10" s="6">
        <v>0</v>
      </c>
      <c r="O10" s="7">
        <v>0</v>
      </c>
      <c r="P10" s="6">
        <v>0</v>
      </c>
      <c r="Q10" s="7">
        <v>0</v>
      </c>
      <c r="R10" s="6">
        <v>3</v>
      </c>
      <c r="S10" s="7">
        <v>1568.92</v>
      </c>
      <c r="T10" s="6">
        <v>17</v>
      </c>
      <c r="U10" s="7">
        <v>0</v>
      </c>
      <c r="V10" s="6">
        <v>0</v>
      </c>
      <c r="W10" s="7">
        <v>0</v>
      </c>
      <c r="X10" s="6">
        <v>0</v>
      </c>
      <c r="Y10" s="7">
        <v>0</v>
      </c>
      <c r="Z10" s="6">
        <v>0</v>
      </c>
      <c r="AA10" s="7">
        <v>0</v>
      </c>
      <c r="AB10" s="6">
        <v>98</v>
      </c>
      <c r="AC10" s="7">
        <v>19707.37</v>
      </c>
      <c r="AD10" s="8">
        <f t="shared" si="0"/>
        <v>135</v>
      </c>
    </row>
    <row r="11" spans="1:30" ht="19.95" customHeight="1" x14ac:dyDescent="0.3">
      <c r="A11" s="5" t="s">
        <v>31</v>
      </c>
      <c r="B11" s="5" t="s">
        <v>32</v>
      </c>
      <c r="C11" s="5" t="s">
        <v>33</v>
      </c>
      <c r="D11" s="6">
        <v>86</v>
      </c>
      <c r="E11" s="7">
        <v>13717.89</v>
      </c>
      <c r="F11" s="6">
        <v>5</v>
      </c>
      <c r="G11" s="7">
        <v>2386.9299999999998</v>
      </c>
      <c r="H11" s="6">
        <v>6</v>
      </c>
      <c r="I11" s="7">
        <v>957.57</v>
      </c>
      <c r="J11" s="6">
        <v>49</v>
      </c>
      <c r="K11" s="7">
        <v>7462.59</v>
      </c>
      <c r="L11" s="6">
        <v>50</v>
      </c>
      <c r="M11" s="7">
        <v>6540.28</v>
      </c>
      <c r="N11" s="6">
        <v>6</v>
      </c>
      <c r="O11" s="7">
        <v>195.48</v>
      </c>
      <c r="P11" s="6">
        <v>1</v>
      </c>
      <c r="Q11" s="7">
        <v>40.24</v>
      </c>
      <c r="R11" s="6">
        <v>4</v>
      </c>
      <c r="S11" s="7">
        <v>1250.33</v>
      </c>
      <c r="T11" s="6">
        <v>27</v>
      </c>
      <c r="U11" s="7">
        <v>0</v>
      </c>
      <c r="V11" s="6">
        <v>0</v>
      </c>
      <c r="W11" s="7">
        <v>0</v>
      </c>
      <c r="X11" s="6">
        <v>0</v>
      </c>
      <c r="Y11" s="7">
        <v>0</v>
      </c>
      <c r="Z11" s="6">
        <v>0</v>
      </c>
      <c r="AA11" s="7">
        <v>0</v>
      </c>
      <c r="AB11" s="6">
        <v>143</v>
      </c>
      <c r="AC11" s="7">
        <v>32551.31</v>
      </c>
      <c r="AD11" s="8">
        <f t="shared" si="0"/>
        <v>234</v>
      </c>
    </row>
    <row r="12" spans="1:30" ht="19.95" customHeight="1" x14ac:dyDescent="0.3">
      <c r="A12" s="5" t="s">
        <v>34</v>
      </c>
      <c r="B12" s="5" t="s">
        <v>35</v>
      </c>
      <c r="C12" s="5" t="s">
        <v>36</v>
      </c>
      <c r="D12" s="6">
        <v>9</v>
      </c>
      <c r="E12" s="7">
        <v>797.92</v>
      </c>
      <c r="F12" s="6">
        <v>0</v>
      </c>
      <c r="G12" s="7">
        <v>0</v>
      </c>
      <c r="H12" s="6">
        <v>0</v>
      </c>
      <c r="I12" s="7">
        <v>0</v>
      </c>
      <c r="J12" s="6">
        <v>8</v>
      </c>
      <c r="K12" s="7">
        <v>937.34</v>
      </c>
      <c r="L12" s="6">
        <v>2</v>
      </c>
      <c r="M12" s="7">
        <v>272.8</v>
      </c>
      <c r="N12" s="6">
        <v>0</v>
      </c>
      <c r="O12" s="7">
        <v>0</v>
      </c>
      <c r="P12" s="6">
        <v>0</v>
      </c>
      <c r="Q12" s="7">
        <v>0</v>
      </c>
      <c r="R12" s="6">
        <v>1</v>
      </c>
      <c r="S12" s="7">
        <v>389.22</v>
      </c>
      <c r="T12" s="6">
        <v>1</v>
      </c>
      <c r="U12" s="7">
        <v>0</v>
      </c>
      <c r="V12" s="6">
        <v>0</v>
      </c>
      <c r="W12" s="7">
        <v>0</v>
      </c>
      <c r="X12" s="6">
        <v>0</v>
      </c>
      <c r="Y12" s="7">
        <v>0</v>
      </c>
      <c r="Z12" s="6">
        <v>0</v>
      </c>
      <c r="AA12" s="7">
        <v>0</v>
      </c>
      <c r="AB12" s="6">
        <v>17</v>
      </c>
      <c r="AC12" s="7">
        <v>2397.2800000000002</v>
      </c>
      <c r="AD12" s="8">
        <f t="shared" si="0"/>
        <v>21</v>
      </c>
    </row>
    <row r="13" spans="1:30" ht="19.95" customHeight="1" x14ac:dyDescent="0.3">
      <c r="A13" s="5" t="s">
        <v>37</v>
      </c>
      <c r="B13" s="5" t="s">
        <v>38</v>
      </c>
      <c r="C13" s="5" t="s">
        <v>39</v>
      </c>
      <c r="D13" s="6">
        <v>30</v>
      </c>
      <c r="E13" s="7">
        <v>4519.8</v>
      </c>
      <c r="F13" s="6">
        <v>0</v>
      </c>
      <c r="G13" s="7">
        <v>0</v>
      </c>
      <c r="H13" s="6">
        <v>4</v>
      </c>
      <c r="I13" s="7">
        <v>659.21</v>
      </c>
      <c r="J13" s="6">
        <v>34</v>
      </c>
      <c r="K13" s="7">
        <v>3645.36</v>
      </c>
      <c r="L13" s="6">
        <v>13</v>
      </c>
      <c r="M13" s="7">
        <v>1572.37</v>
      </c>
      <c r="N13" s="6">
        <v>3</v>
      </c>
      <c r="O13" s="7">
        <v>92.52</v>
      </c>
      <c r="P13" s="6">
        <v>0</v>
      </c>
      <c r="Q13" s="7">
        <v>0</v>
      </c>
      <c r="R13" s="6">
        <v>1</v>
      </c>
      <c r="S13" s="7">
        <v>271.27</v>
      </c>
      <c r="T13" s="6">
        <v>11</v>
      </c>
      <c r="U13" s="7">
        <v>0</v>
      </c>
      <c r="V13" s="6">
        <v>0</v>
      </c>
      <c r="W13" s="7">
        <v>0</v>
      </c>
      <c r="X13" s="6">
        <v>0</v>
      </c>
      <c r="Y13" s="7">
        <v>0</v>
      </c>
      <c r="Z13" s="6">
        <v>0</v>
      </c>
      <c r="AA13" s="7">
        <v>0</v>
      </c>
      <c r="AB13" s="6">
        <v>67</v>
      </c>
      <c r="AC13" s="7">
        <v>10760.53</v>
      </c>
      <c r="AD13" s="8">
        <f t="shared" si="0"/>
        <v>96</v>
      </c>
    </row>
    <row r="14" spans="1:30" ht="19.95" customHeight="1" x14ac:dyDescent="0.3">
      <c r="A14" s="5" t="s">
        <v>40</v>
      </c>
      <c r="B14" s="5" t="s">
        <v>41</v>
      </c>
      <c r="C14" s="5" t="s">
        <v>42</v>
      </c>
      <c r="D14" s="6">
        <v>41</v>
      </c>
      <c r="E14" s="7">
        <v>8259.73</v>
      </c>
      <c r="F14" s="6">
        <v>4</v>
      </c>
      <c r="G14" s="7">
        <v>2164.91</v>
      </c>
      <c r="H14" s="6">
        <v>7</v>
      </c>
      <c r="I14" s="7">
        <v>1026.94</v>
      </c>
      <c r="J14" s="6">
        <v>26</v>
      </c>
      <c r="K14" s="7">
        <v>2430.5500000000002</v>
      </c>
      <c r="L14" s="6">
        <v>7</v>
      </c>
      <c r="M14" s="7">
        <v>866.08</v>
      </c>
      <c r="N14" s="6">
        <v>1</v>
      </c>
      <c r="O14" s="7">
        <v>40.24</v>
      </c>
      <c r="P14" s="6">
        <v>0</v>
      </c>
      <c r="Q14" s="7">
        <v>0</v>
      </c>
      <c r="R14" s="6">
        <v>5</v>
      </c>
      <c r="S14" s="7">
        <v>1993.51</v>
      </c>
      <c r="T14" s="6">
        <v>4</v>
      </c>
      <c r="U14" s="7">
        <v>0</v>
      </c>
      <c r="V14" s="6">
        <v>0</v>
      </c>
      <c r="W14" s="7">
        <v>0</v>
      </c>
      <c r="X14" s="6">
        <v>0</v>
      </c>
      <c r="Y14" s="7">
        <v>0</v>
      </c>
      <c r="Z14" s="6">
        <v>0</v>
      </c>
      <c r="AA14" s="7">
        <v>0</v>
      </c>
      <c r="AB14" s="6">
        <v>69</v>
      </c>
      <c r="AC14" s="7">
        <v>16781.96</v>
      </c>
      <c r="AD14" s="8">
        <f t="shared" si="0"/>
        <v>95</v>
      </c>
    </row>
    <row r="15" spans="1:30" ht="19.95" customHeight="1" x14ac:dyDescent="0.3">
      <c r="A15" s="5" t="s">
        <v>43</v>
      </c>
      <c r="B15" s="5" t="s">
        <v>44</v>
      </c>
      <c r="C15" s="5" t="s">
        <v>45</v>
      </c>
      <c r="D15" s="6">
        <v>13</v>
      </c>
      <c r="E15" s="7">
        <v>1852.74</v>
      </c>
      <c r="F15" s="6">
        <v>0</v>
      </c>
      <c r="G15" s="7">
        <v>0</v>
      </c>
      <c r="H15" s="6">
        <v>0</v>
      </c>
      <c r="I15" s="7">
        <v>0</v>
      </c>
      <c r="J15" s="6">
        <v>4</v>
      </c>
      <c r="K15" s="7">
        <v>277.83999999999997</v>
      </c>
      <c r="L15" s="6">
        <v>13</v>
      </c>
      <c r="M15" s="7">
        <v>1662.17</v>
      </c>
      <c r="N15" s="6">
        <v>0</v>
      </c>
      <c r="O15" s="7">
        <v>0</v>
      </c>
      <c r="P15" s="6">
        <v>0</v>
      </c>
      <c r="Q15" s="7">
        <v>0</v>
      </c>
      <c r="R15" s="6">
        <v>1</v>
      </c>
      <c r="S15" s="7">
        <v>589.85</v>
      </c>
      <c r="T15" s="6">
        <v>7</v>
      </c>
      <c r="U15" s="7">
        <v>0</v>
      </c>
      <c r="V15" s="6">
        <v>0</v>
      </c>
      <c r="W15" s="7">
        <v>0</v>
      </c>
      <c r="X15" s="6">
        <v>0</v>
      </c>
      <c r="Y15" s="7">
        <v>0</v>
      </c>
      <c r="Z15" s="6">
        <v>0</v>
      </c>
      <c r="AA15" s="7">
        <v>0</v>
      </c>
      <c r="AB15" s="6">
        <v>21</v>
      </c>
      <c r="AC15" s="7">
        <v>4382.6000000000004</v>
      </c>
      <c r="AD15" s="8">
        <f t="shared" si="0"/>
        <v>38</v>
      </c>
    </row>
    <row r="16" spans="1:30" ht="19.95" customHeight="1" x14ac:dyDescent="0.3">
      <c r="A16" s="5" t="s">
        <v>46</v>
      </c>
      <c r="B16" s="5" t="s">
        <v>47</v>
      </c>
      <c r="C16" s="5" t="s">
        <v>48</v>
      </c>
      <c r="D16" s="6">
        <v>37</v>
      </c>
      <c r="E16" s="7">
        <v>6269.11</v>
      </c>
      <c r="F16" s="6">
        <v>0</v>
      </c>
      <c r="G16" s="7">
        <v>0</v>
      </c>
      <c r="H16" s="6">
        <v>8</v>
      </c>
      <c r="I16" s="7">
        <v>964.44</v>
      </c>
      <c r="J16" s="6">
        <v>35</v>
      </c>
      <c r="K16" s="7">
        <v>7010.59</v>
      </c>
      <c r="L16" s="6">
        <v>4</v>
      </c>
      <c r="M16" s="7">
        <v>536.12</v>
      </c>
      <c r="N16" s="6">
        <v>0</v>
      </c>
      <c r="O16" s="7">
        <v>0</v>
      </c>
      <c r="P16" s="6">
        <v>0</v>
      </c>
      <c r="Q16" s="7">
        <v>0</v>
      </c>
      <c r="R16" s="6">
        <v>0</v>
      </c>
      <c r="S16" s="7">
        <v>0</v>
      </c>
      <c r="T16" s="6">
        <v>3</v>
      </c>
      <c r="U16" s="7">
        <v>0</v>
      </c>
      <c r="V16" s="6">
        <v>0</v>
      </c>
      <c r="W16" s="7">
        <v>0</v>
      </c>
      <c r="X16" s="6">
        <v>0</v>
      </c>
      <c r="Y16" s="7">
        <v>0</v>
      </c>
      <c r="Z16" s="6">
        <v>0</v>
      </c>
      <c r="AA16" s="7">
        <v>0</v>
      </c>
      <c r="AB16" s="6">
        <v>71</v>
      </c>
      <c r="AC16" s="7">
        <v>14780.26</v>
      </c>
      <c r="AD16" s="8">
        <f t="shared" si="0"/>
        <v>87</v>
      </c>
    </row>
    <row r="17" spans="1:30" ht="19.95" customHeight="1" x14ac:dyDescent="0.3">
      <c r="A17" s="5" t="s">
        <v>49</v>
      </c>
      <c r="B17" s="5" t="s">
        <v>50</v>
      </c>
      <c r="C17" s="5" t="s">
        <v>51</v>
      </c>
      <c r="D17" s="6">
        <v>25</v>
      </c>
      <c r="E17" s="7">
        <v>3901.38</v>
      </c>
      <c r="F17" s="6">
        <v>4</v>
      </c>
      <c r="G17" s="7">
        <v>880.5</v>
      </c>
      <c r="H17" s="6">
        <v>5</v>
      </c>
      <c r="I17" s="7">
        <v>756.34</v>
      </c>
      <c r="J17" s="6">
        <v>13</v>
      </c>
      <c r="K17" s="7">
        <v>972.44</v>
      </c>
      <c r="L17" s="6">
        <v>23</v>
      </c>
      <c r="M17" s="7">
        <v>2857.55</v>
      </c>
      <c r="N17" s="6">
        <v>2</v>
      </c>
      <c r="O17" s="7">
        <v>62.03</v>
      </c>
      <c r="P17" s="6">
        <v>0</v>
      </c>
      <c r="Q17" s="7">
        <v>0</v>
      </c>
      <c r="R17" s="6">
        <v>0</v>
      </c>
      <c r="S17" s="7">
        <v>0</v>
      </c>
      <c r="T17" s="6">
        <v>16</v>
      </c>
      <c r="U17" s="7">
        <v>0</v>
      </c>
      <c r="V17" s="6">
        <v>0</v>
      </c>
      <c r="W17" s="7">
        <v>0</v>
      </c>
      <c r="X17" s="6">
        <v>0</v>
      </c>
      <c r="Y17" s="7">
        <v>0</v>
      </c>
      <c r="Z17" s="6">
        <v>0</v>
      </c>
      <c r="AA17" s="7">
        <v>0</v>
      </c>
      <c r="AB17" s="6">
        <v>49</v>
      </c>
      <c r="AC17" s="7">
        <v>9430.24</v>
      </c>
      <c r="AD17" s="8">
        <f t="shared" si="0"/>
        <v>88</v>
      </c>
    </row>
    <row r="18" spans="1:30" ht="19.95" customHeight="1" x14ac:dyDescent="0.3">
      <c r="A18" s="5" t="s">
        <v>52</v>
      </c>
      <c r="B18" s="5" t="s">
        <v>53</v>
      </c>
      <c r="C18" s="5" t="s">
        <v>54</v>
      </c>
      <c r="D18" s="6">
        <v>24</v>
      </c>
      <c r="E18" s="7">
        <v>4524.91</v>
      </c>
      <c r="F18" s="6">
        <v>2</v>
      </c>
      <c r="G18" s="7">
        <v>1013.08</v>
      </c>
      <c r="H18" s="6">
        <v>3</v>
      </c>
      <c r="I18" s="7">
        <v>451.02</v>
      </c>
      <c r="J18" s="6">
        <v>24</v>
      </c>
      <c r="K18" s="7">
        <v>3228.16</v>
      </c>
      <c r="L18" s="6">
        <v>5</v>
      </c>
      <c r="M18" s="7">
        <v>927.15</v>
      </c>
      <c r="N18" s="6">
        <v>0</v>
      </c>
      <c r="O18" s="7">
        <v>0</v>
      </c>
      <c r="P18" s="6">
        <v>0</v>
      </c>
      <c r="Q18" s="7">
        <v>0</v>
      </c>
      <c r="R18" s="6">
        <v>0</v>
      </c>
      <c r="S18" s="7">
        <v>0</v>
      </c>
      <c r="T18" s="6">
        <v>5</v>
      </c>
      <c r="U18" s="7">
        <v>0</v>
      </c>
      <c r="V18" s="6">
        <v>0</v>
      </c>
      <c r="W18" s="7">
        <v>0</v>
      </c>
      <c r="X18" s="6">
        <v>0</v>
      </c>
      <c r="Y18" s="7">
        <v>0</v>
      </c>
      <c r="Z18" s="6">
        <v>0</v>
      </c>
      <c r="AA18" s="7">
        <v>0</v>
      </c>
      <c r="AB18" s="6">
        <v>48</v>
      </c>
      <c r="AC18" s="7">
        <v>10144.32</v>
      </c>
      <c r="AD18" s="8">
        <f t="shared" si="0"/>
        <v>63</v>
      </c>
    </row>
    <row r="19" spans="1:30" ht="19.95" customHeight="1" x14ac:dyDescent="0.3">
      <c r="A19" s="5" t="s">
        <v>55</v>
      </c>
      <c r="B19" s="5" t="s">
        <v>56</v>
      </c>
      <c r="C19" s="5" t="s">
        <v>57</v>
      </c>
      <c r="D19" s="6">
        <v>43</v>
      </c>
      <c r="E19" s="7">
        <v>5167.62</v>
      </c>
      <c r="F19" s="6">
        <v>1</v>
      </c>
      <c r="G19" s="7">
        <v>457.95</v>
      </c>
      <c r="H19" s="6">
        <v>3</v>
      </c>
      <c r="I19" s="7">
        <v>402.45</v>
      </c>
      <c r="J19" s="6">
        <v>11</v>
      </c>
      <c r="K19" s="7">
        <v>2498.71</v>
      </c>
      <c r="L19" s="6">
        <v>14</v>
      </c>
      <c r="M19" s="7">
        <v>1843.64</v>
      </c>
      <c r="N19" s="6">
        <v>1</v>
      </c>
      <c r="O19" s="7">
        <v>40.24</v>
      </c>
      <c r="P19" s="6">
        <v>0</v>
      </c>
      <c r="Q19" s="7">
        <v>0</v>
      </c>
      <c r="R19" s="6">
        <v>0</v>
      </c>
      <c r="S19" s="7">
        <v>0</v>
      </c>
      <c r="T19" s="6">
        <v>1</v>
      </c>
      <c r="U19" s="7">
        <v>0</v>
      </c>
      <c r="V19" s="6">
        <v>0</v>
      </c>
      <c r="W19" s="7">
        <v>0</v>
      </c>
      <c r="X19" s="6">
        <v>0</v>
      </c>
      <c r="Y19" s="7">
        <v>0</v>
      </c>
      <c r="Z19" s="6">
        <v>0</v>
      </c>
      <c r="AA19" s="7">
        <v>0</v>
      </c>
      <c r="AB19" s="6">
        <v>57</v>
      </c>
      <c r="AC19" s="7">
        <v>10410.61</v>
      </c>
      <c r="AD19" s="8">
        <f t="shared" si="0"/>
        <v>74</v>
      </c>
    </row>
    <row r="20" spans="1:30" ht="19.95" customHeight="1" x14ac:dyDescent="0.3">
      <c r="A20" s="5" t="s">
        <v>58</v>
      </c>
      <c r="B20" s="5" t="s">
        <v>59</v>
      </c>
      <c r="C20" s="5" t="s">
        <v>60</v>
      </c>
      <c r="D20" s="6">
        <v>178</v>
      </c>
      <c r="E20" s="7">
        <v>27326.61</v>
      </c>
      <c r="F20" s="6">
        <v>9</v>
      </c>
      <c r="G20" s="7">
        <v>3846.56</v>
      </c>
      <c r="H20" s="6">
        <v>20</v>
      </c>
      <c r="I20" s="7">
        <v>2740.76</v>
      </c>
      <c r="J20" s="6">
        <v>110</v>
      </c>
      <c r="K20" s="7">
        <v>17632.310000000001</v>
      </c>
      <c r="L20" s="6">
        <v>47</v>
      </c>
      <c r="M20" s="7">
        <v>5942.93</v>
      </c>
      <c r="N20" s="6">
        <v>5</v>
      </c>
      <c r="O20" s="7">
        <v>203.88</v>
      </c>
      <c r="P20" s="6">
        <v>0</v>
      </c>
      <c r="Q20" s="7">
        <v>0</v>
      </c>
      <c r="R20" s="6">
        <v>4</v>
      </c>
      <c r="S20" s="7">
        <v>1438.93</v>
      </c>
      <c r="T20" s="6">
        <v>36</v>
      </c>
      <c r="U20" s="7">
        <v>0</v>
      </c>
      <c r="V20" s="6">
        <v>0</v>
      </c>
      <c r="W20" s="7">
        <v>0</v>
      </c>
      <c r="X20" s="6">
        <v>0</v>
      </c>
      <c r="Y20" s="7">
        <v>0</v>
      </c>
      <c r="Z20" s="6">
        <v>0</v>
      </c>
      <c r="AA20" s="7">
        <v>0</v>
      </c>
      <c r="AB20" s="6">
        <v>300</v>
      </c>
      <c r="AC20" s="7">
        <v>59131.98</v>
      </c>
      <c r="AD20" s="8">
        <f t="shared" si="0"/>
        <v>409</v>
      </c>
    </row>
    <row r="21" spans="1:30" ht="19.95" customHeight="1" x14ac:dyDescent="0.3">
      <c r="A21" s="5" t="s">
        <v>61</v>
      </c>
      <c r="B21" s="5" t="s">
        <v>62</v>
      </c>
      <c r="C21" s="5" t="s">
        <v>63</v>
      </c>
      <c r="D21" s="6">
        <v>15</v>
      </c>
      <c r="E21" s="7">
        <v>2477.1999999999998</v>
      </c>
      <c r="F21" s="6">
        <v>0</v>
      </c>
      <c r="G21" s="7">
        <v>0</v>
      </c>
      <c r="H21" s="6">
        <v>2</v>
      </c>
      <c r="I21" s="7">
        <v>97.12</v>
      </c>
      <c r="J21" s="6">
        <v>5</v>
      </c>
      <c r="K21" s="7">
        <v>347.3</v>
      </c>
      <c r="L21" s="6">
        <v>10</v>
      </c>
      <c r="M21" s="7">
        <v>1301.1500000000001</v>
      </c>
      <c r="N21" s="6">
        <v>0</v>
      </c>
      <c r="O21" s="7">
        <v>0</v>
      </c>
      <c r="P21" s="6">
        <v>0</v>
      </c>
      <c r="Q21" s="7">
        <v>0</v>
      </c>
      <c r="R21" s="6">
        <v>0</v>
      </c>
      <c r="S21" s="7">
        <v>0</v>
      </c>
      <c r="T21" s="6">
        <v>14</v>
      </c>
      <c r="U21" s="7">
        <v>0</v>
      </c>
      <c r="V21" s="6">
        <v>0</v>
      </c>
      <c r="W21" s="7">
        <v>0</v>
      </c>
      <c r="X21" s="6">
        <v>0</v>
      </c>
      <c r="Y21" s="7">
        <v>0</v>
      </c>
      <c r="Z21" s="6">
        <v>0</v>
      </c>
      <c r="AA21" s="7">
        <v>0</v>
      </c>
      <c r="AB21" s="6">
        <v>21</v>
      </c>
      <c r="AC21" s="7">
        <v>4222.7700000000004</v>
      </c>
      <c r="AD21" s="8">
        <f t="shared" si="0"/>
        <v>46</v>
      </c>
    </row>
    <row r="22" spans="1:30" ht="19.95" customHeight="1" x14ac:dyDescent="0.3">
      <c r="A22" s="5" t="s">
        <v>64</v>
      </c>
      <c r="B22" s="5" t="s">
        <v>65</v>
      </c>
      <c r="C22" s="5" t="s">
        <v>66</v>
      </c>
      <c r="D22" s="6">
        <v>35</v>
      </c>
      <c r="E22" s="7">
        <v>4996.88</v>
      </c>
      <c r="F22" s="6">
        <v>2</v>
      </c>
      <c r="G22" s="7">
        <v>804.9</v>
      </c>
      <c r="H22" s="6">
        <v>2</v>
      </c>
      <c r="I22" s="7">
        <v>201.22</v>
      </c>
      <c r="J22" s="6">
        <v>11</v>
      </c>
      <c r="K22" s="7">
        <v>2013.05</v>
      </c>
      <c r="L22" s="6">
        <v>27</v>
      </c>
      <c r="M22" s="7">
        <v>3608.43</v>
      </c>
      <c r="N22" s="6">
        <v>3</v>
      </c>
      <c r="O22" s="7">
        <v>104.65</v>
      </c>
      <c r="P22" s="6">
        <v>0</v>
      </c>
      <c r="Q22" s="7">
        <v>0</v>
      </c>
      <c r="R22" s="6">
        <v>0</v>
      </c>
      <c r="S22" s="7">
        <v>0</v>
      </c>
      <c r="T22" s="6">
        <v>14</v>
      </c>
      <c r="U22" s="7">
        <v>0</v>
      </c>
      <c r="V22" s="6">
        <v>0</v>
      </c>
      <c r="W22" s="7">
        <v>0</v>
      </c>
      <c r="X22" s="6">
        <v>0</v>
      </c>
      <c r="Y22" s="7">
        <v>0</v>
      </c>
      <c r="Z22" s="6">
        <v>0</v>
      </c>
      <c r="AA22" s="7">
        <v>0</v>
      </c>
      <c r="AB22" s="6">
        <v>51</v>
      </c>
      <c r="AC22" s="7">
        <v>11729.13</v>
      </c>
      <c r="AD22" s="8">
        <f t="shared" si="0"/>
        <v>94</v>
      </c>
    </row>
    <row r="23" spans="1:30" ht="19.95" customHeight="1" x14ac:dyDescent="0.3">
      <c r="A23" s="5" t="s">
        <v>67</v>
      </c>
      <c r="B23" s="5" t="s">
        <v>68</v>
      </c>
      <c r="C23" s="5" t="s">
        <v>69</v>
      </c>
      <c r="D23" s="6">
        <v>80</v>
      </c>
      <c r="E23" s="7">
        <v>12802.83</v>
      </c>
      <c r="F23" s="6">
        <v>9</v>
      </c>
      <c r="G23" s="7">
        <v>2443.88</v>
      </c>
      <c r="H23" s="6">
        <v>10</v>
      </c>
      <c r="I23" s="7">
        <v>1346.1</v>
      </c>
      <c r="J23" s="6">
        <v>37</v>
      </c>
      <c r="K23" s="7">
        <v>7357.71</v>
      </c>
      <c r="L23" s="6">
        <v>28</v>
      </c>
      <c r="M23" s="7">
        <v>3436.56</v>
      </c>
      <c r="N23" s="6">
        <v>5</v>
      </c>
      <c r="O23" s="7">
        <v>128.72999999999999</v>
      </c>
      <c r="P23" s="6">
        <v>0</v>
      </c>
      <c r="Q23" s="7">
        <v>0</v>
      </c>
      <c r="R23" s="6">
        <v>2</v>
      </c>
      <c r="S23" s="7">
        <v>660.49</v>
      </c>
      <c r="T23" s="6">
        <v>22</v>
      </c>
      <c r="U23" s="7">
        <v>0</v>
      </c>
      <c r="V23" s="6">
        <v>0</v>
      </c>
      <c r="W23" s="7">
        <v>0</v>
      </c>
      <c r="X23" s="6">
        <v>0</v>
      </c>
      <c r="Y23" s="7">
        <v>0</v>
      </c>
      <c r="Z23" s="6">
        <v>0</v>
      </c>
      <c r="AA23" s="7">
        <v>0</v>
      </c>
      <c r="AB23" s="6">
        <v>126</v>
      </c>
      <c r="AC23" s="7">
        <v>28176.3</v>
      </c>
      <c r="AD23" s="8">
        <f t="shared" si="0"/>
        <v>193</v>
      </c>
    </row>
    <row r="24" spans="1:30" ht="19.95" customHeight="1" x14ac:dyDescent="0.3">
      <c r="A24" s="5" t="s">
        <v>70</v>
      </c>
      <c r="B24" s="5" t="s">
        <v>71</v>
      </c>
      <c r="C24" s="5" t="s">
        <v>72</v>
      </c>
      <c r="D24" s="6">
        <v>6</v>
      </c>
      <c r="E24" s="7">
        <v>993.11</v>
      </c>
      <c r="F24" s="6">
        <v>0</v>
      </c>
      <c r="G24" s="7">
        <v>0</v>
      </c>
      <c r="H24" s="6">
        <v>0</v>
      </c>
      <c r="I24" s="7">
        <v>0</v>
      </c>
      <c r="J24" s="6">
        <v>4</v>
      </c>
      <c r="K24" s="7">
        <v>971.7</v>
      </c>
      <c r="L24" s="6">
        <v>8</v>
      </c>
      <c r="M24" s="7">
        <v>862.36</v>
      </c>
      <c r="N24" s="6">
        <v>3</v>
      </c>
      <c r="O24" s="7">
        <v>123.54</v>
      </c>
      <c r="P24" s="6">
        <v>0</v>
      </c>
      <c r="Q24" s="7">
        <v>0</v>
      </c>
      <c r="R24" s="6">
        <v>0</v>
      </c>
      <c r="S24" s="7">
        <v>0</v>
      </c>
      <c r="T24" s="6">
        <v>10</v>
      </c>
      <c r="U24" s="7">
        <v>0</v>
      </c>
      <c r="V24" s="6">
        <v>0</v>
      </c>
      <c r="W24" s="7">
        <v>0</v>
      </c>
      <c r="X24" s="6">
        <v>0</v>
      </c>
      <c r="Y24" s="7">
        <v>0</v>
      </c>
      <c r="Z24" s="6">
        <v>0</v>
      </c>
      <c r="AA24" s="7">
        <v>0</v>
      </c>
      <c r="AB24" s="6">
        <v>15</v>
      </c>
      <c r="AC24" s="7">
        <v>2950.71</v>
      </c>
      <c r="AD24" s="8">
        <f t="shared" si="0"/>
        <v>31</v>
      </c>
    </row>
    <row r="25" spans="1:30" ht="19.95" customHeight="1" x14ac:dyDescent="0.3">
      <c r="A25" s="5" t="s">
        <v>73</v>
      </c>
      <c r="B25" s="5" t="s">
        <v>74</v>
      </c>
      <c r="C25" s="5" t="s">
        <v>75</v>
      </c>
      <c r="D25" s="6">
        <v>322</v>
      </c>
      <c r="E25" s="7">
        <v>47858.87</v>
      </c>
      <c r="F25" s="6">
        <v>22</v>
      </c>
      <c r="G25" s="7">
        <v>10186.23</v>
      </c>
      <c r="H25" s="6">
        <v>44</v>
      </c>
      <c r="I25" s="7">
        <v>6064.39</v>
      </c>
      <c r="J25" s="6">
        <v>209</v>
      </c>
      <c r="K25" s="7">
        <v>36096.61</v>
      </c>
      <c r="L25" s="6">
        <v>94</v>
      </c>
      <c r="M25" s="7">
        <v>12345.45</v>
      </c>
      <c r="N25" s="6">
        <v>9</v>
      </c>
      <c r="O25" s="7">
        <v>362.16</v>
      </c>
      <c r="P25" s="6">
        <v>1</v>
      </c>
      <c r="Q25" s="7">
        <v>40.24</v>
      </c>
      <c r="R25" s="6">
        <v>8</v>
      </c>
      <c r="S25" s="7">
        <v>3385.45</v>
      </c>
      <c r="T25" s="6">
        <v>44</v>
      </c>
      <c r="U25" s="7">
        <v>0</v>
      </c>
      <c r="V25" s="6">
        <v>0</v>
      </c>
      <c r="W25" s="7">
        <v>0</v>
      </c>
      <c r="X25" s="6">
        <v>0</v>
      </c>
      <c r="Y25" s="7">
        <v>0</v>
      </c>
      <c r="Z25" s="6">
        <v>0</v>
      </c>
      <c r="AA25" s="7">
        <v>0</v>
      </c>
      <c r="AB25" s="6">
        <v>538</v>
      </c>
      <c r="AC25" s="7">
        <v>116339.4</v>
      </c>
      <c r="AD25" s="8">
        <f t="shared" si="0"/>
        <v>753</v>
      </c>
    </row>
    <row r="26" spans="1:30" ht="19.95" customHeight="1" x14ac:dyDescent="0.3">
      <c r="A26" s="5" t="s">
        <v>76</v>
      </c>
      <c r="B26" s="5" t="s">
        <v>77</v>
      </c>
      <c r="C26" s="5" t="s">
        <v>78</v>
      </c>
      <c r="D26" s="6">
        <v>34</v>
      </c>
      <c r="E26" s="7">
        <v>4588.3599999999997</v>
      </c>
      <c r="F26" s="6">
        <v>2</v>
      </c>
      <c r="G26" s="7">
        <v>1040.83</v>
      </c>
      <c r="H26" s="6">
        <v>3</v>
      </c>
      <c r="I26" s="7">
        <v>395.49</v>
      </c>
      <c r="J26" s="6">
        <v>12</v>
      </c>
      <c r="K26" s="7">
        <v>902.98</v>
      </c>
      <c r="L26" s="6">
        <v>20</v>
      </c>
      <c r="M26" s="7">
        <v>2745.33</v>
      </c>
      <c r="N26" s="6">
        <v>0</v>
      </c>
      <c r="O26" s="7">
        <v>0</v>
      </c>
      <c r="P26" s="6">
        <v>0</v>
      </c>
      <c r="Q26" s="7">
        <v>0</v>
      </c>
      <c r="R26" s="6">
        <v>0</v>
      </c>
      <c r="S26" s="7">
        <v>0</v>
      </c>
      <c r="T26" s="6">
        <v>18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47</v>
      </c>
      <c r="AC26" s="7">
        <v>9672.99</v>
      </c>
      <c r="AD26" s="8">
        <f t="shared" si="0"/>
        <v>89</v>
      </c>
    </row>
    <row r="27" spans="1:30" ht="19.95" customHeight="1" x14ac:dyDescent="0.3">
      <c r="A27" s="5" t="s">
        <v>79</v>
      </c>
      <c r="B27" s="5" t="s">
        <v>80</v>
      </c>
      <c r="C27" s="5" t="s">
        <v>81</v>
      </c>
      <c r="D27" s="6">
        <v>7</v>
      </c>
      <c r="E27" s="7">
        <v>874.29</v>
      </c>
      <c r="F27" s="6">
        <v>0</v>
      </c>
      <c r="G27" s="7">
        <v>0</v>
      </c>
      <c r="H27" s="6">
        <v>0</v>
      </c>
      <c r="I27" s="7">
        <v>0</v>
      </c>
      <c r="J27" s="6">
        <v>7</v>
      </c>
      <c r="K27" s="7">
        <v>1388.28</v>
      </c>
      <c r="L27" s="6">
        <v>12</v>
      </c>
      <c r="M27" s="7">
        <v>1271.83</v>
      </c>
      <c r="N27" s="6">
        <v>0</v>
      </c>
      <c r="O27" s="7">
        <v>0</v>
      </c>
      <c r="P27" s="6">
        <v>0</v>
      </c>
      <c r="Q27" s="7">
        <v>0</v>
      </c>
      <c r="R27" s="6">
        <v>1</v>
      </c>
      <c r="S27" s="7">
        <v>294.92</v>
      </c>
      <c r="T27" s="6">
        <v>12</v>
      </c>
      <c r="U27" s="7">
        <v>0</v>
      </c>
      <c r="V27" s="6">
        <v>0</v>
      </c>
      <c r="W27" s="7">
        <v>0</v>
      </c>
      <c r="X27" s="6">
        <v>0</v>
      </c>
      <c r="Y27" s="7">
        <v>0</v>
      </c>
      <c r="Z27" s="6">
        <v>0</v>
      </c>
      <c r="AA27" s="7">
        <v>0</v>
      </c>
      <c r="AB27" s="6">
        <v>22</v>
      </c>
      <c r="AC27" s="7">
        <v>3829.32</v>
      </c>
      <c r="AD27" s="8">
        <f t="shared" si="0"/>
        <v>39</v>
      </c>
    </row>
    <row r="28" spans="1:30" ht="19.95" customHeight="1" x14ac:dyDescent="0.3">
      <c r="A28" s="5" t="s">
        <v>82</v>
      </c>
      <c r="B28" s="5" t="s">
        <v>83</v>
      </c>
      <c r="C28" s="5" t="s">
        <v>84</v>
      </c>
      <c r="D28" s="6">
        <v>9</v>
      </c>
      <c r="E28" s="7">
        <v>1174.3499999999999</v>
      </c>
      <c r="F28" s="6">
        <v>1</v>
      </c>
      <c r="G28" s="7">
        <v>457.95</v>
      </c>
      <c r="H28" s="6">
        <v>1</v>
      </c>
      <c r="I28" s="7">
        <v>201.23</v>
      </c>
      <c r="J28" s="6">
        <v>3</v>
      </c>
      <c r="K28" s="7">
        <v>555.30999999999995</v>
      </c>
      <c r="L28" s="6">
        <v>1</v>
      </c>
      <c r="M28" s="7">
        <v>134.03</v>
      </c>
      <c r="N28" s="6">
        <v>0</v>
      </c>
      <c r="O28" s="7">
        <v>0</v>
      </c>
      <c r="P28" s="6">
        <v>0</v>
      </c>
      <c r="Q28" s="7">
        <v>0</v>
      </c>
      <c r="R28" s="6">
        <v>0</v>
      </c>
      <c r="S28" s="7">
        <v>0</v>
      </c>
      <c r="T28" s="6">
        <v>0</v>
      </c>
      <c r="U28" s="7">
        <v>0</v>
      </c>
      <c r="V28" s="6">
        <v>0</v>
      </c>
      <c r="W28" s="7">
        <v>0</v>
      </c>
      <c r="X28" s="6">
        <v>0</v>
      </c>
      <c r="Y28" s="7">
        <v>0</v>
      </c>
      <c r="Z28" s="6">
        <v>0</v>
      </c>
      <c r="AA28" s="7">
        <v>0</v>
      </c>
      <c r="AB28" s="6">
        <v>12</v>
      </c>
      <c r="AC28" s="7">
        <v>2522.87</v>
      </c>
      <c r="AD28" s="8">
        <f t="shared" si="0"/>
        <v>15</v>
      </c>
    </row>
    <row r="29" spans="1:30" ht="19.95" customHeight="1" x14ac:dyDescent="0.3">
      <c r="A29" s="5" t="s">
        <v>85</v>
      </c>
      <c r="B29" s="5" t="s">
        <v>86</v>
      </c>
      <c r="C29" s="5" t="s">
        <v>87</v>
      </c>
      <c r="D29" s="6">
        <v>29</v>
      </c>
      <c r="E29" s="7">
        <v>6376.72</v>
      </c>
      <c r="F29" s="6">
        <v>2</v>
      </c>
      <c r="G29" s="7">
        <v>1040.83</v>
      </c>
      <c r="H29" s="6">
        <v>9</v>
      </c>
      <c r="I29" s="7">
        <v>1387.79</v>
      </c>
      <c r="J29" s="6">
        <v>15</v>
      </c>
      <c r="K29" s="7">
        <v>1805.04</v>
      </c>
      <c r="L29" s="6">
        <v>31</v>
      </c>
      <c r="M29" s="7">
        <v>4077.65</v>
      </c>
      <c r="N29" s="6">
        <v>0</v>
      </c>
      <c r="O29" s="7">
        <v>0</v>
      </c>
      <c r="P29" s="6">
        <v>0</v>
      </c>
      <c r="Q29" s="7">
        <v>0</v>
      </c>
      <c r="R29" s="6">
        <v>0</v>
      </c>
      <c r="S29" s="7">
        <v>0</v>
      </c>
      <c r="T29" s="6">
        <v>15</v>
      </c>
      <c r="U29" s="7">
        <v>0</v>
      </c>
      <c r="V29" s="6">
        <v>0</v>
      </c>
      <c r="W29" s="7">
        <v>0</v>
      </c>
      <c r="X29" s="6">
        <v>0</v>
      </c>
      <c r="Y29" s="7">
        <v>0</v>
      </c>
      <c r="Z29" s="6">
        <v>0</v>
      </c>
      <c r="AA29" s="7">
        <v>0</v>
      </c>
      <c r="AB29" s="6">
        <v>49</v>
      </c>
      <c r="AC29" s="7">
        <v>14688.03</v>
      </c>
      <c r="AD29" s="8">
        <f t="shared" si="0"/>
        <v>101</v>
      </c>
    </row>
    <row r="30" spans="1:30" ht="19.95" customHeight="1" x14ac:dyDescent="0.3">
      <c r="A30" s="5" t="s">
        <v>88</v>
      </c>
      <c r="B30" s="5" t="s">
        <v>89</v>
      </c>
      <c r="C30" s="5" t="s">
        <v>90</v>
      </c>
      <c r="D30" s="6">
        <v>18</v>
      </c>
      <c r="E30" s="7">
        <v>2449.35</v>
      </c>
      <c r="F30" s="6">
        <v>0</v>
      </c>
      <c r="G30" s="7">
        <v>0</v>
      </c>
      <c r="H30" s="6">
        <v>6</v>
      </c>
      <c r="I30" s="7">
        <v>797.94</v>
      </c>
      <c r="J30" s="6">
        <v>7</v>
      </c>
      <c r="K30" s="7">
        <v>486.22</v>
      </c>
      <c r="L30" s="6">
        <v>6</v>
      </c>
      <c r="M30" s="7">
        <v>818.4</v>
      </c>
      <c r="N30" s="6">
        <v>0</v>
      </c>
      <c r="O30" s="7">
        <v>0</v>
      </c>
      <c r="P30" s="6">
        <v>0</v>
      </c>
      <c r="Q30" s="7">
        <v>0</v>
      </c>
      <c r="R30" s="6">
        <v>0</v>
      </c>
      <c r="S30" s="7">
        <v>0</v>
      </c>
      <c r="T30" s="6">
        <v>3</v>
      </c>
      <c r="U30" s="7">
        <v>0</v>
      </c>
      <c r="V30" s="6">
        <v>0</v>
      </c>
      <c r="W30" s="7">
        <v>0</v>
      </c>
      <c r="X30" s="6">
        <v>0</v>
      </c>
      <c r="Y30" s="7">
        <v>0</v>
      </c>
      <c r="Z30" s="6">
        <v>0</v>
      </c>
      <c r="AA30" s="7">
        <v>0</v>
      </c>
      <c r="AB30" s="6">
        <v>25</v>
      </c>
      <c r="AC30" s="7">
        <v>4551.91</v>
      </c>
      <c r="AD30" s="8">
        <f t="shared" si="0"/>
        <v>40</v>
      </c>
    </row>
    <row r="31" spans="1:30" ht="19.95" customHeight="1" x14ac:dyDescent="0.3">
      <c r="A31" s="5" t="s">
        <v>91</v>
      </c>
      <c r="B31" s="5" t="s">
        <v>92</v>
      </c>
      <c r="C31" s="5" t="s">
        <v>93</v>
      </c>
      <c r="D31" s="6">
        <v>5</v>
      </c>
      <c r="E31" s="7">
        <v>1963.68</v>
      </c>
      <c r="F31" s="6">
        <v>4</v>
      </c>
      <c r="G31" s="7">
        <v>1431.88</v>
      </c>
      <c r="H31" s="6">
        <v>2</v>
      </c>
      <c r="I31" s="7">
        <v>374.7</v>
      </c>
      <c r="J31" s="6">
        <v>2</v>
      </c>
      <c r="K31" s="7">
        <v>485.85</v>
      </c>
      <c r="L31" s="6">
        <v>10</v>
      </c>
      <c r="M31" s="7">
        <v>1081.79</v>
      </c>
      <c r="N31" s="6">
        <v>3</v>
      </c>
      <c r="O31" s="7">
        <v>74.760000000000005</v>
      </c>
      <c r="P31" s="6">
        <v>0</v>
      </c>
      <c r="Q31" s="7">
        <v>0</v>
      </c>
      <c r="R31" s="6">
        <v>0</v>
      </c>
      <c r="S31" s="7">
        <v>0</v>
      </c>
      <c r="T31" s="6">
        <v>2</v>
      </c>
      <c r="U31" s="7">
        <v>0</v>
      </c>
      <c r="V31" s="6">
        <v>0</v>
      </c>
      <c r="W31" s="7">
        <v>0</v>
      </c>
      <c r="X31" s="6">
        <v>0</v>
      </c>
      <c r="Y31" s="7">
        <v>0</v>
      </c>
      <c r="Z31" s="6">
        <v>0</v>
      </c>
      <c r="AA31" s="7">
        <v>0</v>
      </c>
      <c r="AB31" s="6">
        <v>14</v>
      </c>
      <c r="AC31" s="7">
        <v>5412.66</v>
      </c>
      <c r="AD31" s="8">
        <f t="shared" si="0"/>
        <v>28</v>
      </c>
    </row>
    <row r="32" spans="1:30" ht="14.4" customHeight="1" x14ac:dyDescent="0.3">
      <c r="A32" s="9"/>
      <c r="B32" s="9"/>
      <c r="C32" s="9" t="s">
        <v>94</v>
      </c>
      <c r="D32" s="10">
        <v>1174</v>
      </c>
      <c r="E32" s="11">
        <v>180833.7</v>
      </c>
      <c r="F32" s="10">
        <v>72</v>
      </c>
      <c r="G32" s="11">
        <v>30529.54</v>
      </c>
      <c r="H32" s="10">
        <v>145</v>
      </c>
      <c r="I32" s="11">
        <v>20170.8</v>
      </c>
      <c r="J32" s="10">
        <v>694</v>
      </c>
      <c r="K32" s="11">
        <v>109022.97</v>
      </c>
      <c r="L32" s="10">
        <v>455</v>
      </c>
      <c r="M32" s="11">
        <v>58710.39</v>
      </c>
      <c r="N32" s="10">
        <v>41</v>
      </c>
      <c r="O32" s="11">
        <v>1428.23</v>
      </c>
      <c r="P32" s="10">
        <v>2</v>
      </c>
      <c r="Q32" s="11">
        <v>80.48</v>
      </c>
      <c r="R32" s="10">
        <v>33</v>
      </c>
      <c r="S32" s="11">
        <v>13411.81</v>
      </c>
      <c r="T32" s="10">
        <v>290</v>
      </c>
      <c r="U32" s="11">
        <v>0</v>
      </c>
      <c r="V32" s="10">
        <v>0</v>
      </c>
      <c r="W32" s="11">
        <v>0</v>
      </c>
      <c r="X32" s="10">
        <v>0</v>
      </c>
      <c r="Y32" s="11">
        <v>0</v>
      </c>
      <c r="Z32" s="10">
        <v>0</v>
      </c>
      <c r="AA32" s="11">
        <v>0</v>
      </c>
      <c r="AB32" s="10">
        <v>1962</v>
      </c>
      <c r="AC32" s="11">
        <v>414187.92</v>
      </c>
      <c r="AD32" s="12">
        <f>SUM(AD8:AD31)</f>
        <v>2906</v>
      </c>
    </row>
    <row r="33" spans="1:30" ht="10.050000000000001" customHeight="1" x14ac:dyDescent="0.3">
      <c r="A33" s="1"/>
      <c r="B33" s="1"/>
      <c r="C33" s="1"/>
      <c r="D33" s="2"/>
      <c r="E33" s="1"/>
      <c r="F33" s="2"/>
      <c r="G33" s="1"/>
      <c r="H33" s="2"/>
      <c r="I33" s="1"/>
      <c r="J33" s="2"/>
      <c r="K33" s="1"/>
      <c r="L33" s="2"/>
      <c r="M33" s="1"/>
      <c r="N33" s="2"/>
      <c r="O33" s="1"/>
      <c r="P33" s="2"/>
      <c r="Q33" s="1"/>
      <c r="R33" s="2"/>
      <c r="S33" s="1"/>
      <c r="T33" s="2"/>
      <c r="U33" s="1"/>
      <c r="V33" s="2"/>
      <c r="W33" s="1"/>
      <c r="X33" s="2"/>
      <c r="Y33" s="1"/>
      <c r="Z33" s="2"/>
      <c r="AA33" s="1"/>
      <c r="AB33" s="2"/>
      <c r="AC33" s="1"/>
      <c r="AD33" s="1"/>
    </row>
    <row r="34" spans="1:30" x14ac:dyDescent="0.3">
      <c r="A34" s="1"/>
      <c r="B34" s="1"/>
      <c r="C34" s="1"/>
      <c r="D34" s="2"/>
      <c r="E34" s="1"/>
      <c r="F34" s="2"/>
      <c r="G34" s="1"/>
      <c r="H34" s="2"/>
      <c r="I34" s="1"/>
      <c r="J34" s="2"/>
      <c r="K34" s="1"/>
      <c r="L34" s="2"/>
      <c r="M34" s="1"/>
      <c r="N34" s="2"/>
      <c r="O34" s="1"/>
      <c r="P34" s="2"/>
      <c r="Q34" s="1"/>
      <c r="R34" s="2"/>
      <c r="S34" s="1"/>
      <c r="T34" s="2"/>
      <c r="U34" s="1"/>
      <c r="V34" s="2"/>
      <c r="W34" s="1"/>
      <c r="X34" s="13"/>
      <c r="Y34" s="1"/>
      <c r="Z34" s="13"/>
      <c r="AA34" s="1"/>
      <c r="AB34" s="13" t="s">
        <v>95</v>
      </c>
      <c r="AC34" s="1">
        <v>35.31</v>
      </c>
      <c r="AD34" s="1"/>
    </row>
    <row r="35" spans="1:30" x14ac:dyDescent="0.3">
      <c r="A35" s="1"/>
      <c r="B35" s="1"/>
      <c r="C35" s="1"/>
      <c r="D35" s="2"/>
      <c r="E35" s="1"/>
      <c r="F35" s="2"/>
      <c r="G35" s="1"/>
      <c r="H35" s="2"/>
      <c r="I35" s="1"/>
      <c r="J35" s="2"/>
      <c r="K35" s="1"/>
      <c r="L35" s="2"/>
      <c r="M35" s="1"/>
      <c r="N35" s="2"/>
      <c r="O35" s="1"/>
      <c r="P35" s="2"/>
      <c r="Q35" s="1"/>
      <c r="R35" s="2"/>
      <c r="S35" s="1"/>
      <c r="T35" s="2"/>
      <c r="U35" s="1"/>
      <c r="V35" s="2"/>
      <c r="W35" s="1"/>
      <c r="X35" s="13"/>
      <c r="Y35" s="1"/>
      <c r="Z35" s="13"/>
      <c r="AA35" s="1"/>
      <c r="AB35" s="14" t="s">
        <v>96</v>
      </c>
      <c r="AC35" s="15">
        <f>AC32+AC34</f>
        <v>414223.23</v>
      </c>
      <c r="AD35" s="1"/>
    </row>
    <row r="36" spans="1:30" x14ac:dyDescent="0.3">
      <c r="A36" s="1"/>
      <c r="B36" s="1"/>
      <c r="C36" s="1"/>
      <c r="D36" s="2"/>
      <c r="E36" s="1"/>
      <c r="F36" s="2"/>
      <c r="G36" s="1"/>
      <c r="H36" s="2"/>
      <c r="I36" s="1"/>
      <c r="J36" s="2"/>
      <c r="K36" s="1"/>
      <c r="L36" s="2"/>
      <c r="M36" s="1"/>
      <c r="N36" s="2"/>
      <c r="O36" s="1"/>
      <c r="P36" s="2"/>
      <c r="Q36" s="1"/>
      <c r="R36" s="2"/>
      <c r="S36" s="1"/>
      <c r="T36" s="2"/>
      <c r="U36" s="1"/>
      <c r="V36" s="2"/>
      <c r="W36" s="1"/>
      <c r="X36" s="13"/>
      <c r="Y36" s="1"/>
      <c r="Z36" s="13"/>
      <c r="AA36" s="1"/>
      <c r="AB36" s="13"/>
      <c r="AC36" s="16"/>
      <c r="AD36" s="1"/>
    </row>
    <row r="37" spans="1:30" x14ac:dyDescent="0.3">
      <c r="A37" s="1"/>
      <c r="B37" s="1"/>
      <c r="C37" s="1"/>
      <c r="D37" s="2"/>
      <c r="E37" s="1"/>
      <c r="F37" s="2"/>
      <c r="G37" s="1"/>
      <c r="H37" s="2"/>
      <c r="I37" s="1"/>
      <c r="J37" s="2"/>
      <c r="K37" s="1"/>
      <c r="L37" s="2"/>
      <c r="M37" s="1"/>
      <c r="N37" s="2"/>
      <c r="O37" s="1"/>
      <c r="P37" s="2"/>
      <c r="Q37" s="1"/>
      <c r="R37" s="2"/>
      <c r="S37" s="1"/>
      <c r="T37" s="2"/>
      <c r="U37" s="1"/>
      <c r="V37" s="2"/>
      <c r="W37" s="1"/>
      <c r="X37" s="14"/>
      <c r="Y37" s="17"/>
      <c r="Z37" s="13"/>
      <c r="AA37" s="1"/>
      <c r="AB37" s="13"/>
      <c r="AC37" s="16"/>
      <c r="AD37" s="1"/>
    </row>
    <row r="38" spans="1:30" x14ac:dyDescent="0.3">
      <c r="A38" s="1"/>
      <c r="B38" s="1"/>
      <c r="C38" s="1"/>
      <c r="D38" s="2"/>
      <c r="E38" s="1"/>
      <c r="F38" s="2"/>
      <c r="G38" s="1"/>
      <c r="H38" s="2"/>
      <c r="I38" s="1"/>
      <c r="J38" s="2"/>
      <c r="K38" s="1"/>
      <c r="L38" s="2"/>
      <c r="M38" s="1"/>
      <c r="N38" s="2"/>
      <c r="O38" s="1"/>
      <c r="P38" s="2"/>
      <c r="Q38" s="1"/>
      <c r="R38" s="2"/>
      <c r="S38" s="1"/>
      <c r="T38" s="2"/>
      <c r="U38" s="1"/>
      <c r="V38" s="2"/>
      <c r="W38" s="1"/>
      <c r="X38" s="13"/>
      <c r="Y38" s="1"/>
      <c r="Z38" s="13"/>
      <c r="AA38" s="1"/>
      <c r="AB38" s="13"/>
      <c r="AC38" s="16"/>
      <c r="AD38" s="1"/>
    </row>
    <row r="39" spans="1:30" x14ac:dyDescent="0.3">
      <c r="A39" s="1"/>
      <c r="B39" s="1"/>
      <c r="C39" s="1"/>
      <c r="D39" s="2"/>
      <c r="E39" s="1"/>
      <c r="F39" s="2"/>
      <c r="G39" s="1"/>
      <c r="H39" s="2"/>
      <c r="I39" s="1"/>
      <c r="J39" s="2"/>
      <c r="K39" s="1"/>
      <c r="L39" s="2"/>
      <c r="M39" s="1"/>
      <c r="N39" s="2"/>
      <c r="O39" s="1"/>
      <c r="P39" s="2"/>
      <c r="Q39" s="1"/>
      <c r="R39" s="2"/>
      <c r="S39" s="1"/>
      <c r="T39" s="2"/>
      <c r="U39" s="1"/>
      <c r="V39" s="2"/>
      <c r="W39" s="1"/>
      <c r="X39" s="13"/>
      <c r="Y39" s="1"/>
      <c r="Z39" s="13"/>
      <c r="AA39" s="1"/>
      <c r="AB39" s="14"/>
      <c r="AC39" s="15"/>
      <c r="AD39" s="1"/>
    </row>
  </sheetData>
  <mergeCells count="27">
    <mergeCell ref="A1:AC1"/>
    <mergeCell ref="A2:C2"/>
    <mergeCell ref="D2:G2"/>
    <mergeCell ref="X2:AC2"/>
    <mergeCell ref="A3:C3"/>
    <mergeCell ref="D3:G3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X6:Y6"/>
    <mergeCell ref="Z6:AA6"/>
    <mergeCell ref="AB6:AB7"/>
    <mergeCell ref="AC6:AC7"/>
    <mergeCell ref="AD6:AD7"/>
  </mergeCells>
  <printOptions gridLines="1"/>
  <pageMargins left="0.11811023622047245" right="0.11811023622047245" top="0.15748031496062992" bottom="0.15748031496062992" header="0.31496062992125984" footer="0.31496062992125984"/>
  <pageSetup scale="69" orientation="landscape" useFirstPageNumber="1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23" sqref="B23"/>
    </sheetView>
  </sheetViews>
  <sheetFormatPr defaultRowHeight="14.4" x14ac:dyDescent="0.3"/>
  <cols>
    <col min="1" max="1" width="61.88671875" customWidth="1"/>
    <col min="2" max="2" width="22.44140625" bestFit="1" customWidth="1"/>
    <col min="3" max="3" width="19.5546875" customWidth="1"/>
  </cols>
  <sheetData>
    <row r="1" spans="1:3" x14ac:dyDescent="0.3">
      <c r="A1" s="43" t="s">
        <v>97</v>
      </c>
      <c r="B1" s="43"/>
      <c r="C1" s="43"/>
    </row>
    <row r="2" spans="1:3" x14ac:dyDescent="0.3">
      <c r="A2" s="1"/>
      <c r="B2" s="1"/>
      <c r="C2" s="1"/>
    </row>
    <row r="3" spans="1:3" x14ac:dyDescent="0.3">
      <c r="A3" s="44" t="s">
        <v>98</v>
      </c>
      <c r="B3" s="45" t="s">
        <v>99</v>
      </c>
      <c r="C3" s="45" t="s">
        <v>99</v>
      </c>
    </row>
    <row r="4" spans="1:3" x14ac:dyDescent="0.3">
      <c r="A4" s="44"/>
      <c r="B4" s="45" t="s">
        <v>43</v>
      </c>
      <c r="C4" s="45" t="s">
        <v>43</v>
      </c>
    </row>
    <row r="5" spans="1:3" x14ac:dyDescent="0.3">
      <c r="A5" s="44"/>
      <c r="B5" s="19" t="s">
        <v>18</v>
      </c>
      <c r="C5" s="19" t="s">
        <v>21</v>
      </c>
    </row>
    <row r="6" spans="1:3" x14ac:dyDescent="0.3">
      <c r="A6" s="20" t="s">
        <v>6</v>
      </c>
      <c r="B6" s="21">
        <v>1174</v>
      </c>
      <c r="C6" s="22">
        <v>180833.7</v>
      </c>
    </row>
    <row r="7" spans="1:3" x14ac:dyDescent="0.3">
      <c r="A7" s="20" t="s">
        <v>7</v>
      </c>
      <c r="B7" s="21">
        <v>72</v>
      </c>
      <c r="C7" s="22">
        <v>30529.54</v>
      </c>
    </row>
    <row r="8" spans="1:3" x14ac:dyDescent="0.3">
      <c r="A8" s="20" t="s">
        <v>8</v>
      </c>
      <c r="B8" s="21">
        <v>145</v>
      </c>
      <c r="C8" s="22">
        <v>20170.8</v>
      </c>
    </row>
    <row r="9" spans="1:3" x14ac:dyDescent="0.3">
      <c r="A9" s="20" t="s">
        <v>100</v>
      </c>
      <c r="B9" s="21">
        <v>694</v>
      </c>
      <c r="C9" s="22">
        <v>109022.97</v>
      </c>
    </row>
    <row r="10" spans="1:3" x14ac:dyDescent="0.3">
      <c r="A10" s="20" t="s">
        <v>10</v>
      </c>
      <c r="B10" s="21">
        <v>455</v>
      </c>
      <c r="C10" s="22">
        <v>58710.39</v>
      </c>
    </row>
    <row r="11" spans="1:3" x14ac:dyDescent="0.3">
      <c r="A11" s="20" t="s">
        <v>11</v>
      </c>
      <c r="B11" s="21">
        <v>41</v>
      </c>
      <c r="C11" s="22">
        <v>1428.23</v>
      </c>
    </row>
    <row r="12" spans="1:3" x14ac:dyDescent="0.3">
      <c r="A12" s="20" t="s">
        <v>12</v>
      </c>
      <c r="B12" s="21">
        <v>2</v>
      </c>
      <c r="C12" s="22">
        <v>80.48</v>
      </c>
    </row>
    <row r="13" spans="1:3" x14ac:dyDescent="0.3">
      <c r="A13" s="20" t="s">
        <v>13</v>
      </c>
      <c r="B13" s="21">
        <v>33</v>
      </c>
      <c r="C13" s="22">
        <v>13411.81</v>
      </c>
    </row>
    <row r="14" spans="1:3" x14ac:dyDescent="0.3">
      <c r="A14" s="20" t="s">
        <v>14</v>
      </c>
      <c r="B14" s="21">
        <v>290</v>
      </c>
      <c r="C14" s="22">
        <v>0</v>
      </c>
    </row>
    <row r="15" spans="1:3" x14ac:dyDescent="0.3">
      <c r="A15" s="20" t="s">
        <v>95</v>
      </c>
      <c r="B15" s="21">
        <v>0</v>
      </c>
      <c r="C15" s="23">
        <v>35.31</v>
      </c>
    </row>
    <row r="16" spans="1:3" ht="15.6" x14ac:dyDescent="0.3">
      <c r="A16" s="24" t="s">
        <v>101</v>
      </c>
      <c r="B16" s="25">
        <f>SUM(B6:B15)</f>
        <v>2906</v>
      </c>
      <c r="C16" s="26">
        <f>SUM(C6:C15)</f>
        <v>414223.23</v>
      </c>
    </row>
  </sheetData>
  <mergeCells count="4">
    <mergeCell ref="A1:C1"/>
    <mergeCell ref="A3:A5"/>
    <mergeCell ref="B3:C3"/>
    <mergeCell ref="B4:C4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avgust 2022 </vt:lpstr>
      <vt:lpstr>VIII 2022 PO VRSTI DAVANNJA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2022-11-01T11:07:28Z</cp:lastPrinted>
  <dcterms:created xsi:type="dcterms:W3CDTF">2022-11-01T09:05:44Z</dcterms:created>
  <dcterms:modified xsi:type="dcterms:W3CDTF">2022-11-01T11:22:46Z</dcterms:modified>
</cp:coreProperties>
</file>