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jana.jovic\Desktop\IVANA J LISTE AKTIVNOSTI IPARD III\"/>
    </mc:Choice>
  </mc:AlternateContent>
  <xr:revisionPtr revIDLastSave="0" documentId="13_ncr:1_{FEB06701-D6BD-4E8D-B8EF-5D9822C372AB}" xr6:coauthVersionLast="36" xr6:coauthVersionMax="36" xr10:uidLastSave="{00000000-0000-0000-0000-000000000000}"/>
  <bookViews>
    <workbookView xWindow="0" yWindow="0" windowWidth="16665" windowHeight="9510" xr2:uid="{45CE91D5-7442-4896-A454-066844EDA2F4}"/>
  </bookViews>
  <sheets>
    <sheet name="Sheet1" sheetId="1" r:id="rId1"/>
  </sheets>
  <definedNames>
    <definedName name="_xlnm._FilterDatabase" localSheetId="0" hidden="1">Sheet1!$A$1:$S$71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2" i="1"/>
</calcChain>
</file>

<file path=xl/sharedStrings.xml><?xml version="1.0" encoding="utf-8"?>
<sst xmlns="http://schemas.openxmlformats.org/spreadsheetml/2006/main" count="470" uniqueCount="222">
  <si>
    <t>Num</t>
  </si>
  <si>
    <t xml:space="preserve">Recipient name
</t>
  </si>
  <si>
    <t>Operation name</t>
  </si>
  <si>
    <t>Operation summary</t>
  </si>
  <si>
    <t>Operation start date</t>
  </si>
  <si>
    <t>Operation end date</t>
  </si>
  <si>
    <t>Total amount of investmen (without VAT)</t>
  </si>
  <si>
    <t>Union co-financing rate</t>
  </si>
  <si>
    <t>Investment address</t>
  </si>
  <si>
    <t>Date of decision of payment</t>
  </si>
  <si>
    <t xml:space="preserve"> Amount of support paid </t>
  </si>
  <si>
    <t>Union co-financing rate paid</t>
  </si>
  <si>
    <t>Summary of operation paid</t>
  </si>
  <si>
    <t xml:space="preserve">Date of last update of the list of operations </t>
  </si>
  <si>
    <t>Pljevlja</t>
  </si>
  <si>
    <t>Andrijevica</t>
  </si>
  <si>
    <t>Bijelo Polje</t>
  </si>
  <si>
    <t>Kolašin</t>
  </si>
  <si>
    <t>Nikšić</t>
  </si>
  <si>
    <t>Rožaje</t>
  </si>
  <si>
    <t>Šavnik</t>
  </si>
  <si>
    <t>Žabljak</t>
  </si>
  <si>
    <t>Plužine</t>
  </si>
  <si>
    <t>"IT Works" d.o.o.</t>
  </si>
  <si>
    <t>"Ćipranić Company" d.o.o.</t>
  </si>
  <si>
    <t>"Monteko Invest" d.o.o.</t>
  </si>
  <si>
    <t>"Zvjezdana dolina" d.o.o.</t>
  </si>
  <si>
    <t>"Cicmil" d.o.o.</t>
  </si>
  <si>
    <t>"Eco Fungo" d.o.o.</t>
  </si>
  <si>
    <t>"Voptik" d.o.o.</t>
  </si>
  <si>
    <t>"Clear River" d.o.o.</t>
  </si>
  <si>
    <t>"High View Consulting" d.o.o.</t>
  </si>
  <si>
    <t>"Dolap" d.o.o.</t>
  </si>
  <si>
    <t>Izgradnja tri apartmana za potrebe diverzifikacije porodičnog gazdinstva Mijušković</t>
  </si>
  <si>
    <t>Izgradnja smještajne jedinice za potrebe agroturizma</t>
  </si>
  <si>
    <t>Objekat agroturizma sa pratećim sadržajima</t>
  </si>
  <si>
    <t>Izgradnja i opremanje kuće za iznajmljivanje turistima</t>
  </si>
  <si>
    <t>Projekat rekonstrukcije stambenog objekta na porodičnom poljoprivrednom gazdinstvu u Slatini - Mojkovac</t>
  </si>
  <si>
    <t>Izgradnja turističkog objekta - vikendica</t>
  </si>
  <si>
    <t>Izgradnja tri apartmana za potrebe diverzifikacije porodičnog gazdinstva Milović</t>
  </si>
  <si>
    <t>Objekti za smještaj turista - bungalovi</t>
  </si>
  <si>
    <t>Rekonstrukcija postojećeg stambenog objekta i izgradnja bungalova</t>
  </si>
  <si>
    <t>Izgradnja vikend kuće</t>
  </si>
  <si>
    <t>Gazdinstvo Zdravko Krsmanović, Mojkovac: Proširenje postojećih kapaciteta za smještaj turista</t>
  </si>
  <si>
    <t>Izgradnja turističkih apartmana Vojkovići, Kolašin</t>
  </si>
  <si>
    <t>Izgradnja apartmana sa osam ležajeva za potrebe diverzifikacije poljoprivrednog gazdinstva Ćipranić</t>
  </si>
  <si>
    <t>Seosko domaćinstvo "Jakić - izgradnja 3 tipska objekta</t>
  </si>
  <si>
    <t>Izgradnja objekata smještaj turista</t>
  </si>
  <si>
    <t>Stambeni objekti namjenjeni razvoju seoskog turizma u cilju diverzifikacije poljoprivrednog seoskog domaćinstva</t>
  </si>
  <si>
    <t>Izgradnja objekata za potrebe Agroturizma</t>
  </si>
  <si>
    <t>Izgradnja objekta agroturizma - Nikšić</t>
  </si>
  <si>
    <t>Objekti agro turizma - seosko domaćinstvo, na poljoprivrednom gazdinstvu Perović Dragana</t>
  </si>
  <si>
    <t>Objekti agro turizma sa pratećim sadržajem</t>
  </si>
  <si>
    <t>Gazdinstvo Šehović-Medenica, Kolašin: Izgradnja dva objekta za smještaj turista</t>
  </si>
  <si>
    <t>Izgradnja i opremanje objekata za smještaj turista i bazena</t>
  </si>
  <si>
    <t>Izgradnja objekta namijenjena seoskom turizmu (sa ugradnjom fotonaponskih panela)</t>
  </si>
  <si>
    <t>Izgradnja i opremanje objekta za ruralni turizam (sa solarnim panelima i bioseptičkom jamom)</t>
  </si>
  <si>
    <t>Stambeni objekat sa apartmanom za iznajmnljivanje i dva manja objekta za turistički smještaj</t>
  </si>
  <si>
    <t>Gazdinstvo Sanja Raonić, Žabljak: Izgradnja objekata za smještaj turista</t>
  </si>
  <si>
    <t>Izgradnja i opremanje tri kuće za iznajmljivanje turistima</t>
  </si>
  <si>
    <t>Izgradnja i opremanje smještajnih objekata (bungalova) za potrebe agroturizma</t>
  </si>
  <si>
    <t>Izgradnja pet objekata za iznajmljivanje turistima</t>
  </si>
  <si>
    <t>Stambeni objekat - objekat agro turizma</t>
  </si>
  <si>
    <t>Izgradnja i opremanje objekta za smještaj turista</t>
  </si>
  <si>
    <t>Rekonstrukcija objekta za ruralni turizam</t>
  </si>
  <si>
    <t>Izgradnja turističkog objekta u svrhu ruralnog turizma</t>
  </si>
  <si>
    <t>Izgradnja i opremanje objekta, sa ugradnjom uređaja za biološko prečišćavanje i solarnih panela</t>
  </si>
  <si>
    <t>Izgradnja tri kuće za smještaj turista</t>
  </si>
  <si>
    <t>DOO "Zvjezdana dolina"</t>
  </si>
  <si>
    <t>Izgradnja tri tipska objekta - vikendice</t>
  </si>
  <si>
    <t>Izgradnja objekta za seoski turizam</t>
  </si>
  <si>
    <t>Unapređenje turističke ponude ruralnog područja i stvaranje održivog poslovnog modela koji će doprinijeti ekonomskom razvoju i očuvanju prirodne sredine</t>
  </si>
  <si>
    <t>Rekonstrukcija i opremanje objekta za ruralni turizam</t>
  </si>
  <si>
    <t>Izgradnja i opremanje energetski efikasnog objekta za ruralni turizam</t>
  </si>
  <si>
    <t>Dodjela sredtsva finansijske podrške za Mjeru 7 "Diverzifikacija gazdinstava i razvoj poslovanja" Podmjera 7.1 "Podrška investicijama za razvoj ruralnog turizma"</t>
  </si>
  <si>
    <t>Izgradnja turističkih apartmana</t>
  </si>
  <si>
    <t>Izgradnja turističkog objekta "Bungalow Holiday" u Plužinama</t>
  </si>
  <si>
    <t>Izgradnja i opremanje 3 kuće za iznajmljivanje turistima</t>
  </si>
  <si>
    <t>Objekti agroturizma u svrhu razvoja agroturizma - Vlatko Eraković</t>
  </si>
  <si>
    <t>Izgradnja i opremanje 3 objekta za smještaj turista</t>
  </si>
  <si>
    <t>Izgradnja objekta namijenjenog seoskom turizmu (sa ugradnjom fotonaponskih panela)</t>
  </si>
  <si>
    <t>Građenje novog objekta - tipske vikendice namijenjenih turističkoj eksploataciji</t>
  </si>
  <si>
    <t>Izgradnja smještajnih kapaciteta na Grahovu, za potrebe razvoja ruralnog turizma</t>
  </si>
  <si>
    <t>Diversifikacija poljoprivrednih aktivnosti kroz izgradnju objekata u funkciji ruralnog turizma</t>
  </si>
  <si>
    <t>Rekonstrukcija i izgradnja objekata za razvoj ruralnog turizma</t>
  </si>
  <si>
    <t>Projekat agroturizma na poljoprivrednom gazdinstvu "Ašanin" Stevanovac - Mojkovac</t>
  </si>
  <si>
    <t>Izgradnja objekta za ruralni turizam</t>
  </si>
  <si>
    <t>Izgradnja i opremanje objekta namijenjenog seoskom turizmu (sa ugradnjom fotonaponskih panela)</t>
  </si>
  <si>
    <t>Clear Water</t>
  </si>
  <si>
    <t>Izgradnja i opremanje dva objekta za iznajmljivanje turistima</t>
  </si>
  <si>
    <t>Stavljanje u funkciju objekta za ruralni turizam</t>
  </si>
  <si>
    <t>Nabavka finskih sauna sa digitalizovanim sistemom funkcionisanja uz rešavanje biljnog otpada</t>
  </si>
  <si>
    <t>Rekonstrukcija objekat u turistički apartman u Plužinama</t>
  </si>
  <si>
    <t>Izgradnja turističkog apartmana Moračko Trebaljevo, Kolašin</t>
  </si>
  <si>
    <t>Izgradnja 5 kuća za iznajmljivanje turistima</t>
  </si>
  <si>
    <t>Izgradnja četiri objekta za iznajmljivanje turistima</t>
  </si>
  <si>
    <t>Izgradnja turističkog apartmana u Kolašinu</t>
  </si>
  <si>
    <t>Izgradnja turističkih apartmana Bršno, Nikšić</t>
  </si>
  <si>
    <t>Stambeni objekat u ruralnom naselju</t>
  </si>
  <si>
    <t>Izgradnja kuće za iznajmljivanje turistima</t>
  </si>
  <si>
    <t>Turistički apartmani Riverside</t>
  </si>
  <si>
    <t>Mojkovac</t>
  </si>
  <si>
    <t>Name of category of intervention for the operation - Measure 7 /sub-measure 7.1</t>
  </si>
  <si>
    <t>Total amount of general costs (without VAT)</t>
  </si>
  <si>
    <t>Union co-financing rate for general costs</t>
  </si>
  <si>
    <t>"BUS" d.o.o.</t>
  </si>
  <si>
    <t>"Tara Media" d.o.o.</t>
  </si>
  <si>
    <t>"Ravno" d.o.o.</t>
  </si>
  <si>
    <t>"MLP Bajovo Polje" d.o.o.</t>
  </si>
  <si>
    <t>"Eko - Piva" d.o.o.</t>
  </si>
  <si>
    <t>"Monte Grande Winary" d.o.o.</t>
  </si>
  <si>
    <t>Izgradnja objekta za smještaj turista - bungalova</t>
  </si>
  <si>
    <t>Projekat izgradnje bungalova za smještaj turista na poljoprivrednom gazdinstvu Sanje Fuštić</t>
  </si>
  <si>
    <t>Rekonstrukcija objekta za iznajmljivanje turistima</t>
  </si>
  <si>
    <t>Izgradnja vikendica/brvbara (sa ugradnjom solarnih panela)</t>
  </si>
  <si>
    <t>Turistićki - apartmanski objekti Ravno</t>
  </si>
  <si>
    <t>Etno selo Bajovo Polje</t>
  </si>
  <si>
    <t>Izgradnja turističkog objekta, u selu Brezojevice, opština Plav</t>
  </si>
  <si>
    <t>Diverzifikacija gazdinstava - Jezerca Eco Lodge</t>
  </si>
  <si>
    <t>Izgradnja i opremanje turističkih objekata</t>
  </si>
  <si>
    <t>Agroturizam gazdinstva Tadić</t>
  </si>
  <si>
    <t>Izgradnja turističkog objekta Goransko, Plužine</t>
  </si>
  <si>
    <t>Rekonstrukcija objekta u cilju pružanja usluga ruralnog turizma - smještaja i hrane</t>
  </si>
  <si>
    <t>Rekonstrukcija i nadogradnja potojećeg objekta vinarije sa degustacionom salom</t>
  </si>
  <si>
    <t>Izgradnja i opremanje objekta za ruralni turizam</t>
  </si>
  <si>
    <t>Unaprijeđenje poslovanja i izgradanja objekata za seosko domaćinstvo u sjevernoj regiji</t>
  </si>
  <si>
    <t>Projekat ruralnog turizma i diverzifikacija aktivnosti na poljoprivrednom gazdintsvu</t>
  </si>
  <si>
    <t>28.07.2025</t>
  </si>
  <si>
    <t>05.08.2025</t>
  </si>
  <si>
    <t>06.05.2025</t>
  </si>
  <si>
    <t>09.05.2025</t>
  </si>
  <si>
    <t>10.07.2025</t>
  </si>
  <si>
    <t>24.06.2025</t>
  </si>
  <si>
    <t>31.07.2025</t>
  </si>
  <si>
    <t>09.12.2025</t>
  </si>
  <si>
    <t>28.07.2026</t>
  </si>
  <si>
    <t>05.08.2026</t>
  </si>
  <si>
    <t>06.05.2026</t>
  </si>
  <si>
    <t>09.05.2026</t>
  </si>
  <si>
    <t>10.07.2026</t>
  </si>
  <si>
    <t>24.06.2026</t>
  </si>
  <si>
    <t>31.07.2026</t>
  </si>
  <si>
    <t>09.12.2026</t>
  </si>
  <si>
    <t>Plav</t>
  </si>
  <si>
    <t>Zeta</t>
  </si>
  <si>
    <t>Izgradnja i opremanje</t>
  </si>
  <si>
    <t>Izgradnja</t>
  </si>
  <si>
    <t>Rekonstrukcija</t>
  </si>
  <si>
    <t>Izgradnja i rekonstrukcija</t>
  </si>
  <si>
    <t>Rekonstrukcija i opremanje</t>
  </si>
  <si>
    <t>Opremanje</t>
  </si>
  <si>
    <t>Milan Adžić</t>
  </si>
  <si>
    <t>Luka Mijušković</t>
  </si>
  <si>
    <t>Aleksandar Bogojević</t>
  </si>
  <si>
    <t>Branko Čepić</t>
  </si>
  <si>
    <t>Bogoljub Ćorić</t>
  </si>
  <si>
    <t>Šeko Kalač</t>
  </si>
  <si>
    <t>Petar Milović</t>
  </si>
  <si>
    <t>Slavenko Blažević</t>
  </si>
  <si>
    <t>Nikola Vlaović</t>
  </si>
  <si>
    <t>Miroslav Medojević</t>
  </si>
  <si>
    <t>Zdravko Krsmanović</t>
  </si>
  <si>
    <t>Radoje Bogdanović</t>
  </si>
  <si>
    <t>Marko Ćipranić</t>
  </si>
  <si>
    <t>Vidan Jakić</t>
  </si>
  <si>
    <t>Sanja Fuštić</t>
  </si>
  <si>
    <t>Salun Hasković</t>
  </si>
  <si>
    <t>Jugoslav Jakić</t>
  </si>
  <si>
    <t>Teodora Jovanović</t>
  </si>
  <si>
    <t>Dragan Perović</t>
  </si>
  <si>
    <t>Milovan Lalić</t>
  </si>
  <si>
    <t>Amela Šehović Medenica</t>
  </si>
  <si>
    <t>Miljan Živković</t>
  </si>
  <si>
    <t>Milentije Radović</t>
  </si>
  <si>
    <t>Veselin Malović</t>
  </si>
  <si>
    <t>Jelica Vučetić</t>
  </si>
  <si>
    <t>Dragana Tomašević</t>
  </si>
  <si>
    <t>Sanja Raonić</t>
  </si>
  <si>
    <t>Vladimir Baltić</t>
  </si>
  <si>
    <t>Zoran Vuković</t>
  </si>
  <si>
    <t>Stefan Vujisić</t>
  </si>
  <si>
    <t>Dejana Brajović</t>
  </si>
  <si>
    <t>Igor Đurković</t>
  </si>
  <si>
    <t>Snežana Pantović</t>
  </si>
  <si>
    <t>Venka Đukić</t>
  </si>
  <si>
    <t>Mersad Šutković</t>
  </si>
  <si>
    <t>Radovan Đurović</t>
  </si>
  <si>
    <t>Igor Mugoša</t>
  </si>
  <si>
    <t>Jelena Vujačić</t>
  </si>
  <si>
    <t>Branislav Kecojević</t>
  </si>
  <si>
    <t>Milivoje Miličić</t>
  </si>
  <si>
    <t>Slavica Tadić</t>
  </si>
  <si>
    <t>Ivan Vilotijević</t>
  </si>
  <si>
    <t>Smajo Camić</t>
  </si>
  <si>
    <t>Marijana Anđelić</t>
  </si>
  <si>
    <t>Dalibor Pješivac</t>
  </si>
  <si>
    <t>Mido Anđelić</t>
  </si>
  <si>
    <t>Vlatko Eraković</t>
  </si>
  <si>
    <t>Anđela Malović</t>
  </si>
  <si>
    <t>Nikola Blečić</t>
  </si>
  <si>
    <t>Srboljub Vulević</t>
  </si>
  <si>
    <t>Snežana Perišić</t>
  </si>
  <si>
    <t>Aćim Dabović</t>
  </si>
  <si>
    <t>Marko Ašanin</t>
  </si>
  <si>
    <t>Miloš Pešić</t>
  </si>
  <si>
    <t>Aleksandar Marojević</t>
  </si>
  <si>
    <t>Srđan Pavićević</t>
  </si>
  <si>
    <t>Vasilije Marković</t>
  </si>
  <si>
    <t>Naila Kalač</t>
  </si>
  <si>
    <t>Ivana Tomašević</t>
  </si>
  <si>
    <t>Ivona Bojbaša</t>
  </si>
  <si>
    <t>Ratko Tadić</t>
  </si>
  <si>
    <t>Nikola Šćepanović</t>
  </si>
  <si>
    <t>Miloš Blečić</t>
  </si>
  <si>
    <t>Miladin Ristić</t>
  </si>
  <si>
    <t>Mirsad Banda</t>
  </si>
  <si>
    <t>Miljan Barović</t>
  </si>
  <si>
    <t>Radoje Mijatović</t>
  </si>
  <si>
    <t>Ilija Škatarić</t>
  </si>
  <si>
    <t>Danilo Raičević</t>
  </si>
  <si>
    <t xml:space="preserve"> Oprema i izgradnja </t>
  </si>
  <si>
    <t>AVANS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</si>
</sst>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-* #,##0.00\ _R_S_D_-;\-* #,##0.00\ _R_S_D_-;_-* &quot;-&quot;??\ _R_S_D_-;_-@_-"/>
    <numFmt numFmtId="166" formatCode="_-* #,##0.00\ _D_i_n_._-;\-* #,##0.00\ _D_i_n_._-;_-* &quot;-&quot;??\ _D_i_n_._-;_-@_-"/>
    <numFmt numFmtId="168" formatCode="dd/mm/yyyy;@"/>
    <numFmt numFmtId="169" formatCode="dd\.mm\.yyyy;@"/>
    <numFmt numFmtId="170" formatCode="_-* #,##0.00_-;\-* #,##0.00_-;_-* &quot;-&quot;??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8DB4E2"/>
        <bgColor rgb="FF000000"/>
      </patternFill>
    </fill>
    <fill>
      <patternFill patternType="solid">
        <fgColor rgb="FFACB9CA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0" fontId="4" fillId="0" borderId="0"/>
    <xf numFmtId="0" fontId="1" fillId="0" borderId="0"/>
  </cellStyleXfs>
  <cellXfs count="3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horizontal="center" vertical="center" wrapText="1"/>
    </xf>
    <xf numFmtId="165" fontId="5" fillId="0" borderId="1" xfId="1" applyFont="1" applyBorder="1" applyAlignment="1">
      <alignment horizontal="center" vertical="center"/>
    </xf>
    <xf numFmtId="168" fontId="6" fillId="0" borderId="1" xfId="0" applyNumberFormat="1" applyFont="1" applyFill="1" applyBorder="1" applyAlignment="1">
      <alignment horizontal="center" vertical="center"/>
    </xf>
    <xf numFmtId="165" fontId="5" fillId="0" borderId="1" xfId="1" applyFont="1" applyFill="1" applyBorder="1" applyAlignment="1">
      <alignment horizontal="center" vertical="center"/>
    </xf>
    <xf numFmtId="0" fontId="0" fillId="0" borderId="0" xfId="0" applyFill="1"/>
    <xf numFmtId="164" fontId="0" fillId="0" borderId="0" xfId="0" applyNumberFormat="1"/>
    <xf numFmtId="168" fontId="0" fillId="0" borderId="0" xfId="0" applyNumberFormat="1" applyFill="1"/>
    <xf numFmtId="0" fontId="0" fillId="0" borderId="1" xfId="0" applyBorder="1"/>
    <xf numFmtId="49" fontId="7" fillId="0" borderId="1" xfId="0" applyNumberFormat="1" applyFont="1" applyBorder="1" applyAlignment="1">
      <alignment horizontal="center" vertical="center" wrapText="1"/>
    </xf>
    <xf numFmtId="169" fontId="7" fillId="0" borderId="1" xfId="0" applyNumberFormat="1" applyFont="1" applyBorder="1" applyAlignment="1">
      <alignment horizontal="center" vertical="center" wrapText="1"/>
    </xf>
    <xf numFmtId="170" fontId="7" fillId="0" borderId="1" xfId="1" applyNumberFormat="1" applyFont="1" applyBorder="1" applyAlignment="1">
      <alignment horizontal="center" vertical="center" wrapText="1"/>
    </xf>
    <xf numFmtId="170" fontId="7" fillId="0" borderId="1" xfId="1" applyNumberFormat="1" applyFont="1" applyFill="1" applyBorder="1" applyAlignment="1">
      <alignment horizontal="center" vertical="center" wrapText="1"/>
    </xf>
    <xf numFmtId="165" fontId="7" fillId="0" borderId="0" xfId="1" applyFont="1" applyBorder="1" applyAlignment="1">
      <alignment vertical="center"/>
    </xf>
    <xf numFmtId="165" fontId="7" fillId="0" borderId="0" xfId="1" applyFont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 wrapText="1"/>
    </xf>
    <xf numFmtId="169" fontId="7" fillId="4" borderId="1" xfId="0" applyNumberFormat="1" applyFont="1" applyFill="1" applyBorder="1" applyAlignment="1">
      <alignment horizontal="center" vertical="center" wrapText="1"/>
    </xf>
    <xf numFmtId="170" fontId="7" fillId="4" borderId="1" xfId="1" applyNumberFormat="1" applyFont="1" applyFill="1" applyBorder="1" applyAlignment="1">
      <alignment horizontal="center" vertical="center" wrapText="1"/>
    </xf>
    <xf numFmtId="170" fontId="7" fillId="5" borderId="1" xfId="1" applyNumberFormat="1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169" fontId="7" fillId="5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69" fontId="7" fillId="0" borderId="1" xfId="0" applyNumberFormat="1" applyFont="1" applyFill="1" applyBorder="1" applyAlignment="1">
      <alignment horizontal="center" vertical="center" wrapText="1"/>
    </xf>
    <xf numFmtId="14" fontId="2" fillId="3" borderId="1" xfId="2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/>
    <xf numFmtId="14" fontId="0" fillId="0" borderId="0" xfId="0" applyNumberFormat="1"/>
    <xf numFmtId="4" fontId="2" fillId="3" borderId="1" xfId="2" applyNumberFormat="1" applyFont="1" applyFill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4" fontId="0" fillId="0" borderId="1" xfId="0" applyNumberFormat="1" applyBorder="1"/>
    <xf numFmtId="4" fontId="0" fillId="0" borderId="0" xfId="0" applyNumberFormat="1"/>
    <xf numFmtId="165" fontId="5" fillId="0" borderId="1" xfId="1" applyFont="1" applyBorder="1" applyAlignment="1">
      <alignment horizontal="center" vertical="center" wrapText="1"/>
    </xf>
    <xf numFmtId="165" fontId="5" fillId="6" borderId="1" xfId="1" applyFont="1" applyFill="1" applyBorder="1" applyAlignment="1">
      <alignment horizontal="center" vertical="center"/>
    </xf>
    <xf numFmtId="165" fontId="5" fillId="6" borderId="1" xfId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</cellXfs>
  <cellStyles count="5">
    <cellStyle name="Comma" xfId="1" builtinId="3"/>
    <cellStyle name="Normal" xfId="0" builtinId="0"/>
    <cellStyle name="Normal 2" xfId="4" xr:uid="{A1042FAC-DB5D-4F6E-A71E-ADF3D3C52922}"/>
    <cellStyle name="Normal 3" xfId="2" xr:uid="{0811FCD5-74FE-496E-A591-C84C61275768}"/>
    <cellStyle name="Normal 4" xfId="3" xr:uid="{E0C953C1-3365-4106-9766-880B8B3A57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EBB26-AA68-4ACF-A988-168B9B88500A}">
  <dimension ref="A1:V86"/>
  <sheetViews>
    <sheetView tabSelected="1" workbookViewId="0">
      <selection activeCell="R73" sqref="R73"/>
    </sheetView>
  </sheetViews>
  <sheetFormatPr defaultRowHeight="15" x14ac:dyDescent="0.25"/>
  <cols>
    <col min="2" max="2" width="24.42578125" customWidth="1"/>
    <col min="3" max="3" width="34" customWidth="1"/>
    <col min="4" max="4" width="33.85546875" customWidth="1"/>
    <col min="5" max="5" width="17.140625" customWidth="1"/>
    <col min="6" max="6" width="20.140625" style="10" customWidth="1"/>
    <col min="7" max="7" width="17.85546875" customWidth="1"/>
    <col min="8" max="9" width="17.5703125" customWidth="1"/>
    <col min="10" max="12" width="17.85546875" style="8" customWidth="1"/>
    <col min="13" max="13" width="17.28515625" customWidth="1"/>
    <col min="14" max="14" width="18" customWidth="1"/>
    <col min="15" max="15" width="12.7109375" style="29" customWidth="1"/>
    <col min="16" max="17" width="18.140625" style="34" bestFit="1" customWidth="1"/>
    <col min="18" max="18" width="16.85546875" bestFit="1" customWidth="1"/>
    <col min="19" max="19" width="13.85546875" customWidth="1"/>
    <col min="20" max="20" width="14.5703125" bestFit="1" customWidth="1"/>
    <col min="21" max="21" width="20.7109375" customWidth="1"/>
    <col min="22" max="22" width="14.42578125" customWidth="1"/>
  </cols>
  <sheetData>
    <row r="1" spans="1:22" ht="84.75" customHeight="1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/>
      <c r="I1" s="3"/>
      <c r="J1" s="3" t="s">
        <v>7</v>
      </c>
      <c r="K1" s="2" t="s">
        <v>103</v>
      </c>
      <c r="L1" s="2" t="s">
        <v>104</v>
      </c>
      <c r="M1" s="3" t="s">
        <v>8</v>
      </c>
      <c r="N1" s="2" t="s">
        <v>102</v>
      </c>
      <c r="O1" s="26" t="s">
        <v>9</v>
      </c>
      <c r="P1" s="30" t="s">
        <v>10</v>
      </c>
      <c r="Q1" s="30" t="s">
        <v>11</v>
      </c>
      <c r="R1" s="4" t="s">
        <v>12</v>
      </c>
      <c r="S1" s="2" t="s">
        <v>13</v>
      </c>
    </row>
    <row r="2" spans="1:22" ht="31.5" x14ac:dyDescent="0.25">
      <c r="A2" s="1">
        <v>1</v>
      </c>
      <c r="B2" s="12" t="s">
        <v>151</v>
      </c>
      <c r="C2" s="12" t="s">
        <v>111</v>
      </c>
      <c r="D2" s="12" t="s">
        <v>111</v>
      </c>
      <c r="E2" s="13">
        <v>45796</v>
      </c>
      <c r="F2" s="13">
        <v>46161</v>
      </c>
      <c r="G2" s="14">
        <v>199512.83</v>
      </c>
      <c r="H2" s="14">
        <v>120347.7</v>
      </c>
      <c r="I2" s="14">
        <f>H2*0.75</f>
        <v>90260.774999999994</v>
      </c>
      <c r="J2" s="14">
        <v>90260.77</v>
      </c>
      <c r="K2" s="14"/>
      <c r="L2" s="11"/>
      <c r="M2" s="12" t="s">
        <v>101</v>
      </c>
      <c r="N2" s="12" t="s">
        <v>145</v>
      </c>
      <c r="O2" s="27"/>
      <c r="P2" s="31"/>
      <c r="Q2" s="31"/>
      <c r="R2" s="5"/>
      <c r="S2" s="6">
        <v>46022</v>
      </c>
    </row>
    <row r="3" spans="1:22" ht="47.25" x14ac:dyDescent="0.25">
      <c r="A3" s="1">
        <v>2</v>
      </c>
      <c r="B3" s="12" t="s">
        <v>152</v>
      </c>
      <c r="C3" s="12" t="s">
        <v>33</v>
      </c>
      <c r="D3" s="12" t="s">
        <v>33</v>
      </c>
      <c r="E3" s="13">
        <v>45726</v>
      </c>
      <c r="F3" s="13">
        <v>46091</v>
      </c>
      <c r="G3" s="14">
        <v>199623.48</v>
      </c>
      <c r="H3" s="14">
        <v>141650.44</v>
      </c>
      <c r="I3" s="14">
        <f t="shared" ref="I3:I66" si="0">H3*0.75</f>
        <v>106237.83</v>
      </c>
      <c r="J3" s="14">
        <v>106237.83</v>
      </c>
      <c r="K3" s="14">
        <v>500</v>
      </c>
      <c r="L3" s="15">
        <v>262.5</v>
      </c>
      <c r="M3" s="12" t="s">
        <v>18</v>
      </c>
      <c r="N3" s="12" t="s">
        <v>146</v>
      </c>
      <c r="O3" s="27"/>
      <c r="P3" s="31"/>
      <c r="Q3" s="31"/>
      <c r="R3" s="5"/>
      <c r="S3" s="6">
        <v>46022</v>
      </c>
      <c r="U3" s="16"/>
      <c r="V3" s="9"/>
    </row>
    <row r="4" spans="1:22" ht="31.5" x14ac:dyDescent="0.25">
      <c r="A4" s="1">
        <v>3</v>
      </c>
      <c r="B4" s="24" t="s">
        <v>153</v>
      </c>
      <c r="C4" s="24" t="s">
        <v>34</v>
      </c>
      <c r="D4" s="24" t="s">
        <v>34</v>
      </c>
      <c r="E4" s="25">
        <v>45758</v>
      </c>
      <c r="F4" s="25">
        <v>46123</v>
      </c>
      <c r="G4" s="15">
        <v>101590.46</v>
      </c>
      <c r="H4" s="15">
        <v>61497.37</v>
      </c>
      <c r="I4" s="15">
        <f t="shared" si="0"/>
        <v>46123.027500000004</v>
      </c>
      <c r="J4" s="15">
        <v>46123.03</v>
      </c>
      <c r="K4" s="14">
        <v>1350</v>
      </c>
      <c r="L4" s="15">
        <v>633.75</v>
      </c>
      <c r="M4" s="12" t="s">
        <v>17</v>
      </c>
      <c r="N4" s="12" t="s">
        <v>145</v>
      </c>
      <c r="O4" s="27"/>
      <c r="P4" s="31"/>
      <c r="Q4" s="31"/>
      <c r="R4" s="5"/>
      <c r="S4" s="6">
        <v>46022</v>
      </c>
      <c r="U4" s="16"/>
      <c r="V4" s="9"/>
    </row>
    <row r="5" spans="1:22" ht="31.5" x14ac:dyDescent="0.25">
      <c r="A5" s="1">
        <v>4</v>
      </c>
      <c r="B5" s="12" t="s">
        <v>23</v>
      </c>
      <c r="C5" s="12" t="s">
        <v>35</v>
      </c>
      <c r="D5" s="12" t="s">
        <v>35</v>
      </c>
      <c r="E5" s="13">
        <v>45726</v>
      </c>
      <c r="F5" s="13">
        <v>46091</v>
      </c>
      <c r="G5" s="14">
        <v>173270.78</v>
      </c>
      <c r="H5" s="14">
        <v>104816.52</v>
      </c>
      <c r="I5" s="14">
        <f t="shared" si="0"/>
        <v>78612.39</v>
      </c>
      <c r="J5" s="14">
        <v>78612.39</v>
      </c>
      <c r="K5" s="14">
        <v>2153.6799999999998</v>
      </c>
      <c r="L5" s="15">
        <v>991.66</v>
      </c>
      <c r="M5" s="12" t="s">
        <v>18</v>
      </c>
      <c r="N5" s="12" t="s">
        <v>145</v>
      </c>
      <c r="O5" s="27"/>
      <c r="P5" s="31"/>
      <c r="Q5" s="31"/>
      <c r="R5" s="5"/>
      <c r="S5" s="6">
        <v>46022</v>
      </c>
      <c r="U5" s="16"/>
      <c r="V5" s="9"/>
    </row>
    <row r="6" spans="1:22" ht="31.5" x14ac:dyDescent="0.25">
      <c r="A6" s="1">
        <v>5</v>
      </c>
      <c r="B6" s="12" t="s">
        <v>154</v>
      </c>
      <c r="C6" s="12" t="s">
        <v>36</v>
      </c>
      <c r="D6" s="12" t="s">
        <v>36</v>
      </c>
      <c r="E6" s="13">
        <v>45726</v>
      </c>
      <c r="F6" s="13">
        <v>46091</v>
      </c>
      <c r="G6" s="14">
        <v>133062.84</v>
      </c>
      <c r="H6" s="14">
        <v>93873.99</v>
      </c>
      <c r="I6" s="14">
        <f t="shared" si="0"/>
        <v>70405.492500000008</v>
      </c>
      <c r="J6" s="14">
        <v>70405.492500000008</v>
      </c>
      <c r="K6" s="14">
        <v>8645.42</v>
      </c>
      <c r="L6" s="15">
        <v>4538.84</v>
      </c>
      <c r="M6" s="12" t="s">
        <v>16</v>
      </c>
      <c r="N6" s="12" t="s">
        <v>145</v>
      </c>
      <c r="O6" s="27"/>
      <c r="P6" s="31"/>
      <c r="Q6" s="31"/>
      <c r="R6" s="5"/>
      <c r="S6" s="6">
        <v>46022</v>
      </c>
      <c r="T6" s="9"/>
      <c r="U6" s="16"/>
      <c r="V6" s="9"/>
    </row>
    <row r="7" spans="1:22" ht="63" x14ac:dyDescent="0.25">
      <c r="A7" s="1">
        <v>6</v>
      </c>
      <c r="B7" s="12" t="s">
        <v>155</v>
      </c>
      <c r="C7" s="12" t="s">
        <v>37</v>
      </c>
      <c r="D7" s="12" t="s">
        <v>37</v>
      </c>
      <c r="E7" s="13">
        <v>45726</v>
      </c>
      <c r="F7" s="13">
        <v>46091</v>
      </c>
      <c r="G7" s="14">
        <v>77763.16</v>
      </c>
      <c r="H7" s="14">
        <v>46657.9</v>
      </c>
      <c r="I7" s="14">
        <f t="shared" si="0"/>
        <v>34993.425000000003</v>
      </c>
      <c r="J7" s="14">
        <v>34993.42</v>
      </c>
      <c r="K7" s="14">
        <v>3795.22</v>
      </c>
      <c r="L7" s="15">
        <v>1707.85</v>
      </c>
      <c r="M7" s="12" t="s">
        <v>101</v>
      </c>
      <c r="N7" s="12" t="s">
        <v>147</v>
      </c>
      <c r="O7" s="27"/>
      <c r="P7" s="31"/>
      <c r="Q7" s="31"/>
      <c r="R7" s="5"/>
      <c r="S7" s="6">
        <v>46022</v>
      </c>
      <c r="U7" s="16"/>
      <c r="V7" s="9"/>
    </row>
    <row r="8" spans="1:22" ht="31.5" x14ac:dyDescent="0.25">
      <c r="A8" s="1">
        <v>7</v>
      </c>
      <c r="B8" s="24" t="s">
        <v>156</v>
      </c>
      <c r="C8" s="24" t="s">
        <v>38</v>
      </c>
      <c r="D8" s="24" t="s">
        <v>38</v>
      </c>
      <c r="E8" s="25">
        <v>45726</v>
      </c>
      <c r="F8" s="25">
        <v>46091</v>
      </c>
      <c r="G8" s="15">
        <v>91967.94</v>
      </c>
      <c r="H8" s="15">
        <v>55660.04</v>
      </c>
      <c r="I8" s="15">
        <f t="shared" si="0"/>
        <v>41745.03</v>
      </c>
      <c r="J8" s="15">
        <v>41745.03</v>
      </c>
      <c r="K8" s="14">
        <v>4106.38</v>
      </c>
      <c r="L8" s="15">
        <v>1847.86</v>
      </c>
      <c r="M8" s="12" t="s">
        <v>19</v>
      </c>
      <c r="N8" s="12" t="s">
        <v>146</v>
      </c>
      <c r="O8" s="27">
        <v>46017</v>
      </c>
      <c r="P8" s="31">
        <v>54327.67</v>
      </c>
      <c r="Q8" s="31">
        <v>40745.75</v>
      </c>
      <c r="R8" s="35" t="s">
        <v>220</v>
      </c>
      <c r="S8" s="6">
        <v>46022</v>
      </c>
      <c r="U8" s="17"/>
      <c r="V8" s="9"/>
    </row>
    <row r="9" spans="1:22" ht="47.25" x14ac:dyDescent="0.25">
      <c r="A9" s="1">
        <v>8</v>
      </c>
      <c r="B9" s="12" t="s">
        <v>157</v>
      </c>
      <c r="C9" s="12" t="s">
        <v>39</v>
      </c>
      <c r="D9" s="12" t="s">
        <v>39</v>
      </c>
      <c r="E9" s="13">
        <v>45754</v>
      </c>
      <c r="F9" s="13">
        <v>46119</v>
      </c>
      <c r="G9" s="14">
        <v>194947.18</v>
      </c>
      <c r="H9" s="14">
        <v>137589.82999999999</v>
      </c>
      <c r="I9" s="14">
        <f t="shared" si="0"/>
        <v>103192.3725</v>
      </c>
      <c r="J9" s="14">
        <v>103192.3725</v>
      </c>
      <c r="K9" s="14">
        <v>10378.549999999999</v>
      </c>
      <c r="L9" s="15">
        <v>5448.74</v>
      </c>
      <c r="M9" s="12" t="s">
        <v>18</v>
      </c>
      <c r="N9" s="12" t="s">
        <v>146</v>
      </c>
      <c r="O9" s="27"/>
      <c r="P9" s="31"/>
      <c r="Q9" s="31"/>
      <c r="R9" s="5"/>
      <c r="S9" s="6">
        <v>46022</v>
      </c>
      <c r="U9" s="17"/>
      <c r="V9" s="9"/>
    </row>
    <row r="10" spans="1:22" ht="31.5" x14ac:dyDescent="0.25">
      <c r="A10" s="1">
        <v>9</v>
      </c>
      <c r="B10" s="12" t="s">
        <v>158</v>
      </c>
      <c r="C10" s="12" t="s">
        <v>40</v>
      </c>
      <c r="D10" s="12" t="s">
        <v>40</v>
      </c>
      <c r="E10" s="13">
        <v>45726</v>
      </c>
      <c r="F10" s="13">
        <v>46091</v>
      </c>
      <c r="G10" s="14">
        <v>58309.84</v>
      </c>
      <c r="H10" s="14">
        <v>35951.19</v>
      </c>
      <c r="I10" s="14">
        <f t="shared" si="0"/>
        <v>26963.392500000002</v>
      </c>
      <c r="J10" s="14">
        <v>26963.392500000002</v>
      </c>
      <c r="K10" s="14">
        <v>833.67</v>
      </c>
      <c r="L10" s="15">
        <v>375.15</v>
      </c>
      <c r="M10" s="12" t="s">
        <v>101</v>
      </c>
      <c r="N10" s="12" t="s">
        <v>146</v>
      </c>
      <c r="O10" s="27"/>
      <c r="P10" s="31"/>
      <c r="Q10" s="31"/>
      <c r="R10" s="5"/>
      <c r="S10" s="6">
        <v>46022</v>
      </c>
      <c r="U10" s="17"/>
      <c r="V10" s="9"/>
    </row>
    <row r="11" spans="1:22" ht="47.25" x14ac:dyDescent="0.25">
      <c r="A11" s="1">
        <v>10</v>
      </c>
      <c r="B11" s="12" t="s">
        <v>159</v>
      </c>
      <c r="C11" s="12" t="s">
        <v>41</v>
      </c>
      <c r="D11" s="12" t="s">
        <v>41</v>
      </c>
      <c r="E11" s="13">
        <v>45726</v>
      </c>
      <c r="F11" s="13">
        <v>46091</v>
      </c>
      <c r="G11" s="14">
        <v>86212.84</v>
      </c>
      <c r="H11" s="14">
        <v>60708.99</v>
      </c>
      <c r="I11" s="14">
        <f t="shared" si="0"/>
        <v>45531.7425</v>
      </c>
      <c r="J11" s="14">
        <v>45531.7425</v>
      </c>
      <c r="K11" s="14">
        <v>5854.84</v>
      </c>
      <c r="L11" s="14">
        <v>3073.79</v>
      </c>
      <c r="M11" s="12" t="s">
        <v>101</v>
      </c>
      <c r="N11" s="12" t="s">
        <v>148</v>
      </c>
      <c r="O11" s="27"/>
      <c r="P11" s="31"/>
      <c r="Q11" s="31"/>
      <c r="R11" s="5"/>
      <c r="S11" s="6">
        <v>46022</v>
      </c>
    </row>
    <row r="12" spans="1:22" ht="31.5" x14ac:dyDescent="0.25">
      <c r="A12" s="1">
        <v>11</v>
      </c>
      <c r="B12" s="12" t="s">
        <v>160</v>
      </c>
      <c r="C12" s="12" t="s">
        <v>42</v>
      </c>
      <c r="D12" s="12" t="s">
        <v>42</v>
      </c>
      <c r="E12" s="13">
        <v>45726</v>
      </c>
      <c r="F12" s="13">
        <v>46091</v>
      </c>
      <c r="G12" s="14">
        <v>109946.4</v>
      </c>
      <c r="H12" s="14">
        <v>77342.48</v>
      </c>
      <c r="I12" s="14">
        <f t="shared" si="0"/>
        <v>58006.86</v>
      </c>
      <c r="J12" s="14">
        <v>58006.86</v>
      </c>
      <c r="K12" s="14">
        <v>6452.91</v>
      </c>
      <c r="L12" s="14">
        <v>3387.78</v>
      </c>
      <c r="M12" s="12" t="s">
        <v>101</v>
      </c>
      <c r="N12" s="12" t="s">
        <v>145</v>
      </c>
      <c r="O12" s="27"/>
      <c r="P12" s="31"/>
      <c r="Q12" s="31"/>
      <c r="R12" s="5"/>
      <c r="S12" s="6">
        <v>46022</v>
      </c>
    </row>
    <row r="13" spans="1:22" ht="47.25" x14ac:dyDescent="0.25">
      <c r="A13" s="1">
        <v>12</v>
      </c>
      <c r="B13" s="12" t="s">
        <v>161</v>
      </c>
      <c r="C13" s="12" t="s">
        <v>43</v>
      </c>
      <c r="D13" s="12" t="s">
        <v>43</v>
      </c>
      <c r="E13" s="13">
        <v>45726</v>
      </c>
      <c r="F13" s="13">
        <v>46091</v>
      </c>
      <c r="G13" s="14">
        <v>100005.12</v>
      </c>
      <c r="H13" s="14">
        <v>60533.07</v>
      </c>
      <c r="I13" s="14">
        <f t="shared" si="0"/>
        <v>45399.802499999998</v>
      </c>
      <c r="J13" s="14">
        <v>45399.802499999998</v>
      </c>
      <c r="K13" s="14">
        <v>4609.8100000000004</v>
      </c>
      <c r="L13" s="15">
        <v>2074.4</v>
      </c>
      <c r="M13" s="12" t="s">
        <v>101</v>
      </c>
      <c r="N13" s="12" t="s">
        <v>145</v>
      </c>
      <c r="O13" s="27"/>
      <c r="P13" s="31"/>
      <c r="Q13" s="31"/>
      <c r="R13" s="5"/>
      <c r="S13" s="6">
        <v>46022</v>
      </c>
    </row>
    <row r="14" spans="1:22" ht="31.5" x14ac:dyDescent="0.25">
      <c r="A14" s="1">
        <v>13</v>
      </c>
      <c r="B14" s="24" t="s">
        <v>162</v>
      </c>
      <c r="C14" s="24" t="s">
        <v>44</v>
      </c>
      <c r="D14" s="24" t="s">
        <v>44</v>
      </c>
      <c r="E14" s="25">
        <v>45726</v>
      </c>
      <c r="F14" s="25">
        <v>46091</v>
      </c>
      <c r="G14" s="15">
        <v>175478.48</v>
      </c>
      <c r="H14" s="15">
        <v>124446.59</v>
      </c>
      <c r="I14" s="15">
        <f t="shared" si="0"/>
        <v>93334.942500000005</v>
      </c>
      <c r="J14" s="15">
        <v>93334.94</v>
      </c>
      <c r="K14" s="14">
        <v>5229.38</v>
      </c>
      <c r="L14" s="15">
        <v>2745.42</v>
      </c>
      <c r="M14" s="12" t="s">
        <v>17</v>
      </c>
      <c r="N14" s="12" t="s">
        <v>145</v>
      </c>
      <c r="O14" s="27"/>
      <c r="P14" s="31"/>
      <c r="Q14" s="31"/>
      <c r="R14" s="5"/>
      <c r="S14" s="6">
        <v>46022</v>
      </c>
    </row>
    <row r="15" spans="1:22" s="8" customFormat="1" ht="47.25" x14ac:dyDescent="0.25">
      <c r="A15" s="1">
        <v>14</v>
      </c>
      <c r="B15" s="12" t="s">
        <v>163</v>
      </c>
      <c r="C15" s="12" t="s">
        <v>45</v>
      </c>
      <c r="D15" s="12" t="s">
        <v>45</v>
      </c>
      <c r="E15" s="13">
        <v>45728</v>
      </c>
      <c r="F15" s="13">
        <v>46093</v>
      </c>
      <c r="G15" s="14">
        <v>97601.84</v>
      </c>
      <c r="H15" s="14">
        <v>69313.39</v>
      </c>
      <c r="I15" s="14">
        <f t="shared" si="0"/>
        <v>51985.042499999996</v>
      </c>
      <c r="J15" s="14">
        <v>51985.042499999996</v>
      </c>
      <c r="K15" s="14"/>
      <c r="L15" s="11"/>
      <c r="M15" s="12" t="s">
        <v>18</v>
      </c>
      <c r="N15" s="12" t="s">
        <v>145</v>
      </c>
      <c r="O15" s="27"/>
      <c r="P15" s="32"/>
      <c r="Q15" s="32"/>
      <c r="R15" s="7"/>
      <c r="S15" s="6">
        <v>46022</v>
      </c>
    </row>
    <row r="16" spans="1:22" ht="31.5" x14ac:dyDescent="0.25">
      <c r="A16" s="1">
        <v>15</v>
      </c>
      <c r="B16" s="24" t="s">
        <v>164</v>
      </c>
      <c r="C16" s="24" t="s">
        <v>46</v>
      </c>
      <c r="D16" s="24" t="s">
        <v>46</v>
      </c>
      <c r="E16" s="25">
        <v>45726</v>
      </c>
      <c r="F16" s="25">
        <v>46091</v>
      </c>
      <c r="G16" s="15">
        <v>153399.23000000001</v>
      </c>
      <c r="H16" s="15">
        <v>96096.51</v>
      </c>
      <c r="I16" s="15">
        <f t="shared" si="0"/>
        <v>72072.382499999992</v>
      </c>
      <c r="J16" s="15">
        <v>69969.63</v>
      </c>
      <c r="K16" s="14">
        <v>8750.74</v>
      </c>
      <c r="L16" s="15">
        <v>3964.08</v>
      </c>
      <c r="M16" s="12" t="s">
        <v>14</v>
      </c>
      <c r="N16" s="12" t="s">
        <v>146</v>
      </c>
      <c r="O16" s="27"/>
      <c r="P16" s="31"/>
      <c r="Q16" s="31"/>
      <c r="R16" s="5"/>
      <c r="S16" s="6">
        <v>46022</v>
      </c>
    </row>
    <row r="17" spans="1:19" ht="47.25" x14ac:dyDescent="0.25">
      <c r="A17" s="1">
        <v>16</v>
      </c>
      <c r="B17" s="12" t="s">
        <v>165</v>
      </c>
      <c r="C17" s="12" t="s">
        <v>112</v>
      </c>
      <c r="D17" s="12" t="s">
        <v>112</v>
      </c>
      <c r="E17" s="13">
        <v>45803</v>
      </c>
      <c r="F17" s="13">
        <v>46168</v>
      </c>
      <c r="G17" s="14">
        <v>199977.49</v>
      </c>
      <c r="H17" s="14">
        <v>120775.47</v>
      </c>
      <c r="I17" s="14">
        <f t="shared" si="0"/>
        <v>90581.602500000008</v>
      </c>
      <c r="J17" s="14">
        <v>90581.61</v>
      </c>
      <c r="K17" s="14"/>
      <c r="L17" s="11"/>
      <c r="M17" s="12" t="s">
        <v>101</v>
      </c>
      <c r="N17" s="12" t="s">
        <v>145</v>
      </c>
      <c r="O17" s="27"/>
      <c r="P17" s="31"/>
      <c r="Q17" s="31"/>
      <c r="R17" s="5"/>
      <c r="S17" s="6">
        <v>46022</v>
      </c>
    </row>
    <row r="18" spans="1:19" ht="15.75" x14ac:dyDescent="0.25">
      <c r="A18" s="1">
        <v>17</v>
      </c>
      <c r="B18" s="12" t="s">
        <v>166</v>
      </c>
      <c r="C18" s="12" t="s">
        <v>47</v>
      </c>
      <c r="D18" s="12" t="s">
        <v>47</v>
      </c>
      <c r="E18" s="13">
        <v>45726</v>
      </c>
      <c r="F18" s="13">
        <v>46091</v>
      </c>
      <c r="G18" s="14">
        <v>187939.84</v>
      </c>
      <c r="H18" s="14">
        <v>132317.89000000001</v>
      </c>
      <c r="I18" s="14">
        <f t="shared" si="0"/>
        <v>99238.41750000001</v>
      </c>
      <c r="J18" s="14">
        <v>99238.41750000001</v>
      </c>
      <c r="K18" s="14">
        <v>1299.07</v>
      </c>
      <c r="L18" s="15">
        <v>682.01</v>
      </c>
      <c r="M18" s="12" t="s">
        <v>16</v>
      </c>
      <c r="N18" s="12" t="s">
        <v>146</v>
      </c>
      <c r="O18" s="27"/>
      <c r="P18" s="31"/>
      <c r="Q18" s="31"/>
      <c r="R18" s="5"/>
      <c r="S18" s="6">
        <v>46022</v>
      </c>
    </row>
    <row r="19" spans="1:19" ht="63" x14ac:dyDescent="0.25">
      <c r="A19" s="1">
        <v>18</v>
      </c>
      <c r="B19" s="12" t="s">
        <v>167</v>
      </c>
      <c r="C19" s="12" t="s">
        <v>48</v>
      </c>
      <c r="D19" s="12" t="s">
        <v>48</v>
      </c>
      <c r="E19" s="13">
        <v>45748</v>
      </c>
      <c r="F19" s="13">
        <v>46113</v>
      </c>
      <c r="G19" s="14">
        <v>196480.87</v>
      </c>
      <c r="H19" s="14">
        <v>140369.23000000001</v>
      </c>
      <c r="I19" s="14">
        <f t="shared" si="0"/>
        <v>105276.92250000002</v>
      </c>
      <c r="J19" s="14">
        <v>105276.92250000002</v>
      </c>
      <c r="K19" s="14">
        <v>1820</v>
      </c>
      <c r="L19" s="15">
        <v>955.5</v>
      </c>
      <c r="M19" s="12" t="s">
        <v>20</v>
      </c>
      <c r="N19" s="12" t="s">
        <v>146</v>
      </c>
      <c r="O19" s="27"/>
      <c r="P19" s="31"/>
      <c r="Q19" s="31"/>
      <c r="R19" s="5"/>
      <c r="S19" s="6">
        <v>46022</v>
      </c>
    </row>
    <row r="20" spans="1:19" ht="31.5" x14ac:dyDescent="0.25">
      <c r="A20" s="1">
        <v>19</v>
      </c>
      <c r="B20" s="12" t="s">
        <v>168</v>
      </c>
      <c r="C20" s="12" t="s">
        <v>49</v>
      </c>
      <c r="D20" s="12" t="s">
        <v>49</v>
      </c>
      <c r="E20" s="13">
        <v>45729</v>
      </c>
      <c r="F20" s="13">
        <v>46094</v>
      </c>
      <c r="G20" s="14">
        <v>182590.28</v>
      </c>
      <c r="H20" s="14">
        <v>129778.82</v>
      </c>
      <c r="I20" s="14">
        <f t="shared" si="0"/>
        <v>97334.115000000005</v>
      </c>
      <c r="J20" s="14">
        <v>97334.115000000005</v>
      </c>
      <c r="K20" s="14"/>
      <c r="L20" s="11"/>
      <c r="M20" s="12" t="s">
        <v>18</v>
      </c>
      <c r="N20" s="12" t="s">
        <v>146</v>
      </c>
      <c r="O20" s="27"/>
      <c r="P20" s="31"/>
      <c r="Q20" s="31"/>
      <c r="R20" s="5"/>
      <c r="S20" s="6">
        <v>46022</v>
      </c>
    </row>
    <row r="21" spans="1:19" ht="31.5" x14ac:dyDescent="0.25">
      <c r="A21" s="1">
        <v>20</v>
      </c>
      <c r="B21" s="12" t="s">
        <v>24</v>
      </c>
      <c r="C21" s="12" t="s">
        <v>50</v>
      </c>
      <c r="D21" s="12" t="s">
        <v>50</v>
      </c>
      <c r="E21" s="13">
        <v>45726</v>
      </c>
      <c r="F21" s="13">
        <v>46091</v>
      </c>
      <c r="G21" s="14">
        <v>198850.81</v>
      </c>
      <c r="H21" s="14">
        <v>141051.67000000001</v>
      </c>
      <c r="I21" s="14">
        <f t="shared" si="0"/>
        <v>105788.7525</v>
      </c>
      <c r="J21" s="14">
        <v>105788.7525</v>
      </c>
      <c r="K21" s="14"/>
      <c r="L21" s="11"/>
      <c r="M21" s="12" t="s">
        <v>18</v>
      </c>
      <c r="N21" s="12" t="s">
        <v>146</v>
      </c>
      <c r="O21" s="27">
        <v>46017</v>
      </c>
      <c r="P21" s="31">
        <v>70000</v>
      </c>
      <c r="Q21" s="31">
        <v>52500</v>
      </c>
      <c r="R21" s="36" t="s">
        <v>221</v>
      </c>
      <c r="S21" s="6">
        <v>46022</v>
      </c>
    </row>
    <row r="22" spans="1:19" ht="47.25" x14ac:dyDescent="0.25">
      <c r="A22" s="1">
        <v>21</v>
      </c>
      <c r="B22" s="12" t="s">
        <v>169</v>
      </c>
      <c r="C22" s="12" t="s">
        <v>51</v>
      </c>
      <c r="D22" s="12" t="s">
        <v>51</v>
      </c>
      <c r="E22" s="13">
        <v>45772</v>
      </c>
      <c r="F22" s="13">
        <v>46137</v>
      </c>
      <c r="G22" s="14">
        <v>195652.38</v>
      </c>
      <c r="H22" s="14">
        <v>118419.473</v>
      </c>
      <c r="I22" s="14">
        <f t="shared" si="0"/>
        <v>88814.604749999999</v>
      </c>
      <c r="J22" s="14">
        <v>88814.604749999999</v>
      </c>
      <c r="K22" s="14">
        <v>2023.53</v>
      </c>
      <c r="L22" s="15">
        <v>910.59</v>
      </c>
      <c r="M22" s="12" t="s">
        <v>18</v>
      </c>
      <c r="N22" s="12" t="s">
        <v>146</v>
      </c>
      <c r="O22" s="27"/>
      <c r="P22" s="31"/>
      <c r="Q22" s="31"/>
      <c r="R22" s="5"/>
      <c r="S22" s="6">
        <v>46022</v>
      </c>
    </row>
    <row r="23" spans="1:19" ht="31.5" x14ac:dyDescent="0.25">
      <c r="A23" s="1">
        <v>22</v>
      </c>
      <c r="B23" s="12" t="s">
        <v>170</v>
      </c>
      <c r="C23" s="12" t="s">
        <v>52</v>
      </c>
      <c r="D23" s="12" t="s">
        <v>52</v>
      </c>
      <c r="E23" s="13">
        <v>45726</v>
      </c>
      <c r="F23" s="13">
        <v>46091</v>
      </c>
      <c r="G23" s="14">
        <v>197982.22</v>
      </c>
      <c r="H23" s="14">
        <v>141070.54999999999</v>
      </c>
      <c r="I23" s="14">
        <f t="shared" si="0"/>
        <v>105802.91249999999</v>
      </c>
      <c r="J23" s="14">
        <v>105802.92</v>
      </c>
      <c r="K23" s="14"/>
      <c r="L23" s="11"/>
      <c r="M23" s="12" t="s">
        <v>18</v>
      </c>
      <c r="N23" s="12" t="s">
        <v>145</v>
      </c>
      <c r="O23" s="27"/>
      <c r="P23" s="31"/>
      <c r="Q23" s="31"/>
      <c r="R23" s="5"/>
      <c r="S23" s="6">
        <v>46022</v>
      </c>
    </row>
    <row r="24" spans="1:19" ht="47.25" x14ac:dyDescent="0.25">
      <c r="A24" s="1">
        <v>23</v>
      </c>
      <c r="B24" s="12" t="s">
        <v>171</v>
      </c>
      <c r="C24" s="12" t="s">
        <v>53</v>
      </c>
      <c r="D24" s="12" t="s">
        <v>53</v>
      </c>
      <c r="E24" s="13">
        <v>45726</v>
      </c>
      <c r="F24" s="13">
        <v>46091</v>
      </c>
      <c r="G24" s="14">
        <v>151466.48000000001</v>
      </c>
      <c r="H24" s="14">
        <v>92379.39</v>
      </c>
      <c r="I24" s="14">
        <f t="shared" si="0"/>
        <v>69284.542499999996</v>
      </c>
      <c r="J24" s="14">
        <v>69284.542499999996</v>
      </c>
      <c r="K24" s="14">
        <v>11370.99</v>
      </c>
      <c r="L24" s="14">
        <v>5116.9399999999996</v>
      </c>
      <c r="M24" s="12" t="s">
        <v>17</v>
      </c>
      <c r="N24" s="12" t="s">
        <v>145</v>
      </c>
      <c r="O24" s="27"/>
      <c r="P24" s="31"/>
      <c r="Q24" s="31"/>
      <c r="R24" s="5"/>
      <c r="S24" s="6">
        <v>46022</v>
      </c>
    </row>
    <row r="25" spans="1:19" ht="31.5" x14ac:dyDescent="0.25">
      <c r="A25" s="1">
        <v>24</v>
      </c>
      <c r="B25" s="12" t="s">
        <v>172</v>
      </c>
      <c r="C25" s="12" t="s">
        <v>54</v>
      </c>
      <c r="D25" s="12" t="s">
        <v>54</v>
      </c>
      <c r="E25" s="13">
        <v>45726</v>
      </c>
      <c r="F25" s="13">
        <v>46091</v>
      </c>
      <c r="G25" s="14">
        <v>197911.54</v>
      </c>
      <c r="H25" s="14">
        <v>139583.37</v>
      </c>
      <c r="I25" s="14">
        <f t="shared" si="0"/>
        <v>104687.5275</v>
      </c>
      <c r="J25" s="14">
        <v>104687.5275</v>
      </c>
      <c r="K25" s="14">
        <v>1500</v>
      </c>
      <c r="L25" s="14">
        <v>787.5</v>
      </c>
      <c r="M25" s="12" t="s">
        <v>18</v>
      </c>
      <c r="N25" s="12" t="s">
        <v>145</v>
      </c>
      <c r="O25" s="27">
        <v>45842</v>
      </c>
      <c r="P25" s="31">
        <v>32500</v>
      </c>
      <c r="Q25" s="31">
        <v>24375</v>
      </c>
      <c r="R25" s="37" t="s">
        <v>221</v>
      </c>
      <c r="S25" s="6">
        <v>46022</v>
      </c>
    </row>
    <row r="26" spans="1:19" ht="47.25" x14ac:dyDescent="0.25">
      <c r="A26" s="1">
        <v>25</v>
      </c>
      <c r="B26" s="12" t="s">
        <v>173</v>
      </c>
      <c r="C26" s="12" t="s">
        <v>55</v>
      </c>
      <c r="D26" s="12" t="s">
        <v>55</v>
      </c>
      <c r="E26" s="13">
        <v>45754</v>
      </c>
      <c r="F26" s="13">
        <v>46119</v>
      </c>
      <c r="G26" s="14">
        <v>195665.06</v>
      </c>
      <c r="H26" s="14">
        <v>118579.04</v>
      </c>
      <c r="I26" s="14">
        <f t="shared" si="0"/>
        <v>88934.28</v>
      </c>
      <c r="J26" s="14">
        <v>88934.28</v>
      </c>
      <c r="K26" s="14">
        <v>1275.01</v>
      </c>
      <c r="L26" s="15">
        <v>573.76</v>
      </c>
      <c r="M26" s="12" t="s">
        <v>16</v>
      </c>
      <c r="N26" s="12" t="s">
        <v>146</v>
      </c>
      <c r="O26" s="27"/>
      <c r="P26" s="31"/>
      <c r="Q26" s="31"/>
      <c r="R26" s="5"/>
      <c r="S26" s="6">
        <v>46022</v>
      </c>
    </row>
    <row r="27" spans="1:19" ht="31.5" x14ac:dyDescent="0.25">
      <c r="A27" s="1">
        <v>26</v>
      </c>
      <c r="B27" s="12" t="s">
        <v>105</v>
      </c>
      <c r="C27" s="12" t="s">
        <v>113</v>
      </c>
      <c r="D27" s="12" t="s">
        <v>113</v>
      </c>
      <c r="E27" s="13" t="s">
        <v>127</v>
      </c>
      <c r="F27" s="13" t="s">
        <v>135</v>
      </c>
      <c r="G27" s="14">
        <v>199286.23</v>
      </c>
      <c r="H27" s="14">
        <v>139890.35999999999</v>
      </c>
      <c r="I27" s="14">
        <f t="shared" si="0"/>
        <v>104917.76999999999</v>
      </c>
      <c r="J27" s="14">
        <v>104917.76999999999</v>
      </c>
      <c r="K27" s="14">
        <v>14432.24</v>
      </c>
      <c r="L27" s="15">
        <v>6494.51</v>
      </c>
      <c r="M27" s="12" t="s">
        <v>16</v>
      </c>
      <c r="N27" s="12" t="s">
        <v>147</v>
      </c>
      <c r="O27" s="27"/>
      <c r="P27" s="31"/>
      <c r="Q27" s="31"/>
      <c r="R27" s="5"/>
      <c r="S27" s="6">
        <v>46022</v>
      </c>
    </row>
    <row r="28" spans="1:19" ht="31.5" x14ac:dyDescent="0.25">
      <c r="A28" s="1">
        <v>27</v>
      </c>
      <c r="B28" s="12" t="s">
        <v>106</v>
      </c>
      <c r="C28" s="12" t="s">
        <v>114</v>
      </c>
      <c r="D28" s="12" t="s">
        <v>114</v>
      </c>
      <c r="E28" s="13" t="s">
        <v>128</v>
      </c>
      <c r="F28" s="13" t="s">
        <v>136</v>
      </c>
      <c r="G28" s="14">
        <v>190671.35999999999</v>
      </c>
      <c r="H28" s="14">
        <v>115976.41</v>
      </c>
      <c r="I28" s="14">
        <f t="shared" si="0"/>
        <v>86982.307499999995</v>
      </c>
      <c r="J28" s="14">
        <v>86982.307499999995</v>
      </c>
      <c r="K28" s="14">
        <v>2074.4699999999998</v>
      </c>
      <c r="L28" s="15">
        <v>944.76</v>
      </c>
      <c r="M28" s="12" t="s">
        <v>14</v>
      </c>
      <c r="N28" s="12" t="s">
        <v>145</v>
      </c>
      <c r="O28" s="27">
        <v>46017</v>
      </c>
      <c r="P28" s="31">
        <v>50000</v>
      </c>
      <c r="Q28" s="31">
        <v>37500</v>
      </c>
      <c r="R28" s="36" t="s">
        <v>221</v>
      </c>
      <c r="S28" s="6">
        <v>46022</v>
      </c>
    </row>
    <row r="29" spans="1:19" ht="47.25" x14ac:dyDescent="0.25">
      <c r="A29" s="1">
        <v>28</v>
      </c>
      <c r="B29" s="12" t="s">
        <v>174</v>
      </c>
      <c r="C29" s="12" t="s">
        <v>56</v>
      </c>
      <c r="D29" s="12" t="s">
        <v>56</v>
      </c>
      <c r="E29" s="13">
        <v>45737</v>
      </c>
      <c r="F29" s="13">
        <v>46102</v>
      </c>
      <c r="G29" s="14">
        <v>197449.91</v>
      </c>
      <c r="H29" s="14">
        <v>119948.45</v>
      </c>
      <c r="I29" s="14">
        <f t="shared" si="0"/>
        <v>89961.337499999994</v>
      </c>
      <c r="J29" s="14">
        <v>89961.33</v>
      </c>
      <c r="K29" s="14">
        <v>1275</v>
      </c>
      <c r="L29" s="15">
        <v>594.38</v>
      </c>
      <c r="M29" s="12" t="s">
        <v>20</v>
      </c>
      <c r="N29" s="12" t="s">
        <v>145</v>
      </c>
      <c r="O29" s="27"/>
      <c r="P29" s="31"/>
      <c r="Q29" s="31"/>
      <c r="R29" s="5"/>
      <c r="S29" s="6">
        <v>46022</v>
      </c>
    </row>
    <row r="30" spans="1:19" ht="31.5" x14ac:dyDescent="0.25">
      <c r="A30" s="1">
        <v>29</v>
      </c>
      <c r="B30" s="12" t="s">
        <v>107</v>
      </c>
      <c r="C30" s="12" t="s">
        <v>115</v>
      </c>
      <c r="D30" s="12" t="s">
        <v>115</v>
      </c>
      <c r="E30" s="13">
        <v>45845</v>
      </c>
      <c r="F30" s="13">
        <v>46210</v>
      </c>
      <c r="G30" s="14">
        <v>199923.86</v>
      </c>
      <c r="H30" s="14">
        <v>120860.07</v>
      </c>
      <c r="I30" s="14">
        <f t="shared" si="0"/>
        <v>90645.052500000005</v>
      </c>
      <c r="J30" s="14">
        <v>90645.052500000005</v>
      </c>
      <c r="K30" s="14"/>
      <c r="L30" s="11"/>
      <c r="M30" s="12" t="s">
        <v>22</v>
      </c>
      <c r="N30" s="12" t="s">
        <v>146</v>
      </c>
      <c r="O30" s="27"/>
      <c r="P30" s="31"/>
      <c r="Q30" s="31"/>
      <c r="R30" s="5"/>
      <c r="S30" s="6">
        <v>46022</v>
      </c>
    </row>
    <row r="31" spans="1:19" ht="31.5" x14ac:dyDescent="0.25">
      <c r="A31" s="1">
        <v>30</v>
      </c>
      <c r="B31" s="12" t="s">
        <v>108</v>
      </c>
      <c r="C31" s="12" t="s">
        <v>116</v>
      </c>
      <c r="D31" s="12" t="s">
        <v>116</v>
      </c>
      <c r="E31" s="13" t="s">
        <v>129</v>
      </c>
      <c r="F31" s="13" t="s">
        <v>137</v>
      </c>
      <c r="G31" s="14">
        <v>198117.6</v>
      </c>
      <c r="H31" s="14">
        <v>140222.32</v>
      </c>
      <c r="I31" s="14">
        <f t="shared" si="0"/>
        <v>105166.74</v>
      </c>
      <c r="J31" s="14">
        <v>105166.74</v>
      </c>
      <c r="K31" s="14"/>
      <c r="L31" s="11"/>
      <c r="M31" s="12" t="s">
        <v>22</v>
      </c>
      <c r="N31" s="12" t="s">
        <v>145</v>
      </c>
      <c r="O31" s="27"/>
      <c r="P31" s="31"/>
      <c r="Q31" s="31"/>
      <c r="R31" s="5"/>
      <c r="S31" s="6">
        <v>46022</v>
      </c>
    </row>
    <row r="32" spans="1:19" ht="31.5" x14ac:dyDescent="0.25">
      <c r="A32" s="1">
        <v>31</v>
      </c>
      <c r="B32" s="12" t="s">
        <v>175</v>
      </c>
      <c r="C32" s="12" t="s">
        <v>117</v>
      </c>
      <c r="D32" s="12" t="s">
        <v>117</v>
      </c>
      <c r="E32" s="13">
        <v>45912</v>
      </c>
      <c r="F32" s="13">
        <v>46277</v>
      </c>
      <c r="G32" s="14">
        <v>158884.76999999999</v>
      </c>
      <c r="H32" s="14">
        <v>96650.86</v>
      </c>
      <c r="I32" s="14">
        <f t="shared" si="0"/>
        <v>72488.145000000004</v>
      </c>
      <c r="J32" s="14">
        <v>72488.145000000004</v>
      </c>
      <c r="K32" s="14">
        <v>550</v>
      </c>
      <c r="L32" s="15">
        <v>247.5</v>
      </c>
      <c r="M32" s="12" t="s">
        <v>143</v>
      </c>
      <c r="N32" s="12" t="s">
        <v>145</v>
      </c>
      <c r="O32" s="27">
        <v>46021</v>
      </c>
      <c r="P32" s="31">
        <v>48325.43</v>
      </c>
      <c r="Q32" s="31">
        <v>36244.07</v>
      </c>
      <c r="R32" s="36" t="s">
        <v>221</v>
      </c>
      <c r="S32" s="6">
        <v>46022</v>
      </c>
    </row>
    <row r="33" spans="1:22" ht="47.25" x14ac:dyDescent="0.25">
      <c r="A33" s="1">
        <v>32</v>
      </c>
      <c r="B33" s="12" t="s">
        <v>176</v>
      </c>
      <c r="C33" s="12" t="s">
        <v>57</v>
      </c>
      <c r="D33" s="12" t="s">
        <v>57</v>
      </c>
      <c r="E33" s="13">
        <v>45726</v>
      </c>
      <c r="F33" s="13">
        <v>46091</v>
      </c>
      <c r="G33" s="14">
        <v>178059.28</v>
      </c>
      <c r="H33" s="14">
        <v>109380.22</v>
      </c>
      <c r="I33" s="14">
        <f t="shared" si="0"/>
        <v>82035.165000000008</v>
      </c>
      <c r="J33" s="14">
        <v>82035.16</v>
      </c>
      <c r="K33" s="14">
        <v>1722.31</v>
      </c>
      <c r="L33" s="15">
        <v>786.29</v>
      </c>
      <c r="M33" s="12" t="s">
        <v>101</v>
      </c>
      <c r="N33" s="12" t="s">
        <v>146</v>
      </c>
      <c r="O33" s="27"/>
      <c r="P33" s="31"/>
      <c r="Q33" s="31"/>
      <c r="R33" s="5"/>
      <c r="S33" s="6">
        <v>46022</v>
      </c>
    </row>
    <row r="34" spans="1:22" ht="31.5" x14ac:dyDescent="0.25">
      <c r="A34" s="1">
        <v>33</v>
      </c>
      <c r="B34" s="12" t="s">
        <v>177</v>
      </c>
      <c r="C34" s="12" t="s">
        <v>58</v>
      </c>
      <c r="D34" s="12" t="s">
        <v>58</v>
      </c>
      <c r="E34" s="13">
        <v>45726</v>
      </c>
      <c r="F34" s="13">
        <v>46091</v>
      </c>
      <c r="G34" s="14">
        <v>129383.75</v>
      </c>
      <c r="H34" s="14">
        <v>78360.25</v>
      </c>
      <c r="I34" s="14">
        <f t="shared" si="0"/>
        <v>58770.1875</v>
      </c>
      <c r="J34" s="14">
        <v>58770.1875</v>
      </c>
      <c r="K34" s="14">
        <v>9213.76</v>
      </c>
      <c r="L34" s="14">
        <v>4146.1899999999996</v>
      </c>
      <c r="M34" s="12" t="s">
        <v>21</v>
      </c>
      <c r="N34" s="12" t="s">
        <v>145</v>
      </c>
      <c r="O34" s="27"/>
      <c r="P34" s="31"/>
      <c r="Q34" s="31"/>
      <c r="R34" s="5"/>
      <c r="S34" s="6">
        <v>46022</v>
      </c>
    </row>
    <row r="35" spans="1:22" ht="31.5" x14ac:dyDescent="0.25">
      <c r="A35" s="1">
        <v>34</v>
      </c>
      <c r="B35" s="12" t="s">
        <v>178</v>
      </c>
      <c r="C35" s="12" t="s">
        <v>59</v>
      </c>
      <c r="D35" s="12" t="s">
        <v>59</v>
      </c>
      <c r="E35" s="13">
        <v>45726</v>
      </c>
      <c r="F35" s="13">
        <v>46091</v>
      </c>
      <c r="G35" s="14">
        <v>172136.66</v>
      </c>
      <c r="H35" s="14">
        <v>121075.66</v>
      </c>
      <c r="I35" s="14">
        <f t="shared" si="0"/>
        <v>90806.744999999995</v>
      </c>
      <c r="J35" s="14">
        <v>90806.744999999995</v>
      </c>
      <c r="K35" s="14">
        <v>9534.74</v>
      </c>
      <c r="L35" s="14">
        <v>5005.74</v>
      </c>
      <c r="M35" s="12" t="s">
        <v>101</v>
      </c>
      <c r="N35" s="12" t="s">
        <v>145</v>
      </c>
      <c r="O35" s="27">
        <v>45905</v>
      </c>
      <c r="P35" s="31">
        <v>60000</v>
      </c>
      <c r="Q35" s="31">
        <v>45000</v>
      </c>
      <c r="R35" s="37" t="s">
        <v>221</v>
      </c>
      <c r="S35" s="6">
        <v>46022</v>
      </c>
    </row>
    <row r="36" spans="1:22" ht="47.25" x14ac:dyDescent="0.25">
      <c r="A36" s="1">
        <v>35</v>
      </c>
      <c r="B36" s="24" t="s">
        <v>179</v>
      </c>
      <c r="C36" s="24" t="s">
        <v>60</v>
      </c>
      <c r="D36" s="24" t="s">
        <v>60</v>
      </c>
      <c r="E36" s="25">
        <v>45729</v>
      </c>
      <c r="F36" s="25">
        <v>46094</v>
      </c>
      <c r="G36" s="15">
        <v>187759.03</v>
      </c>
      <c r="H36" s="14">
        <v>113250.42</v>
      </c>
      <c r="I36" s="14">
        <f t="shared" si="0"/>
        <v>84937.815000000002</v>
      </c>
      <c r="J36" s="14">
        <v>84937.82</v>
      </c>
      <c r="K36" s="14">
        <v>2102.36</v>
      </c>
      <c r="L36" s="14">
        <v>946.06</v>
      </c>
      <c r="M36" s="12" t="s">
        <v>101</v>
      </c>
      <c r="N36" s="12" t="s">
        <v>145</v>
      </c>
      <c r="O36" s="27"/>
      <c r="P36" s="31"/>
      <c r="Q36" s="31"/>
      <c r="R36" s="5"/>
      <c r="S36" s="6">
        <v>46022</v>
      </c>
    </row>
    <row r="37" spans="1:22" ht="31.5" x14ac:dyDescent="0.25">
      <c r="A37" s="1">
        <v>36</v>
      </c>
      <c r="B37" s="12" t="s">
        <v>180</v>
      </c>
      <c r="C37" s="12" t="s">
        <v>61</v>
      </c>
      <c r="D37" s="12" t="s">
        <v>61</v>
      </c>
      <c r="E37" s="13">
        <v>45761</v>
      </c>
      <c r="F37" s="13">
        <v>46126</v>
      </c>
      <c r="G37" s="14">
        <v>199906.56</v>
      </c>
      <c r="H37" s="14">
        <v>141911.54999999999</v>
      </c>
      <c r="I37" s="14">
        <f t="shared" si="0"/>
        <v>106433.66249999999</v>
      </c>
      <c r="J37" s="14">
        <v>106433.66249999999</v>
      </c>
      <c r="K37" s="14"/>
      <c r="L37" s="11"/>
      <c r="M37" s="12" t="s">
        <v>17</v>
      </c>
      <c r="N37" s="12" t="s">
        <v>146</v>
      </c>
      <c r="O37" s="27"/>
      <c r="P37" s="31"/>
      <c r="Q37" s="31"/>
      <c r="R37" s="5"/>
      <c r="S37" s="6">
        <v>46022</v>
      </c>
    </row>
    <row r="38" spans="1:22" ht="31.5" x14ac:dyDescent="0.25">
      <c r="A38" s="1">
        <v>37</v>
      </c>
      <c r="B38" s="12" t="s">
        <v>181</v>
      </c>
      <c r="C38" s="12" t="s">
        <v>118</v>
      </c>
      <c r="D38" s="12" t="s">
        <v>118</v>
      </c>
      <c r="E38" s="13" t="s">
        <v>130</v>
      </c>
      <c r="F38" s="13" t="s">
        <v>138</v>
      </c>
      <c r="G38" s="14">
        <v>190614.37</v>
      </c>
      <c r="H38" s="14">
        <v>134921.60000000001</v>
      </c>
      <c r="I38" s="14">
        <f t="shared" si="0"/>
        <v>101191.20000000001</v>
      </c>
      <c r="J38" s="14">
        <v>101191.20000000001</v>
      </c>
      <c r="K38" s="14">
        <v>5750</v>
      </c>
      <c r="L38" s="15">
        <v>3018.75</v>
      </c>
      <c r="M38" s="12" t="s">
        <v>17</v>
      </c>
      <c r="N38" s="12" t="s">
        <v>146</v>
      </c>
      <c r="O38" s="27"/>
      <c r="P38" s="31"/>
      <c r="Q38" s="31"/>
      <c r="R38" s="5"/>
      <c r="S38" s="6">
        <v>46022</v>
      </c>
    </row>
    <row r="39" spans="1:22" ht="31.5" x14ac:dyDescent="0.25">
      <c r="A39" s="1">
        <v>38</v>
      </c>
      <c r="B39" s="12" t="s">
        <v>182</v>
      </c>
      <c r="C39" s="12" t="s">
        <v>62</v>
      </c>
      <c r="D39" s="12" t="s">
        <v>62</v>
      </c>
      <c r="E39" s="13">
        <v>45726</v>
      </c>
      <c r="F39" s="13">
        <v>46091</v>
      </c>
      <c r="G39" s="14">
        <v>89760.11</v>
      </c>
      <c r="H39" s="14">
        <v>63374.83</v>
      </c>
      <c r="I39" s="14">
        <f t="shared" si="0"/>
        <v>47531.122499999998</v>
      </c>
      <c r="J39" s="14">
        <v>47531.122499999998</v>
      </c>
      <c r="K39" s="14">
        <v>2650</v>
      </c>
      <c r="L39" s="15">
        <v>1391.25</v>
      </c>
      <c r="M39" s="12" t="s">
        <v>22</v>
      </c>
      <c r="N39" s="12" t="s">
        <v>146</v>
      </c>
      <c r="O39" s="27"/>
      <c r="P39" s="31"/>
      <c r="Q39" s="31"/>
      <c r="R39" s="5"/>
      <c r="S39" s="6">
        <v>46022</v>
      </c>
    </row>
    <row r="40" spans="1:22" ht="31.5" x14ac:dyDescent="0.25">
      <c r="A40" s="1">
        <v>39</v>
      </c>
      <c r="B40" s="12" t="s">
        <v>183</v>
      </c>
      <c r="C40" s="12" t="s">
        <v>63</v>
      </c>
      <c r="D40" s="12" t="s">
        <v>63</v>
      </c>
      <c r="E40" s="13">
        <v>45728</v>
      </c>
      <c r="F40" s="13">
        <v>46093</v>
      </c>
      <c r="G40" s="14">
        <v>197681.64</v>
      </c>
      <c r="H40" s="14">
        <v>119188.98</v>
      </c>
      <c r="I40" s="14">
        <f t="shared" si="0"/>
        <v>89391.735000000001</v>
      </c>
      <c r="J40" s="14">
        <v>89391.735000000001</v>
      </c>
      <c r="K40" s="14">
        <v>6894.49</v>
      </c>
      <c r="L40" s="15">
        <v>3102.52</v>
      </c>
      <c r="M40" s="12" t="s">
        <v>101</v>
      </c>
      <c r="N40" s="12" t="s">
        <v>145</v>
      </c>
      <c r="O40" s="27">
        <v>45939</v>
      </c>
      <c r="P40" s="31">
        <v>59594.49</v>
      </c>
      <c r="Q40" s="31">
        <v>44695.87</v>
      </c>
      <c r="R40" s="37" t="s">
        <v>221</v>
      </c>
      <c r="S40" s="6">
        <v>46022</v>
      </c>
    </row>
    <row r="41" spans="1:22" ht="31.5" x14ac:dyDescent="0.25">
      <c r="A41" s="1">
        <v>40</v>
      </c>
      <c r="B41" s="12" t="s">
        <v>184</v>
      </c>
      <c r="C41" s="12" t="s">
        <v>64</v>
      </c>
      <c r="D41" s="12" t="s">
        <v>64</v>
      </c>
      <c r="E41" s="13">
        <v>45726</v>
      </c>
      <c r="F41" s="13">
        <v>46091</v>
      </c>
      <c r="G41" s="14">
        <v>181567.07</v>
      </c>
      <c r="H41" s="14">
        <v>109198.44</v>
      </c>
      <c r="I41" s="14">
        <f t="shared" si="0"/>
        <v>81898.83</v>
      </c>
      <c r="J41" s="14">
        <v>81898.83</v>
      </c>
      <c r="K41" s="14">
        <v>6376.32</v>
      </c>
      <c r="L41" s="14">
        <v>2869.34</v>
      </c>
      <c r="M41" s="12" t="s">
        <v>17</v>
      </c>
      <c r="N41" s="12" t="s">
        <v>145</v>
      </c>
      <c r="O41" s="27"/>
      <c r="P41" s="31"/>
      <c r="Q41" s="31"/>
      <c r="R41" s="5"/>
      <c r="S41" s="6">
        <v>46022</v>
      </c>
    </row>
    <row r="42" spans="1:22" ht="31.5" x14ac:dyDescent="0.25">
      <c r="A42" s="1">
        <v>41</v>
      </c>
      <c r="B42" s="12" t="s">
        <v>185</v>
      </c>
      <c r="C42" s="12" t="s">
        <v>65</v>
      </c>
      <c r="D42" s="12" t="s">
        <v>65</v>
      </c>
      <c r="E42" s="13">
        <v>45726</v>
      </c>
      <c r="F42" s="13">
        <v>46091</v>
      </c>
      <c r="G42" s="14">
        <v>123488.77</v>
      </c>
      <c r="H42" s="14">
        <v>87054.26</v>
      </c>
      <c r="I42" s="14">
        <f t="shared" si="0"/>
        <v>65290.694999999992</v>
      </c>
      <c r="J42" s="14">
        <v>65290.69</v>
      </c>
      <c r="K42" s="14">
        <v>608.77</v>
      </c>
      <c r="L42" s="15">
        <v>334.6</v>
      </c>
      <c r="M42" s="12" t="s">
        <v>19</v>
      </c>
      <c r="N42" s="12" t="s">
        <v>145</v>
      </c>
      <c r="O42" s="27"/>
      <c r="P42" s="31"/>
      <c r="Q42" s="31"/>
      <c r="R42" s="5"/>
      <c r="S42" s="6">
        <v>46022</v>
      </c>
    </row>
    <row r="43" spans="1:22" s="8" customFormat="1" ht="47.25" x14ac:dyDescent="0.25">
      <c r="A43" s="1">
        <v>42</v>
      </c>
      <c r="B43" s="12" t="s">
        <v>186</v>
      </c>
      <c r="C43" s="12" t="s">
        <v>66</v>
      </c>
      <c r="D43" s="12" t="s">
        <v>66</v>
      </c>
      <c r="E43" s="13">
        <v>45726</v>
      </c>
      <c r="F43" s="13">
        <v>46091</v>
      </c>
      <c r="G43" s="14">
        <v>189490.43</v>
      </c>
      <c r="H43" s="14">
        <v>115143.96</v>
      </c>
      <c r="I43" s="14">
        <f t="shared" si="0"/>
        <v>86357.97</v>
      </c>
      <c r="J43" s="14">
        <v>86357.97</v>
      </c>
      <c r="K43" s="14">
        <v>4001.31</v>
      </c>
      <c r="L43" s="15">
        <v>1800.59</v>
      </c>
      <c r="M43" s="12" t="s">
        <v>18</v>
      </c>
      <c r="N43" s="12" t="s">
        <v>145</v>
      </c>
      <c r="O43" s="27">
        <v>45783</v>
      </c>
      <c r="P43" s="31">
        <v>18181.82</v>
      </c>
      <c r="Q43" s="31">
        <v>13636.36</v>
      </c>
      <c r="R43" s="37" t="s">
        <v>221</v>
      </c>
      <c r="S43" s="6">
        <v>46022</v>
      </c>
      <c r="V43" s="9"/>
    </row>
    <row r="44" spans="1:22" ht="15.75" x14ac:dyDescent="0.25">
      <c r="A44" s="1">
        <v>43</v>
      </c>
      <c r="B44" s="12" t="s">
        <v>25</v>
      </c>
      <c r="C44" s="12" t="s">
        <v>67</v>
      </c>
      <c r="D44" s="12" t="s">
        <v>67</v>
      </c>
      <c r="E44" s="13">
        <v>45726</v>
      </c>
      <c r="F44" s="13">
        <v>46091</v>
      </c>
      <c r="G44" s="14">
        <v>198566.64</v>
      </c>
      <c r="H44" s="14">
        <v>120583.78</v>
      </c>
      <c r="I44" s="14">
        <f t="shared" si="0"/>
        <v>90437.834999999992</v>
      </c>
      <c r="J44" s="14">
        <v>90437.834999999992</v>
      </c>
      <c r="K44" s="14">
        <v>12500</v>
      </c>
      <c r="L44" s="15">
        <v>5625</v>
      </c>
      <c r="M44" s="12" t="s">
        <v>18</v>
      </c>
      <c r="N44" s="12" t="s">
        <v>146</v>
      </c>
      <c r="O44" s="27"/>
      <c r="P44" s="31"/>
      <c r="Q44" s="31"/>
      <c r="R44" s="5"/>
      <c r="S44" s="6">
        <v>46022</v>
      </c>
      <c r="V44" s="9"/>
    </row>
    <row r="45" spans="1:22" ht="31.5" x14ac:dyDescent="0.25">
      <c r="A45" s="1">
        <v>44</v>
      </c>
      <c r="B45" s="12" t="s">
        <v>26</v>
      </c>
      <c r="C45" s="12" t="s">
        <v>68</v>
      </c>
      <c r="D45" s="12" t="s">
        <v>68</v>
      </c>
      <c r="E45" s="13">
        <v>45726</v>
      </c>
      <c r="F45" s="13">
        <v>46091</v>
      </c>
      <c r="G45" s="14">
        <v>124638.94</v>
      </c>
      <c r="H45" s="14">
        <v>75446.34</v>
      </c>
      <c r="I45" s="14">
        <f t="shared" si="0"/>
        <v>56584.754999999997</v>
      </c>
      <c r="J45" s="14">
        <v>56584.75</v>
      </c>
      <c r="K45" s="14">
        <v>2752.94</v>
      </c>
      <c r="L45" s="15">
        <v>1238.82</v>
      </c>
      <c r="M45" s="12" t="s">
        <v>15</v>
      </c>
      <c r="N45" s="12" t="s">
        <v>145</v>
      </c>
      <c r="O45" s="27">
        <v>45842</v>
      </c>
      <c r="P45" s="31">
        <v>37723.17</v>
      </c>
      <c r="Q45" s="31">
        <v>28292.38</v>
      </c>
      <c r="R45" s="37" t="s">
        <v>221</v>
      </c>
      <c r="S45" s="6">
        <v>46022</v>
      </c>
      <c r="V45" s="9"/>
    </row>
    <row r="46" spans="1:22" ht="31.5" x14ac:dyDescent="0.25">
      <c r="A46" s="1">
        <v>45</v>
      </c>
      <c r="B46" s="12" t="s">
        <v>187</v>
      </c>
      <c r="C46" s="12" t="s">
        <v>119</v>
      </c>
      <c r="D46" s="12" t="s">
        <v>119</v>
      </c>
      <c r="E46" s="13">
        <v>45817</v>
      </c>
      <c r="F46" s="13">
        <v>46182</v>
      </c>
      <c r="G46" s="14">
        <v>198419.3</v>
      </c>
      <c r="H46" s="14">
        <v>139892.91</v>
      </c>
      <c r="I46" s="14">
        <f t="shared" si="0"/>
        <v>104919.6825</v>
      </c>
      <c r="J46" s="14">
        <v>104919.6825</v>
      </c>
      <c r="K46" s="14"/>
      <c r="L46" s="11"/>
      <c r="M46" s="12" t="s">
        <v>20</v>
      </c>
      <c r="N46" s="12" t="s">
        <v>146</v>
      </c>
      <c r="O46" s="27"/>
      <c r="P46" s="31"/>
      <c r="Q46" s="31"/>
      <c r="R46" s="5"/>
      <c r="S46" s="6">
        <v>46022</v>
      </c>
      <c r="T46" s="9"/>
      <c r="U46" s="9"/>
      <c r="V46" s="9"/>
    </row>
    <row r="47" spans="1:22" ht="31.5" x14ac:dyDescent="0.25">
      <c r="A47" s="1">
        <v>46</v>
      </c>
      <c r="B47" s="12" t="s">
        <v>188</v>
      </c>
      <c r="C47" s="12" t="s">
        <v>69</v>
      </c>
      <c r="D47" s="12" t="s">
        <v>69</v>
      </c>
      <c r="E47" s="13">
        <v>45769</v>
      </c>
      <c r="F47" s="13">
        <v>46134</v>
      </c>
      <c r="G47" s="14">
        <v>148426.04</v>
      </c>
      <c r="H47" s="14">
        <v>104506.35</v>
      </c>
      <c r="I47" s="14">
        <f t="shared" si="0"/>
        <v>78379.762500000012</v>
      </c>
      <c r="J47" s="14">
        <v>78379.762500000012</v>
      </c>
      <c r="K47" s="14">
        <v>4282.46</v>
      </c>
      <c r="L47" s="15">
        <v>2248.29</v>
      </c>
      <c r="M47" s="12" t="s">
        <v>101</v>
      </c>
      <c r="N47" s="12" t="s">
        <v>145</v>
      </c>
      <c r="O47" s="27"/>
      <c r="P47" s="31"/>
      <c r="Q47" s="31"/>
      <c r="R47" s="5"/>
      <c r="S47" s="6">
        <v>46022</v>
      </c>
    </row>
    <row r="48" spans="1:22" ht="15.75" x14ac:dyDescent="0.25">
      <c r="A48" s="1">
        <v>47</v>
      </c>
      <c r="B48" s="12" t="s">
        <v>189</v>
      </c>
      <c r="C48" s="12" t="s">
        <v>70</v>
      </c>
      <c r="D48" s="12" t="s">
        <v>70</v>
      </c>
      <c r="E48" s="13">
        <v>45726</v>
      </c>
      <c r="F48" s="13">
        <v>46091</v>
      </c>
      <c r="G48" s="14">
        <v>164543.32999999999</v>
      </c>
      <c r="H48" s="14">
        <v>115821.13</v>
      </c>
      <c r="I48" s="14">
        <f t="shared" si="0"/>
        <v>86865.847500000003</v>
      </c>
      <c r="J48" s="14">
        <v>86865.847500000003</v>
      </c>
      <c r="K48" s="14"/>
      <c r="L48" s="11"/>
      <c r="M48" s="12" t="s">
        <v>22</v>
      </c>
      <c r="N48" s="12" t="s">
        <v>146</v>
      </c>
      <c r="O48" s="27"/>
      <c r="P48" s="31"/>
      <c r="Q48" s="31"/>
      <c r="R48" s="5"/>
      <c r="S48" s="6">
        <v>46022</v>
      </c>
    </row>
    <row r="49" spans="1:22" ht="78.75" x14ac:dyDescent="0.25">
      <c r="A49" s="1">
        <v>48</v>
      </c>
      <c r="B49" s="12" t="s">
        <v>190</v>
      </c>
      <c r="C49" s="12" t="s">
        <v>71</v>
      </c>
      <c r="D49" s="12" t="s">
        <v>71</v>
      </c>
      <c r="E49" s="13">
        <v>45726</v>
      </c>
      <c r="F49" s="13">
        <v>46091</v>
      </c>
      <c r="G49" s="14">
        <v>193686.16</v>
      </c>
      <c r="H49" s="14">
        <v>118157.42</v>
      </c>
      <c r="I49" s="14">
        <f t="shared" si="0"/>
        <v>88618.065000000002</v>
      </c>
      <c r="J49" s="14">
        <v>89186.73</v>
      </c>
      <c r="K49" s="14">
        <v>1954.27</v>
      </c>
      <c r="L49" s="15">
        <v>879.42</v>
      </c>
      <c r="M49" s="12" t="s">
        <v>18</v>
      </c>
      <c r="N49" s="12" t="s">
        <v>146</v>
      </c>
      <c r="O49" s="27"/>
      <c r="P49" s="31"/>
      <c r="Q49" s="31"/>
      <c r="R49" s="5"/>
      <c r="S49" s="6">
        <v>46022</v>
      </c>
    </row>
    <row r="50" spans="1:22" ht="15.75" x14ac:dyDescent="0.25">
      <c r="A50" s="1">
        <v>49</v>
      </c>
      <c r="B50" s="12" t="s">
        <v>191</v>
      </c>
      <c r="C50" s="12" t="s">
        <v>120</v>
      </c>
      <c r="D50" s="12" t="s">
        <v>120</v>
      </c>
      <c r="E50" s="13" t="s">
        <v>131</v>
      </c>
      <c r="F50" s="13" t="s">
        <v>139</v>
      </c>
      <c r="G50" s="14">
        <v>84851.91</v>
      </c>
      <c r="H50" s="14">
        <v>52385.54</v>
      </c>
      <c r="I50" s="14">
        <f t="shared" si="0"/>
        <v>39289.154999999999</v>
      </c>
      <c r="J50" s="14">
        <v>39289.15</v>
      </c>
      <c r="K50" s="14">
        <v>2020</v>
      </c>
      <c r="L50" s="15">
        <v>909</v>
      </c>
      <c r="M50" s="12" t="s">
        <v>18</v>
      </c>
      <c r="N50" s="12" t="s">
        <v>146</v>
      </c>
      <c r="O50" s="27"/>
      <c r="P50" s="31"/>
      <c r="Q50" s="31"/>
      <c r="R50" s="5"/>
      <c r="S50" s="6">
        <v>46022</v>
      </c>
    </row>
    <row r="51" spans="1:22" ht="31.5" x14ac:dyDescent="0.25">
      <c r="A51" s="1">
        <v>50</v>
      </c>
      <c r="B51" s="12" t="s">
        <v>192</v>
      </c>
      <c r="C51" s="12" t="s">
        <v>72</v>
      </c>
      <c r="D51" s="12" t="s">
        <v>72</v>
      </c>
      <c r="E51" s="13">
        <v>45726</v>
      </c>
      <c r="F51" s="13">
        <v>46091</v>
      </c>
      <c r="G51" s="14">
        <v>145170.57</v>
      </c>
      <c r="H51" s="14">
        <v>101619.4</v>
      </c>
      <c r="I51" s="14">
        <f t="shared" si="0"/>
        <v>76214.549999999988</v>
      </c>
      <c r="J51" s="14">
        <v>76214.549999999988</v>
      </c>
      <c r="K51" s="14">
        <v>2000</v>
      </c>
      <c r="L51" s="15">
        <v>1050</v>
      </c>
      <c r="M51" s="12" t="s">
        <v>20</v>
      </c>
      <c r="N51" s="12" t="s">
        <v>149</v>
      </c>
      <c r="O51" s="27"/>
      <c r="P51" s="31"/>
      <c r="Q51" s="31"/>
      <c r="R51" s="5"/>
      <c r="S51" s="6">
        <v>46022</v>
      </c>
    </row>
    <row r="52" spans="1:22" ht="31.5" x14ac:dyDescent="0.25">
      <c r="A52" s="1">
        <v>51</v>
      </c>
      <c r="B52" s="12" t="s">
        <v>193</v>
      </c>
      <c r="C52" s="12" t="s">
        <v>73</v>
      </c>
      <c r="D52" s="12" t="s">
        <v>73</v>
      </c>
      <c r="E52" s="13">
        <v>45726</v>
      </c>
      <c r="F52" s="13">
        <v>46091</v>
      </c>
      <c r="G52" s="14">
        <v>76376.86</v>
      </c>
      <c r="H52" s="14">
        <v>46656.75</v>
      </c>
      <c r="I52" s="14">
        <f t="shared" si="0"/>
        <v>34992.5625</v>
      </c>
      <c r="J52" s="14">
        <v>34992.5625</v>
      </c>
      <c r="K52" s="14"/>
      <c r="L52" s="11"/>
      <c r="M52" s="12" t="s">
        <v>19</v>
      </c>
      <c r="N52" s="12" t="s">
        <v>146</v>
      </c>
      <c r="O52" s="27"/>
      <c r="P52" s="31"/>
      <c r="Q52" s="31"/>
      <c r="R52" s="5"/>
      <c r="S52" s="6">
        <v>46022</v>
      </c>
    </row>
    <row r="53" spans="1:22" ht="78.75" x14ac:dyDescent="0.25">
      <c r="A53" s="1">
        <v>52</v>
      </c>
      <c r="B53" s="12" t="s">
        <v>194</v>
      </c>
      <c r="C53" s="12" t="s">
        <v>74</v>
      </c>
      <c r="D53" s="12" t="s">
        <v>74</v>
      </c>
      <c r="E53" s="13">
        <v>45726</v>
      </c>
      <c r="F53" s="13">
        <v>46091</v>
      </c>
      <c r="G53" s="14">
        <v>199957.71</v>
      </c>
      <c r="H53" s="14">
        <v>121289.44</v>
      </c>
      <c r="I53" s="14">
        <f t="shared" si="0"/>
        <v>90967.08</v>
      </c>
      <c r="J53" s="14">
        <v>90967.08</v>
      </c>
      <c r="K53" s="14"/>
      <c r="L53" s="11"/>
      <c r="M53" s="12" t="s">
        <v>17</v>
      </c>
      <c r="N53" s="12" t="s">
        <v>146</v>
      </c>
      <c r="O53" s="27"/>
      <c r="P53" s="31"/>
      <c r="Q53" s="31"/>
      <c r="R53" s="5"/>
      <c r="S53" s="6">
        <v>46022</v>
      </c>
    </row>
    <row r="54" spans="1:22" ht="31.5" x14ac:dyDescent="0.25">
      <c r="A54" s="1">
        <v>53</v>
      </c>
      <c r="B54" s="12" t="s">
        <v>195</v>
      </c>
      <c r="C54" s="12" t="s">
        <v>75</v>
      </c>
      <c r="D54" s="12" t="s">
        <v>75</v>
      </c>
      <c r="E54" s="13">
        <v>45726</v>
      </c>
      <c r="F54" s="13">
        <v>46091</v>
      </c>
      <c r="G54" s="14">
        <v>174134.51</v>
      </c>
      <c r="H54" s="14">
        <v>107170.86</v>
      </c>
      <c r="I54" s="14">
        <f t="shared" si="0"/>
        <v>80378.145000000004</v>
      </c>
      <c r="J54" s="14">
        <v>80378.14</v>
      </c>
      <c r="K54" s="14">
        <v>5445.34</v>
      </c>
      <c r="L54" s="15">
        <v>2450.4</v>
      </c>
      <c r="M54" s="12" t="s">
        <v>21</v>
      </c>
      <c r="N54" s="12" t="s">
        <v>145</v>
      </c>
      <c r="O54" s="27"/>
      <c r="P54" s="31"/>
      <c r="Q54" s="31"/>
      <c r="R54" s="5"/>
      <c r="S54" s="6">
        <v>46022</v>
      </c>
    </row>
    <row r="55" spans="1:22" ht="31.5" x14ac:dyDescent="0.25">
      <c r="A55" s="1">
        <v>54</v>
      </c>
      <c r="B55" s="12" t="s">
        <v>109</v>
      </c>
      <c r="C55" s="12" t="s">
        <v>121</v>
      </c>
      <c r="D55" s="12" t="s">
        <v>121</v>
      </c>
      <c r="E55" s="13" t="s">
        <v>132</v>
      </c>
      <c r="F55" s="13" t="s">
        <v>140</v>
      </c>
      <c r="G55" s="14">
        <v>195350.57</v>
      </c>
      <c r="H55" s="14">
        <v>118053.64</v>
      </c>
      <c r="I55" s="14">
        <f t="shared" si="0"/>
        <v>88540.23</v>
      </c>
      <c r="J55" s="14">
        <v>88540.23</v>
      </c>
      <c r="K55" s="14"/>
      <c r="L55" s="11"/>
      <c r="M55" s="12" t="s">
        <v>22</v>
      </c>
      <c r="N55" s="12" t="s">
        <v>146</v>
      </c>
      <c r="O55" s="27"/>
      <c r="P55" s="31"/>
      <c r="Q55" s="31"/>
      <c r="R55" s="5"/>
      <c r="S55" s="6">
        <v>46022</v>
      </c>
    </row>
    <row r="56" spans="1:22" ht="31.5" x14ac:dyDescent="0.25">
      <c r="A56" s="1">
        <v>55</v>
      </c>
      <c r="B56" s="12" t="s">
        <v>27</v>
      </c>
      <c r="C56" s="12" t="s">
        <v>76</v>
      </c>
      <c r="D56" s="12" t="s">
        <v>76</v>
      </c>
      <c r="E56" s="13">
        <v>45737</v>
      </c>
      <c r="F56" s="13">
        <v>46102</v>
      </c>
      <c r="G56" s="14">
        <v>198776.48</v>
      </c>
      <c r="H56" s="14">
        <v>120224.59</v>
      </c>
      <c r="I56" s="14">
        <f t="shared" si="0"/>
        <v>90168.442500000005</v>
      </c>
      <c r="J56" s="14">
        <v>90168.442500000005</v>
      </c>
      <c r="K56" s="14"/>
      <c r="L56" s="11"/>
      <c r="M56" s="12" t="s">
        <v>22</v>
      </c>
      <c r="N56" s="12" t="s">
        <v>146</v>
      </c>
      <c r="O56" s="27"/>
      <c r="P56" s="31"/>
      <c r="Q56" s="31"/>
      <c r="R56" s="5"/>
      <c r="S56" s="6">
        <v>46022</v>
      </c>
    </row>
    <row r="57" spans="1:22" ht="31.5" x14ac:dyDescent="0.25">
      <c r="A57" s="1">
        <v>56</v>
      </c>
      <c r="B57" s="12" t="s">
        <v>196</v>
      </c>
      <c r="C57" s="12" t="s">
        <v>77</v>
      </c>
      <c r="D57" s="12" t="s">
        <v>77</v>
      </c>
      <c r="E57" s="13">
        <v>45727</v>
      </c>
      <c r="F57" s="13">
        <v>46092</v>
      </c>
      <c r="G57" s="14">
        <v>186209.81</v>
      </c>
      <c r="H57" s="14">
        <v>131240.03</v>
      </c>
      <c r="I57" s="14">
        <f t="shared" si="0"/>
        <v>98430.022499999992</v>
      </c>
      <c r="J57" s="14">
        <v>98430.022499999992</v>
      </c>
      <c r="K57" s="14">
        <v>8106.72</v>
      </c>
      <c r="L57" s="15">
        <v>4256.03</v>
      </c>
      <c r="M57" s="12" t="s">
        <v>21</v>
      </c>
      <c r="N57" s="12" t="s">
        <v>145</v>
      </c>
      <c r="O57" s="27"/>
      <c r="P57" s="31"/>
      <c r="Q57" s="31"/>
      <c r="R57" s="5"/>
      <c r="S57" s="6">
        <v>46022</v>
      </c>
    </row>
    <row r="58" spans="1:22" ht="31.5" x14ac:dyDescent="0.25">
      <c r="A58" s="1">
        <v>57</v>
      </c>
      <c r="B58" s="12" t="s">
        <v>197</v>
      </c>
      <c r="C58" s="12" t="s">
        <v>78</v>
      </c>
      <c r="D58" s="12" t="s">
        <v>78</v>
      </c>
      <c r="E58" s="13">
        <v>45726</v>
      </c>
      <c r="F58" s="13">
        <v>46091</v>
      </c>
      <c r="G58" s="14">
        <v>158993.93</v>
      </c>
      <c r="H58" s="14">
        <v>96416.88</v>
      </c>
      <c r="I58" s="14">
        <f t="shared" si="0"/>
        <v>72312.66</v>
      </c>
      <c r="J58" s="14">
        <v>72312.66</v>
      </c>
      <c r="K58" s="14">
        <v>3375.75</v>
      </c>
      <c r="L58" s="15">
        <v>1519.09</v>
      </c>
      <c r="M58" s="12" t="s">
        <v>18</v>
      </c>
      <c r="N58" s="12" t="s">
        <v>145</v>
      </c>
      <c r="O58" s="27"/>
      <c r="P58" s="31"/>
      <c r="Q58" s="31"/>
      <c r="R58" s="5"/>
      <c r="S58" s="6">
        <v>46022</v>
      </c>
    </row>
    <row r="59" spans="1:22" ht="31.5" x14ac:dyDescent="0.25">
      <c r="A59" s="1">
        <v>58</v>
      </c>
      <c r="B59" s="12" t="s">
        <v>198</v>
      </c>
      <c r="C59" s="12" t="s">
        <v>79</v>
      </c>
      <c r="D59" s="12" t="s">
        <v>79</v>
      </c>
      <c r="E59" s="13">
        <v>45726</v>
      </c>
      <c r="F59" s="13">
        <v>46091</v>
      </c>
      <c r="G59" s="14">
        <v>194783.39</v>
      </c>
      <c r="H59" s="14">
        <v>138151.37</v>
      </c>
      <c r="I59" s="14">
        <f t="shared" si="0"/>
        <v>103613.5275</v>
      </c>
      <c r="J59" s="14">
        <v>103613.5275</v>
      </c>
      <c r="K59" s="14">
        <v>4000</v>
      </c>
      <c r="L59" s="15">
        <v>2100</v>
      </c>
      <c r="M59" s="12" t="s">
        <v>18</v>
      </c>
      <c r="N59" s="12" t="s">
        <v>145</v>
      </c>
      <c r="O59" s="27"/>
      <c r="P59" s="31"/>
      <c r="Q59" s="31"/>
      <c r="R59" s="5"/>
      <c r="S59" s="6">
        <v>46022</v>
      </c>
    </row>
    <row r="60" spans="1:22" ht="47.25" x14ac:dyDescent="0.25">
      <c r="A60" s="1">
        <v>59</v>
      </c>
      <c r="B60" s="12" t="s">
        <v>199</v>
      </c>
      <c r="C60" s="12" t="s">
        <v>80</v>
      </c>
      <c r="D60" s="12" t="s">
        <v>80</v>
      </c>
      <c r="E60" s="13">
        <v>45726</v>
      </c>
      <c r="F60" s="13">
        <v>46091</v>
      </c>
      <c r="G60" s="14">
        <v>130001.33</v>
      </c>
      <c r="H60" s="14">
        <v>91420.93</v>
      </c>
      <c r="I60" s="14">
        <f t="shared" si="0"/>
        <v>68565.697499999995</v>
      </c>
      <c r="J60" s="14">
        <v>68565.697499999995</v>
      </c>
      <c r="K60" s="14"/>
      <c r="L60" s="11"/>
      <c r="M60" s="12" t="s">
        <v>21</v>
      </c>
      <c r="N60" s="12" t="s">
        <v>146</v>
      </c>
      <c r="O60" s="27"/>
      <c r="P60" s="31"/>
      <c r="Q60" s="31"/>
      <c r="R60" s="5"/>
      <c r="S60" s="6">
        <v>46022</v>
      </c>
    </row>
    <row r="61" spans="1:22" ht="47.25" x14ac:dyDescent="0.25">
      <c r="A61" s="1">
        <v>60</v>
      </c>
      <c r="B61" s="12" t="s">
        <v>200</v>
      </c>
      <c r="C61" s="12" t="s">
        <v>81</v>
      </c>
      <c r="D61" s="12" t="s">
        <v>81</v>
      </c>
      <c r="E61" s="13">
        <v>45726</v>
      </c>
      <c r="F61" s="13">
        <v>46091</v>
      </c>
      <c r="G61" s="14">
        <v>158281.29999999999</v>
      </c>
      <c r="H61" s="14">
        <v>96170.78</v>
      </c>
      <c r="I61" s="14">
        <f t="shared" si="0"/>
        <v>72128.084999999992</v>
      </c>
      <c r="J61" s="14">
        <v>72128.08</v>
      </c>
      <c r="K61" s="14">
        <v>674.8</v>
      </c>
      <c r="L61" s="14">
        <v>303.66000000000003</v>
      </c>
      <c r="M61" s="12" t="s">
        <v>15</v>
      </c>
      <c r="N61" s="12" t="s">
        <v>146</v>
      </c>
      <c r="O61" s="27"/>
      <c r="P61" s="31"/>
      <c r="Q61" s="31"/>
      <c r="R61" s="5"/>
      <c r="S61" s="6">
        <v>46022</v>
      </c>
    </row>
    <row r="62" spans="1:22" ht="47.25" x14ac:dyDescent="0.25">
      <c r="A62" s="1">
        <v>61</v>
      </c>
      <c r="B62" s="12" t="s">
        <v>201</v>
      </c>
      <c r="C62" s="12" t="s">
        <v>82</v>
      </c>
      <c r="D62" s="12" t="s">
        <v>82</v>
      </c>
      <c r="E62" s="13">
        <v>45726</v>
      </c>
      <c r="F62" s="13">
        <v>46091</v>
      </c>
      <c r="G62" s="14">
        <v>199093.76000000001</v>
      </c>
      <c r="H62" s="14">
        <v>120806.26</v>
      </c>
      <c r="I62" s="14">
        <f t="shared" si="0"/>
        <v>90604.694999999992</v>
      </c>
      <c r="J62" s="14">
        <v>90604.69</v>
      </c>
      <c r="K62" s="14"/>
      <c r="L62" s="11"/>
      <c r="M62" s="12" t="s">
        <v>18</v>
      </c>
      <c r="N62" s="12" t="s">
        <v>146</v>
      </c>
      <c r="O62" s="27"/>
      <c r="P62" s="31"/>
      <c r="Q62" s="31"/>
      <c r="R62" s="5"/>
      <c r="S62" s="6">
        <v>46022</v>
      </c>
      <c r="T62" s="9"/>
      <c r="U62" s="9"/>
      <c r="V62" s="9"/>
    </row>
    <row r="63" spans="1:22" ht="47.25" x14ac:dyDescent="0.25">
      <c r="A63" s="1">
        <v>62</v>
      </c>
      <c r="B63" s="12" t="s">
        <v>28</v>
      </c>
      <c r="C63" s="12" t="s">
        <v>83</v>
      </c>
      <c r="D63" s="12" t="s">
        <v>83</v>
      </c>
      <c r="E63" s="13">
        <v>45726</v>
      </c>
      <c r="F63" s="13">
        <v>46091</v>
      </c>
      <c r="G63" s="14">
        <v>197726.22</v>
      </c>
      <c r="H63" s="14">
        <v>138993.03</v>
      </c>
      <c r="I63" s="14">
        <f t="shared" si="0"/>
        <v>104244.77249999999</v>
      </c>
      <c r="J63" s="14">
        <v>104244.78</v>
      </c>
      <c r="K63" s="14">
        <v>1350</v>
      </c>
      <c r="L63" s="15">
        <v>708.75</v>
      </c>
      <c r="M63" s="12" t="s">
        <v>17</v>
      </c>
      <c r="N63" s="12" t="s">
        <v>145</v>
      </c>
      <c r="O63" s="27">
        <v>45861</v>
      </c>
      <c r="P63" s="31">
        <v>69496.509999999995</v>
      </c>
      <c r="Q63" s="31">
        <v>52122.38</v>
      </c>
      <c r="R63" s="36" t="s">
        <v>221</v>
      </c>
      <c r="S63" s="6">
        <v>46022</v>
      </c>
    </row>
    <row r="64" spans="1:22" ht="31.5" x14ac:dyDescent="0.25">
      <c r="A64" s="1">
        <v>63</v>
      </c>
      <c r="B64" s="12" t="s">
        <v>202</v>
      </c>
      <c r="C64" s="12" t="s">
        <v>84</v>
      </c>
      <c r="D64" s="12" t="s">
        <v>84</v>
      </c>
      <c r="E64" s="13">
        <v>45726</v>
      </c>
      <c r="F64" s="13">
        <v>46091</v>
      </c>
      <c r="G64" s="14">
        <v>198193.22</v>
      </c>
      <c r="H64" s="14">
        <v>139740.85</v>
      </c>
      <c r="I64" s="14">
        <f t="shared" si="0"/>
        <v>104805.63750000001</v>
      </c>
      <c r="J64" s="14">
        <v>104805.63750000001</v>
      </c>
      <c r="K64" s="14"/>
      <c r="L64" s="11"/>
      <c r="M64" s="12" t="s">
        <v>18</v>
      </c>
      <c r="N64" s="12" t="s">
        <v>146</v>
      </c>
      <c r="O64" s="27">
        <v>45996</v>
      </c>
      <c r="P64" s="31">
        <v>18181.82</v>
      </c>
      <c r="Q64" s="31">
        <v>13636.36</v>
      </c>
      <c r="R64" s="36" t="s">
        <v>221</v>
      </c>
      <c r="S64" s="6">
        <v>46022</v>
      </c>
    </row>
    <row r="65" spans="1:19" ht="47.25" x14ac:dyDescent="0.25">
      <c r="A65" s="1">
        <v>64</v>
      </c>
      <c r="B65" s="18" t="s">
        <v>203</v>
      </c>
      <c r="C65" s="18" t="s">
        <v>85</v>
      </c>
      <c r="D65" s="18" t="s">
        <v>85</v>
      </c>
      <c r="E65" s="19">
        <v>45726</v>
      </c>
      <c r="F65" s="19">
        <v>46091</v>
      </c>
      <c r="G65" s="20">
        <v>192796.56</v>
      </c>
      <c r="H65" s="14">
        <v>135537.59</v>
      </c>
      <c r="I65" s="14">
        <f t="shared" si="0"/>
        <v>101653.1925</v>
      </c>
      <c r="J65" s="14">
        <v>101653.19</v>
      </c>
      <c r="K65" s="14">
        <v>1501.85</v>
      </c>
      <c r="L65" s="15">
        <v>788.48</v>
      </c>
      <c r="M65" s="12" t="s">
        <v>101</v>
      </c>
      <c r="N65" s="12" t="s">
        <v>148</v>
      </c>
      <c r="O65" s="28"/>
      <c r="P65" s="33"/>
      <c r="Q65" s="33"/>
      <c r="R65" s="11"/>
      <c r="S65" s="6">
        <v>46022</v>
      </c>
    </row>
    <row r="66" spans="1:19" ht="15.75" x14ac:dyDescent="0.25">
      <c r="A66" s="1">
        <v>65</v>
      </c>
      <c r="B66" s="12" t="s">
        <v>204</v>
      </c>
      <c r="C66" s="12" t="s">
        <v>86</v>
      </c>
      <c r="D66" s="12" t="s">
        <v>86</v>
      </c>
      <c r="E66" s="13">
        <v>45726</v>
      </c>
      <c r="F66" s="13">
        <v>46091</v>
      </c>
      <c r="G66" s="14">
        <v>185112.61</v>
      </c>
      <c r="H66" s="14">
        <v>131128.99</v>
      </c>
      <c r="I66" s="14">
        <f t="shared" si="0"/>
        <v>98346.742499999993</v>
      </c>
      <c r="J66" s="14">
        <v>98346.742499999993</v>
      </c>
      <c r="K66" s="14">
        <v>4079.34</v>
      </c>
      <c r="L66" s="15">
        <v>2186.65</v>
      </c>
      <c r="M66" s="12" t="s">
        <v>20</v>
      </c>
      <c r="N66" s="12" t="s">
        <v>146</v>
      </c>
      <c r="O66" s="28"/>
      <c r="P66" s="33"/>
      <c r="Q66" s="33"/>
      <c r="R66" s="11"/>
      <c r="S66" s="6">
        <v>46022</v>
      </c>
    </row>
    <row r="67" spans="1:19" ht="47.25" x14ac:dyDescent="0.25">
      <c r="A67" s="1">
        <v>66</v>
      </c>
      <c r="B67" s="12" t="s">
        <v>205</v>
      </c>
      <c r="C67" s="12" t="s">
        <v>122</v>
      </c>
      <c r="D67" s="12" t="s">
        <v>122</v>
      </c>
      <c r="E67" s="13">
        <v>45827</v>
      </c>
      <c r="F67" s="13">
        <v>46192</v>
      </c>
      <c r="G67" s="14">
        <v>179345.48</v>
      </c>
      <c r="H67" s="14">
        <v>126123.64</v>
      </c>
      <c r="I67" s="14">
        <f t="shared" ref="I67:I86" si="1">H67*0.75</f>
        <v>94592.73</v>
      </c>
      <c r="J67" s="14">
        <v>94592.73</v>
      </c>
      <c r="K67" s="14"/>
      <c r="L67" s="11"/>
      <c r="M67" s="12" t="s">
        <v>18</v>
      </c>
      <c r="N67" s="12" t="s">
        <v>147</v>
      </c>
      <c r="O67" s="28"/>
      <c r="P67" s="33"/>
      <c r="Q67" s="33"/>
      <c r="R67" s="11"/>
      <c r="S67" s="6">
        <v>46022</v>
      </c>
    </row>
    <row r="68" spans="1:19" ht="47.25" x14ac:dyDescent="0.25">
      <c r="A68" s="1">
        <v>67</v>
      </c>
      <c r="B68" s="12" t="s">
        <v>206</v>
      </c>
      <c r="C68" s="12" t="s">
        <v>87</v>
      </c>
      <c r="D68" s="12" t="s">
        <v>87</v>
      </c>
      <c r="E68" s="13">
        <v>45726</v>
      </c>
      <c r="F68" s="13">
        <v>46091</v>
      </c>
      <c r="G68" s="14">
        <v>199077.88</v>
      </c>
      <c r="H68" s="14">
        <v>120084.78</v>
      </c>
      <c r="I68" s="14">
        <f t="shared" si="1"/>
        <v>90063.584999999992</v>
      </c>
      <c r="J68" s="14">
        <v>90063.58</v>
      </c>
      <c r="K68" s="14"/>
      <c r="L68" s="11"/>
      <c r="M68" s="12" t="s">
        <v>17</v>
      </c>
      <c r="N68" s="12" t="s">
        <v>145</v>
      </c>
      <c r="O68" s="28"/>
      <c r="P68" s="33"/>
      <c r="Q68" s="33"/>
      <c r="R68" s="11"/>
      <c r="S68" s="6">
        <v>46022</v>
      </c>
    </row>
    <row r="69" spans="1:19" ht="31.5" x14ac:dyDescent="0.25">
      <c r="A69" s="1">
        <v>68</v>
      </c>
      <c r="B69" s="12" t="s">
        <v>207</v>
      </c>
      <c r="C69" s="12" t="s">
        <v>88</v>
      </c>
      <c r="D69" s="12" t="s">
        <v>88</v>
      </c>
      <c r="E69" s="13">
        <v>45726</v>
      </c>
      <c r="F69" s="13">
        <v>46091</v>
      </c>
      <c r="G69" s="14">
        <v>190529.56</v>
      </c>
      <c r="H69" s="14">
        <v>135790.74</v>
      </c>
      <c r="I69" s="14">
        <f t="shared" si="1"/>
        <v>101843.05499999999</v>
      </c>
      <c r="J69" s="14">
        <v>101843.05499999999</v>
      </c>
      <c r="K69" s="14">
        <v>1351.9</v>
      </c>
      <c r="L69" s="15">
        <v>709.75</v>
      </c>
      <c r="M69" s="12" t="s">
        <v>101</v>
      </c>
      <c r="N69" s="12" t="s">
        <v>145</v>
      </c>
      <c r="O69" s="28"/>
      <c r="P69" s="33"/>
      <c r="Q69" s="33"/>
      <c r="R69" s="11"/>
      <c r="S69" s="6">
        <v>46022</v>
      </c>
    </row>
    <row r="70" spans="1:19" ht="31.5" x14ac:dyDescent="0.25">
      <c r="A70" s="1">
        <v>69</v>
      </c>
      <c r="B70" s="12" t="s">
        <v>208</v>
      </c>
      <c r="C70" s="12" t="s">
        <v>89</v>
      </c>
      <c r="D70" s="12" t="s">
        <v>89</v>
      </c>
      <c r="E70" s="13">
        <v>45726</v>
      </c>
      <c r="F70" s="13">
        <v>46091</v>
      </c>
      <c r="G70" s="14">
        <v>169058.31</v>
      </c>
      <c r="H70" s="14">
        <v>119940.82</v>
      </c>
      <c r="I70" s="14">
        <f t="shared" si="1"/>
        <v>89955.615000000005</v>
      </c>
      <c r="J70" s="14">
        <v>89955.615000000005</v>
      </c>
      <c r="K70" s="14">
        <v>7395.5</v>
      </c>
      <c r="L70" s="15">
        <v>3882.64</v>
      </c>
      <c r="M70" s="12" t="s">
        <v>19</v>
      </c>
      <c r="N70" s="12" t="s">
        <v>145</v>
      </c>
      <c r="O70" s="28"/>
      <c r="P70" s="33"/>
      <c r="Q70" s="33"/>
      <c r="R70" s="11"/>
      <c r="S70" s="6">
        <v>46022</v>
      </c>
    </row>
    <row r="71" spans="1:19" ht="47.25" x14ac:dyDescent="0.25">
      <c r="A71" s="1">
        <v>70</v>
      </c>
      <c r="B71" s="12" t="s">
        <v>110</v>
      </c>
      <c r="C71" s="12" t="s">
        <v>123</v>
      </c>
      <c r="D71" s="12" t="s">
        <v>123</v>
      </c>
      <c r="E71" s="13">
        <v>45869</v>
      </c>
      <c r="F71" s="13">
        <v>46234</v>
      </c>
      <c r="G71" s="14">
        <v>199723.12</v>
      </c>
      <c r="H71" s="14">
        <v>140702.79999999999</v>
      </c>
      <c r="I71" s="14">
        <f t="shared" si="1"/>
        <v>105527.09999999999</v>
      </c>
      <c r="J71" s="14">
        <v>105527.09999999999</v>
      </c>
      <c r="K71" s="14"/>
      <c r="L71" s="11"/>
      <c r="M71" s="12" t="s">
        <v>144</v>
      </c>
      <c r="N71" s="12" t="s">
        <v>147</v>
      </c>
      <c r="O71" s="28"/>
      <c r="P71" s="33"/>
      <c r="Q71" s="33"/>
      <c r="R71" s="11"/>
      <c r="S71" s="6">
        <v>46022</v>
      </c>
    </row>
    <row r="72" spans="1:19" ht="31.5" x14ac:dyDescent="0.25">
      <c r="A72" s="1">
        <v>71</v>
      </c>
      <c r="B72" s="12" t="s">
        <v>209</v>
      </c>
      <c r="C72" s="12" t="s">
        <v>124</v>
      </c>
      <c r="D72" s="12" t="s">
        <v>124</v>
      </c>
      <c r="E72" s="13" t="s">
        <v>133</v>
      </c>
      <c r="F72" s="13" t="s">
        <v>141</v>
      </c>
      <c r="G72" s="14">
        <v>184579.34</v>
      </c>
      <c r="H72" s="14">
        <v>112858.53</v>
      </c>
      <c r="I72" s="14">
        <f t="shared" si="1"/>
        <v>84643.897499999992</v>
      </c>
      <c r="J72" s="14">
        <v>84643.897499999992</v>
      </c>
      <c r="K72" s="14"/>
      <c r="L72" s="11"/>
      <c r="M72" s="12" t="s">
        <v>15</v>
      </c>
      <c r="N72" s="12" t="s">
        <v>145</v>
      </c>
      <c r="O72" s="28"/>
      <c r="P72" s="33"/>
      <c r="Q72" s="33"/>
      <c r="R72" s="11"/>
      <c r="S72" s="6">
        <v>46022</v>
      </c>
    </row>
    <row r="73" spans="1:19" ht="31.5" x14ac:dyDescent="0.25">
      <c r="A73" s="1">
        <v>72</v>
      </c>
      <c r="B73" s="12" t="s">
        <v>210</v>
      </c>
      <c r="C73" s="12" t="s">
        <v>90</v>
      </c>
      <c r="D73" s="12" t="s">
        <v>90</v>
      </c>
      <c r="E73" s="13">
        <v>45726</v>
      </c>
      <c r="F73" s="13">
        <v>46091</v>
      </c>
      <c r="G73" s="14">
        <v>197133.47</v>
      </c>
      <c r="H73" s="14">
        <v>120391.01</v>
      </c>
      <c r="I73" s="14">
        <f t="shared" si="1"/>
        <v>90293.257499999992</v>
      </c>
      <c r="J73" s="14">
        <v>90293.257499999992</v>
      </c>
      <c r="K73" s="14"/>
      <c r="L73" s="11"/>
      <c r="M73" s="12" t="s">
        <v>15</v>
      </c>
      <c r="N73" s="12" t="s">
        <v>145</v>
      </c>
      <c r="O73" s="28">
        <v>45819</v>
      </c>
      <c r="P73" s="33">
        <v>60195.5</v>
      </c>
      <c r="Q73" s="33">
        <v>45146.62</v>
      </c>
      <c r="R73" s="38" t="s">
        <v>221</v>
      </c>
      <c r="S73" s="6">
        <v>46022</v>
      </c>
    </row>
    <row r="74" spans="1:19" ht="63" x14ac:dyDescent="0.25">
      <c r="A74" s="1">
        <v>73</v>
      </c>
      <c r="B74" s="12" t="s">
        <v>211</v>
      </c>
      <c r="C74" s="12" t="s">
        <v>91</v>
      </c>
      <c r="D74" s="12" t="s">
        <v>91</v>
      </c>
      <c r="E74" s="13">
        <v>45726</v>
      </c>
      <c r="F74" s="13">
        <v>45910</v>
      </c>
      <c r="G74" s="14">
        <v>22332.240000000002</v>
      </c>
      <c r="H74" s="14">
        <v>13399.34</v>
      </c>
      <c r="I74" s="14">
        <f t="shared" si="1"/>
        <v>10049.505000000001</v>
      </c>
      <c r="J74" s="14">
        <v>10049.505000000001</v>
      </c>
      <c r="K74" s="14"/>
      <c r="L74" s="11"/>
      <c r="M74" s="12" t="s">
        <v>18</v>
      </c>
      <c r="N74" s="12" t="s">
        <v>150</v>
      </c>
      <c r="O74" s="28"/>
      <c r="P74" s="33"/>
      <c r="Q74" s="33"/>
      <c r="R74" s="11"/>
      <c r="S74" s="6">
        <v>46022</v>
      </c>
    </row>
    <row r="75" spans="1:19" ht="47.25" x14ac:dyDescent="0.25">
      <c r="A75" s="1">
        <v>74</v>
      </c>
      <c r="B75" s="12" t="s">
        <v>212</v>
      </c>
      <c r="C75" s="12" t="s">
        <v>125</v>
      </c>
      <c r="D75" s="12" t="s">
        <v>125</v>
      </c>
      <c r="E75" s="13" t="s">
        <v>134</v>
      </c>
      <c r="F75" s="13" t="s">
        <v>142</v>
      </c>
      <c r="G75" s="14">
        <v>30553.119999999999</v>
      </c>
      <c r="H75" s="14">
        <v>21819.07</v>
      </c>
      <c r="I75" s="14">
        <f t="shared" si="1"/>
        <v>16364.3025</v>
      </c>
      <c r="J75" s="14">
        <v>16364.31</v>
      </c>
      <c r="K75" s="14"/>
      <c r="L75" s="11"/>
      <c r="M75" s="12" t="s">
        <v>20</v>
      </c>
      <c r="N75" s="12" t="s">
        <v>145</v>
      </c>
      <c r="O75" s="28"/>
      <c r="P75" s="33"/>
      <c r="Q75" s="33"/>
      <c r="R75" s="11"/>
      <c r="S75" s="6">
        <v>46022</v>
      </c>
    </row>
    <row r="76" spans="1:19" ht="31.5" x14ac:dyDescent="0.25">
      <c r="A76" s="1">
        <v>75</v>
      </c>
      <c r="B76" s="12" t="s">
        <v>213</v>
      </c>
      <c r="C76" s="12" t="s">
        <v>62</v>
      </c>
      <c r="D76" s="12" t="s">
        <v>62</v>
      </c>
      <c r="E76" s="13">
        <v>45726</v>
      </c>
      <c r="F76" s="13">
        <v>46091</v>
      </c>
      <c r="G76" s="14">
        <v>145069.62</v>
      </c>
      <c r="H76" s="14">
        <v>89959.17</v>
      </c>
      <c r="I76" s="14">
        <f t="shared" si="1"/>
        <v>67469.377500000002</v>
      </c>
      <c r="J76" s="14">
        <v>67469.377500000002</v>
      </c>
      <c r="K76" s="14"/>
      <c r="L76" s="11"/>
      <c r="M76" s="12" t="s">
        <v>22</v>
      </c>
      <c r="N76" s="12" t="s">
        <v>145</v>
      </c>
      <c r="O76" s="28"/>
      <c r="P76" s="33"/>
      <c r="Q76" s="33"/>
      <c r="R76" s="11"/>
      <c r="S76" s="6">
        <v>46022</v>
      </c>
    </row>
    <row r="77" spans="1:19" ht="31.5" x14ac:dyDescent="0.25">
      <c r="A77" s="1">
        <v>76</v>
      </c>
      <c r="B77" s="12" t="s">
        <v>214</v>
      </c>
      <c r="C77" s="12" t="s">
        <v>92</v>
      </c>
      <c r="D77" s="12" t="s">
        <v>92</v>
      </c>
      <c r="E77" s="13">
        <v>45726</v>
      </c>
      <c r="F77" s="13">
        <v>46091</v>
      </c>
      <c r="G77" s="14">
        <v>67263.070000000007</v>
      </c>
      <c r="H77" s="14">
        <v>40357.839999999997</v>
      </c>
      <c r="I77" s="14">
        <f t="shared" si="1"/>
        <v>30268.379999999997</v>
      </c>
      <c r="J77" s="14">
        <v>30268.379999999997</v>
      </c>
      <c r="K77" s="14">
        <v>3471.85</v>
      </c>
      <c r="L77" s="15">
        <v>1562.33</v>
      </c>
      <c r="M77" s="12" t="s">
        <v>22</v>
      </c>
      <c r="N77" s="12" t="s">
        <v>147</v>
      </c>
      <c r="O77" s="28"/>
      <c r="P77" s="33"/>
      <c r="Q77" s="33"/>
      <c r="R77" s="11"/>
      <c r="S77" s="6">
        <v>46022</v>
      </c>
    </row>
    <row r="78" spans="1:19" ht="31.5" x14ac:dyDescent="0.25">
      <c r="A78" s="1">
        <v>77</v>
      </c>
      <c r="B78" s="22" t="s">
        <v>215</v>
      </c>
      <c r="C78" s="22" t="s">
        <v>93</v>
      </c>
      <c r="D78" s="22" t="s">
        <v>93</v>
      </c>
      <c r="E78" s="23">
        <v>45728</v>
      </c>
      <c r="F78" s="23">
        <v>46093</v>
      </c>
      <c r="G78" s="21">
        <v>185290.38</v>
      </c>
      <c r="H78" s="20">
        <v>131866.06</v>
      </c>
      <c r="I78" s="21">
        <f t="shared" si="1"/>
        <v>98899.544999999998</v>
      </c>
      <c r="J78" s="21">
        <v>99164.14</v>
      </c>
      <c r="K78" s="14">
        <v>1831.12</v>
      </c>
      <c r="L78" s="15">
        <v>961.34</v>
      </c>
      <c r="M78" s="12" t="s">
        <v>17</v>
      </c>
      <c r="N78" s="12" t="s">
        <v>145</v>
      </c>
      <c r="O78" s="28"/>
      <c r="P78" s="33"/>
      <c r="Q78" s="33"/>
      <c r="R78" s="11"/>
      <c r="S78" s="6">
        <v>46022</v>
      </c>
    </row>
    <row r="79" spans="1:19" ht="31.5" x14ac:dyDescent="0.25">
      <c r="A79" s="1">
        <v>78</v>
      </c>
      <c r="B79" s="12" t="s">
        <v>29</v>
      </c>
      <c r="C79" s="12" t="s">
        <v>94</v>
      </c>
      <c r="D79" s="12" t="s">
        <v>94</v>
      </c>
      <c r="E79" s="13">
        <v>45726</v>
      </c>
      <c r="F79" s="13">
        <v>46091</v>
      </c>
      <c r="G79" s="14">
        <v>191198.94</v>
      </c>
      <c r="H79" s="14">
        <v>116506.13</v>
      </c>
      <c r="I79" s="14">
        <f t="shared" si="1"/>
        <v>87379.597500000003</v>
      </c>
      <c r="J79" s="14">
        <v>87379.59</v>
      </c>
      <c r="K79" s="14"/>
      <c r="L79" s="11"/>
      <c r="M79" s="12" t="s">
        <v>18</v>
      </c>
      <c r="N79" s="12" t="s">
        <v>146</v>
      </c>
      <c r="O79" s="28"/>
      <c r="P79" s="33"/>
      <c r="Q79" s="33"/>
      <c r="R79" s="11"/>
      <c r="S79" s="6">
        <v>46022</v>
      </c>
    </row>
    <row r="80" spans="1:19" ht="31.5" x14ac:dyDescent="0.25">
      <c r="A80" s="1">
        <v>79</v>
      </c>
      <c r="B80" s="12" t="s">
        <v>30</v>
      </c>
      <c r="C80" s="12" t="s">
        <v>95</v>
      </c>
      <c r="D80" s="12" t="s">
        <v>95</v>
      </c>
      <c r="E80" s="13">
        <v>45726</v>
      </c>
      <c r="F80" s="13">
        <v>46091</v>
      </c>
      <c r="G80" s="14">
        <v>199063.31</v>
      </c>
      <c r="H80" s="14">
        <v>140524.32</v>
      </c>
      <c r="I80" s="14">
        <f t="shared" si="1"/>
        <v>105393.24</v>
      </c>
      <c r="J80" s="14">
        <v>105393.24</v>
      </c>
      <c r="K80" s="14"/>
      <c r="L80" s="11"/>
      <c r="M80" s="12" t="s">
        <v>101</v>
      </c>
      <c r="N80" s="12" t="s">
        <v>146</v>
      </c>
      <c r="O80" s="28"/>
      <c r="P80" s="33"/>
      <c r="Q80" s="33"/>
      <c r="R80" s="11"/>
      <c r="S80" s="6">
        <v>46022</v>
      </c>
    </row>
    <row r="81" spans="1:19" ht="31.5" x14ac:dyDescent="0.25">
      <c r="A81" s="1">
        <v>80</v>
      </c>
      <c r="B81" s="24" t="s">
        <v>216</v>
      </c>
      <c r="C81" s="24" t="s">
        <v>96</v>
      </c>
      <c r="D81" s="24" t="s">
        <v>96</v>
      </c>
      <c r="E81" s="25">
        <v>45726</v>
      </c>
      <c r="F81" s="25">
        <v>46091</v>
      </c>
      <c r="G81" s="15">
        <v>116424.02</v>
      </c>
      <c r="H81" s="15">
        <v>70229.56</v>
      </c>
      <c r="I81" s="15">
        <f t="shared" si="1"/>
        <v>52672.17</v>
      </c>
      <c r="J81" s="15">
        <v>52672.17</v>
      </c>
      <c r="K81" s="14">
        <v>3650</v>
      </c>
      <c r="L81" s="15">
        <v>1642.5</v>
      </c>
      <c r="M81" s="12" t="s">
        <v>101</v>
      </c>
      <c r="N81" s="12" t="s">
        <v>145</v>
      </c>
      <c r="O81" s="28"/>
      <c r="P81" s="33"/>
      <c r="Q81" s="33"/>
      <c r="R81" s="11"/>
      <c r="S81" s="6">
        <v>46022</v>
      </c>
    </row>
    <row r="82" spans="1:19" ht="31.5" x14ac:dyDescent="0.25">
      <c r="A82" s="1">
        <v>81</v>
      </c>
      <c r="B82" s="12" t="s">
        <v>217</v>
      </c>
      <c r="C82" s="12" t="s">
        <v>97</v>
      </c>
      <c r="D82" s="12" t="s">
        <v>97</v>
      </c>
      <c r="E82" s="13">
        <v>45726</v>
      </c>
      <c r="F82" s="13">
        <v>46091</v>
      </c>
      <c r="G82" s="14">
        <v>199117.25</v>
      </c>
      <c r="H82" s="14">
        <v>121078.52</v>
      </c>
      <c r="I82" s="14">
        <f t="shared" si="1"/>
        <v>90808.89</v>
      </c>
      <c r="J82" s="14">
        <v>90808.89</v>
      </c>
      <c r="K82" s="14"/>
      <c r="L82" s="11"/>
      <c r="M82" s="12" t="s">
        <v>18</v>
      </c>
      <c r="N82" s="12" t="s">
        <v>146</v>
      </c>
      <c r="O82" s="28"/>
      <c r="P82" s="33"/>
      <c r="Q82" s="33"/>
      <c r="R82" s="11"/>
      <c r="S82" s="6">
        <v>46022</v>
      </c>
    </row>
    <row r="83" spans="1:19" ht="31.5" x14ac:dyDescent="0.25">
      <c r="A83" s="1">
        <v>82</v>
      </c>
      <c r="B83" s="12" t="s">
        <v>31</v>
      </c>
      <c r="C83" s="12" t="s">
        <v>98</v>
      </c>
      <c r="D83" s="12" t="s">
        <v>98</v>
      </c>
      <c r="E83" s="13">
        <v>45730</v>
      </c>
      <c r="F83" s="13">
        <v>46095</v>
      </c>
      <c r="G83" s="14">
        <v>197333.96</v>
      </c>
      <c r="H83" s="14">
        <v>119962.58</v>
      </c>
      <c r="I83" s="14">
        <f t="shared" si="1"/>
        <v>89971.934999999998</v>
      </c>
      <c r="J83" s="14">
        <v>89971.93</v>
      </c>
      <c r="K83" s="14"/>
      <c r="L83" s="11"/>
      <c r="M83" s="12" t="s">
        <v>17</v>
      </c>
      <c r="N83" s="12" t="s">
        <v>145</v>
      </c>
      <c r="O83" s="28"/>
      <c r="P83" s="33"/>
      <c r="Q83" s="33"/>
      <c r="R83" s="11"/>
      <c r="S83" s="6">
        <v>46022</v>
      </c>
    </row>
    <row r="84" spans="1:19" ht="47.25" x14ac:dyDescent="0.25">
      <c r="A84" s="1">
        <v>83</v>
      </c>
      <c r="B84" s="12" t="s">
        <v>218</v>
      </c>
      <c r="C84" s="12" t="s">
        <v>126</v>
      </c>
      <c r="D84" s="12" t="s">
        <v>126</v>
      </c>
      <c r="E84" s="13">
        <v>45901</v>
      </c>
      <c r="F84" s="13">
        <v>46266</v>
      </c>
      <c r="G84" s="14">
        <v>198482.44</v>
      </c>
      <c r="H84" s="14">
        <v>120389.46</v>
      </c>
      <c r="I84" s="14">
        <f t="shared" si="1"/>
        <v>90292.095000000001</v>
      </c>
      <c r="J84" s="14">
        <v>90292.095000000001</v>
      </c>
      <c r="K84" s="14"/>
      <c r="L84" s="11"/>
      <c r="M84" s="12" t="s">
        <v>17</v>
      </c>
      <c r="N84" s="12" t="s">
        <v>146</v>
      </c>
      <c r="O84" s="28"/>
      <c r="P84" s="33"/>
      <c r="Q84" s="33"/>
      <c r="R84" s="11"/>
      <c r="S84" s="6">
        <v>46022</v>
      </c>
    </row>
    <row r="85" spans="1:19" ht="31.5" x14ac:dyDescent="0.25">
      <c r="A85" s="1">
        <v>84</v>
      </c>
      <c r="B85" s="12" t="s">
        <v>219</v>
      </c>
      <c r="C85" s="12" t="s">
        <v>99</v>
      </c>
      <c r="D85" s="12" t="s">
        <v>99</v>
      </c>
      <c r="E85" s="13">
        <v>45748</v>
      </c>
      <c r="F85" s="13">
        <v>46113</v>
      </c>
      <c r="G85" s="14">
        <v>198633.68</v>
      </c>
      <c r="H85" s="14">
        <v>140017.07999999999</v>
      </c>
      <c r="I85" s="14">
        <f t="shared" si="1"/>
        <v>105012.81</v>
      </c>
      <c r="J85" s="14">
        <v>105012.81</v>
      </c>
      <c r="K85" s="14"/>
      <c r="L85" s="11"/>
      <c r="M85" s="12" t="s">
        <v>101</v>
      </c>
      <c r="N85" s="12" t="s">
        <v>146</v>
      </c>
      <c r="O85" s="28"/>
      <c r="P85" s="33"/>
      <c r="Q85" s="33"/>
      <c r="R85" s="11"/>
      <c r="S85" s="6">
        <v>46022</v>
      </c>
    </row>
    <row r="86" spans="1:19" ht="31.5" x14ac:dyDescent="0.25">
      <c r="A86" s="1">
        <v>85</v>
      </c>
      <c r="B86" s="12" t="s">
        <v>32</v>
      </c>
      <c r="C86" s="12" t="s">
        <v>100</v>
      </c>
      <c r="D86" s="12" t="s">
        <v>100</v>
      </c>
      <c r="E86" s="13">
        <v>45727</v>
      </c>
      <c r="F86" s="13">
        <v>46092</v>
      </c>
      <c r="G86" s="14">
        <v>103678.5</v>
      </c>
      <c r="H86" s="14">
        <v>73782.149999999994</v>
      </c>
      <c r="I86" s="14">
        <f t="shared" si="1"/>
        <v>55336.612499999996</v>
      </c>
      <c r="J86" s="14">
        <v>55336.612499999996</v>
      </c>
      <c r="K86" s="14">
        <v>6925.44</v>
      </c>
      <c r="L86" s="15">
        <v>3677.11</v>
      </c>
      <c r="M86" s="12" t="s">
        <v>18</v>
      </c>
      <c r="N86" s="12" t="s">
        <v>145</v>
      </c>
      <c r="O86" s="28"/>
      <c r="P86" s="33"/>
      <c r="Q86" s="33"/>
      <c r="R86" s="11"/>
      <c r="S86" s="6">
        <v>46022</v>
      </c>
    </row>
  </sheetData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Jovanovic</dc:creator>
  <cp:lastModifiedBy>Dijana Jović</cp:lastModifiedBy>
  <dcterms:created xsi:type="dcterms:W3CDTF">2023-07-17T09:07:38Z</dcterms:created>
  <dcterms:modified xsi:type="dcterms:W3CDTF">2026-02-17T09:10:05Z</dcterms:modified>
</cp:coreProperties>
</file>