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san.tomic\Desktop\"/>
    </mc:Choice>
  </mc:AlternateContent>
  <bookViews>
    <workbookView xWindow="0" yWindow="0" windowWidth="15360" windowHeight="8235"/>
  </bookViews>
  <sheets>
    <sheet name="Zarade" sheetId="3" r:id="rId1"/>
    <sheet name="Sheet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" i="4" l="1"/>
  <c r="R31" i="4" s="1"/>
  <c r="O31" i="4"/>
  <c r="O30" i="4"/>
  <c r="Q30" i="4" s="1"/>
  <c r="R30" i="4" s="1"/>
  <c r="O29" i="4"/>
  <c r="O28" i="4"/>
  <c r="O27" i="4"/>
  <c r="O26" i="4"/>
  <c r="O25" i="4"/>
  <c r="Q25" i="4" s="1"/>
  <c r="R25" i="4" s="1"/>
  <c r="O24" i="4"/>
  <c r="O23" i="4"/>
</calcChain>
</file>

<file path=xl/sharedStrings.xml><?xml version="1.0" encoding="utf-8"?>
<sst xmlns="http://schemas.openxmlformats.org/spreadsheetml/2006/main" count="86" uniqueCount="65">
  <si>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</si>
  <si>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</si>
  <si>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</si>
  <si>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</si>
  <si>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</si>
  <si>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</si>
  <si>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</si>
  <si>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</si>
  <si>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</si>
  <si>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</si>
  <si>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</si>
  <si>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</si>
  <si>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</si>
  <si>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</si>
  <si>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</si>
  <si>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</si>
  <si>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</si>
  <si>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</si>
  <si>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</si>
  <si>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</si>
  <si>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</si>
  <si>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</si>
  <si>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</si>
  <si>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</si>
  <si>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</si>
  <si>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</si>
  <si>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</si>
  <si>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</si>
  <si>
    <t>VD Direktor direktorata za međunarodnu pravosudnu saradnju i projekte</t>
  </si>
  <si>
    <t>Ognjen Mitrović</t>
  </si>
  <si>
    <t>Vladimir Leposavić</t>
  </si>
  <si>
    <t>Ministar</t>
  </si>
  <si>
    <t>Državni sekretar</t>
  </si>
  <si>
    <t>Ivan Vukićević</t>
  </si>
  <si>
    <t>prosjek 2020.</t>
  </si>
  <si>
    <t>Andrijana Medojević</t>
  </si>
  <si>
    <t>Momir Jauković</t>
  </si>
  <si>
    <t>Božidar Čarmak</t>
  </si>
  <si>
    <t>Aleksandra Popović</t>
  </si>
  <si>
    <t>MINISTARSTVO PRAVDE, LJUDSKIH I MANJINSKIH PRAVA</t>
  </si>
  <si>
    <t>Spisak javnih funkcionera Ministarstva pravde, ljudskih i manjinskih prava i njihove zarade za period Januar - Decembar 2022.g</t>
  </si>
  <si>
    <t xml:space="preserve">Sekretarka Ministarstva </t>
  </si>
  <si>
    <t>Sreten Jakić</t>
  </si>
  <si>
    <t>Mirjana Vlahović Andrijašević</t>
  </si>
  <si>
    <t xml:space="preserve">Generalni direktor  Direktorata za međunarodnu saradnju </t>
  </si>
  <si>
    <t>Generalna direktorica Direktorata za zaštitu i jednakost lica sa invaliditetom</t>
  </si>
  <si>
    <t>Generalna direktorica Direktorata za ljudska prava</t>
  </si>
  <si>
    <t>Generalni direktor Direktorata za saradnju sa vjerskim zajednicama</t>
  </si>
  <si>
    <t>Darko Bulatović</t>
  </si>
  <si>
    <t>Generalni direktor Direktorata za izvršenje krivičnih sankcija</t>
  </si>
  <si>
    <t>Boris Marić</t>
  </si>
  <si>
    <t>Bojan Božović</t>
  </si>
  <si>
    <t>Dragan Radović</t>
  </si>
  <si>
    <t xml:space="preserve">VD Generalnog direktora Direktorata za krivično i građansko zakonodavstvo </t>
  </si>
  <si>
    <t>Generalni direktor Direktorata za pravosuđe</t>
  </si>
  <si>
    <t>VD  Generalne direktorice Direktorata za izvršenje krivičnih sankcija</t>
  </si>
  <si>
    <t>Andrej Milović</t>
  </si>
  <si>
    <t xml:space="preserve">Ivana Mašanović </t>
  </si>
  <si>
    <t>V.D generalna direktorica za krivično i građansko zakonodavstvo</t>
  </si>
  <si>
    <t xml:space="preserve">Stevan Brajušković </t>
  </si>
  <si>
    <t>Branimir Janjević</t>
  </si>
  <si>
    <t>V.D generalni direktor za krivične sankcije i nadzor</t>
  </si>
  <si>
    <t>V.D. Generalni direktor za međunarodnu pravosudnu saradnju</t>
  </si>
  <si>
    <t>Bojan Zeković</t>
  </si>
  <si>
    <t>Marko Kovač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</si>
</sst>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€&quot;;[Red]\-#,##0.00\ &quot;€&quot;"/>
    <numFmt numFmtId="43" formatCode="_-* #,##0.00\ _€_-;\-* #,##0.00\ _€_-;_-* &quot;-&quot;??\ _€_-;_-@_-"/>
    <numFmt numFmtId="164" formatCode="#,##0.00\ [$€-2C1A]"/>
    <numFmt numFmtId="165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0" fillId="3" borderId="0" xfId="0" applyFill="1"/>
    <xf numFmtId="164" fontId="1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0" fillId="4" borderId="8" xfId="0" applyFill="1" applyBorder="1" applyAlignment="1">
      <alignment horizontal="left"/>
    </xf>
    <xf numFmtId="164" fontId="0" fillId="0" borderId="0" xfId="0" applyNumberFormat="1"/>
    <xf numFmtId="164" fontId="1" fillId="5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3" xfId="0" applyFill="1" applyBorder="1" applyAlignment="1"/>
    <xf numFmtId="164" fontId="1" fillId="5" borderId="15" xfId="0" applyNumberFormat="1" applyFont="1" applyFill="1" applyBorder="1" applyAlignment="1">
      <alignment horizontal="center" vertical="center"/>
    </xf>
    <xf numFmtId="164" fontId="1" fillId="5" borderId="16" xfId="0" applyNumberFormat="1" applyFont="1" applyFill="1" applyBorder="1" applyAlignment="1">
      <alignment horizontal="center" vertical="center"/>
    </xf>
    <xf numFmtId="0" fontId="0" fillId="0" borderId="1" xfId="0" applyBorder="1"/>
    <xf numFmtId="43" fontId="0" fillId="0" borderId="1" xfId="1" applyFont="1" applyBorder="1"/>
    <xf numFmtId="43" fontId="0" fillId="0" borderId="0" xfId="0" applyNumberFormat="1"/>
    <xf numFmtId="165" fontId="0" fillId="0" borderId="0" xfId="1" applyNumberFormat="1" applyFont="1"/>
    <xf numFmtId="165" fontId="1" fillId="5" borderId="17" xfId="1" applyNumberFormat="1" applyFont="1" applyFill="1" applyBorder="1" applyAlignment="1">
      <alignment horizontal="center" vertical="center"/>
    </xf>
    <xf numFmtId="0" fontId="0" fillId="6" borderId="1" xfId="0" applyFill="1" applyBorder="1"/>
    <xf numFmtId="164" fontId="1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8" fontId="1" fillId="6" borderId="1" xfId="0" applyNumberFormat="1" applyFont="1" applyFill="1" applyBorder="1"/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7" xfId="0" applyBorder="1" applyAlignment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9</xdr:col>
      <xdr:colOff>618379</xdr:colOff>
      <xdr:row>14</xdr:row>
      <xdr:rowOff>5715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topLeftCell="A10" zoomScaleNormal="100" workbookViewId="0">
      <selection activeCell="A12" sqref="A12:A14"/>
    </sheetView>
  </sheetViews>
  <sheetFormatPr defaultRowHeight="15" x14ac:dyDescent="0.25"/>
  <cols>
    <col min="1" max="1" width="28.85546875" customWidth="1"/>
    <col min="2" max="2" width="67.1406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5" width="9.5703125" bestFit="1" customWidth="1"/>
  </cols>
  <sheetData>
    <row r="1" spans="1:14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C2" s="25" t="s">
        <v>39</v>
      </c>
      <c r="D2" s="25"/>
      <c r="E2" s="25"/>
      <c r="F2" s="25"/>
      <c r="G2" s="25"/>
      <c r="H2" s="25"/>
      <c r="I2" s="25"/>
      <c r="J2" s="26"/>
      <c r="K2" s="26"/>
      <c r="L2" s="26"/>
      <c r="M2" s="26"/>
      <c r="N2" s="26"/>
    </row>
    <row r="3" spans="1:14" x14ac:dyDescent="0.25">
      <c r="C3" s="25"/>
      <c r="D3" s="25"/>
      <c r="E3" s="25"/>
      <c r="F3" s="25"/>
      <c r="G3" s="25"/>
      <c r="H3" s="25"/>
      <c r="I3" s="25"/>
      <c r="J3" s="26"/>
      <c r="K3" s="26"/>
      <c r="L3" s="26"/>
      <c r="M3" s="26"/>
      <c r="N3" s="26"/>
    </row>
    <row r="4" spans="1:14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7" spans="1:14" ht="15.75" thickBot="1" x14ac:dyDescent="0.3"/>
    <row r="8" spans="1:14" ht="21.75" customHeight="1" thickBot="1" x14ac:dyDescent="0.3">
      <c r="B8" s="31" t="s">
        <v>40</v>
      </c>
      <c r="C8" s="32"/>
      <c r="D8" s="33"/>
      <c r="E8" s="33"/>
      <c r="F8" s="33"/>
      <c r="G8" s="33"/>
      <c r="H8" s="33"/>
      <c r="I8" s="33"/>
      <c r="J8" s="33"/>
      <c r="K8" s="34"/>
    </row>
    <row r="9" spans="1:14" ht="22.9" customHeight="1" x14ac:dyDescent="0.25"/>
    <row r="11" spans="1:14" ht="20.45" customHeight="1" thickBot="1" x14ac:dyDescent="0.3">
      <c r="E11" s="26"/>
      <c r="F11" s="26"/>
      <c r="G11" s="26"/>
      <c r="H11" s="26"/>
    </row>
    <row r="12" spans="1:14" ht="15.75" thickBot="1" x14ac:dyDescent="0.3">
      <c r="A12" s="23" t="s">
        <v>0</v>
      </c>
      <c r="B12" s="23" t="s">
        <v>1</v>
      </c>
      <c r="C12" s="35" t="s">
        <v>27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7"/>
    </row>
    <row r="13" spans="1:14" ht="15.75" thickTop="1" x14ac:dyDescent="0.25">
      <c r="A13" s="24"/>
      <c r="B13" s="24"/>
      <c r="C13" s="27" t="s">
        <v>14</v>
      </c>
      <c r="D13" s="29" t="s">
        <v>15</v>
      </c>
      <c r="E13" s="29" t="s">
        <v>16</v>
      </c>
      <c r="F13" s="29" t="s">
        <v>17</v>
      </c>
      <c r="G13" s="29" t="s">
        <v>18</v>
      </c>
      <c r="H13" s="29" t="s">
        <v>19</v>
      </c>
      <c r="I13" s="29" t="s">
        <v>20</v>
      </c>
      <c r="J13" s="29" t="s">
        <v>21</v>
      </c>
      <c r="K13" s="29" t="s">
        <v>22</v>
      </c>
      <c r="L13" s="29" t="s">
        <v>23</v>
      </c>
      <c r="M13" s="29" t="s">
        <v>24</v>
      </c>
      <c r="N13" s="29" t="s">
        <v>25</v>
      </c>
    </row>
    <row r="14" spans="1:14" ht="30.6" customHeight="1" x14ac:dyDescent="0.25">
      <c r="A14" s="24"/>
      <c r="B14" s="24"/>
      <c r="C14" s="28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4" ht="18" customHeight="1" x14ac:dyDescent="0.25">
      <c r="A15" s="19" t="s">
        <v>56</v>
      </c>
      <c r="B15" s="19" t="s">
        <v>32</v>
      </c>
      <c r="C15" s="20">
        <v>0</v>
      </c>
      <c r="D15" s="20">
        <v>1652.15</v>
      </c>
      <c r="E15" s="20">
        <v>1423.34</v>
      </c>
      <c r="F15" s="20">
        <v>1423.34</v>
      </c>
      <c r="G15" s="20">
        <v>0</v>
      </c>
      <c r="H15" s="20">
        <v>0</v>
      </c>
      <c r="I15" s="20">
        <v>0</v>
      </c>
      <c r="J15" s="20">
        <v>0</v>
      </c>
      <c r="K15" s="20"/>
      <c r="L15" s="20"/>
      <c r="M15" s="20"/>
      <c r="N15" s="20"/>
    </row>
    <row r="16" spans="1:14" ht="18" customHeight="1" x14ac:dyDescent="0.25">
      <c r="A16" s="19" t="s">
        <v>50</v>
      </c>
      <c r="B16" s="19" t="s">
        <v>32</v>
      </c>
      <c r="C16" s="20">
        <v>1566.42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/>
      <c r="L16" s="20"/>
      <c r="M16" s="20"/>
      <c r="N16" s="20"/>
    </row>
    <row r="17" spans="1:15" ht="18" customHeight="1" x14ac:dyDescent="0.25">
      <c r="A17" s="19" t="s">
        <v>51</v>
      </c>
      <c r="B17" s="19" t="s">
        <v>32</v>
      </c>
      <c r="C17" s="20">
        <v>1501.1</v>
      </c>
      <c r="D17" s="20">
        <v>1510.43</v>
      </c>
      <c r="E17" s="20">
        <v>1510.43</v>
      </c>
      <c r="F17" s="20">
        <v>1510.43</v>
      </c>
      <c r="G17" s="20">
        <v>1510.43</v>
      </c>
      <c r="H17" s="20">
        <v>1510.43</v>
      </c>
      <c r="I17" s="20">
        <v>1510.43</v>
      </c>
      <c r="J17" s="20">
        <v>1510.43</v>
      </c>
      <c r="K17" s="20"/>
      <c r="L17" s="20"/>
      <c r="M17" s="20"/>
      <c r="N17" s="20"/>
    </row>
    <row r="18" spans="1:15" ht="18" customHeight="1" x14ac:dyDescent="0.25">
      <c r="A18" s="21" t="s">
        <v>35</v>
      </c>
      <c r="B18" s="21" t="s">
        <v>41</v>
      </c>
      <c r="C18" s="20">
        <v>1205.75</v>
      </c>
      <c r="D18" s="20">
        <v>1205.75</v>
      </c>
      <c r="E18" s="20">
        <v>1205.75</v>
      </c>
      <c r="F18" s="20">
        <v>1217.93</v>
      </c>
      <c r="G18" s="20">
        <v>1205.75</v>
      </c>
      <c r="H18" s="20">
        <v>1205.75</v>
      </c>
      <c r="I18" s="20">
        <v>1205.75</v>
      </c>
      <c r="J18" s="20">
        <v>1205.75</v>
      </c>
      <c r="K18" s="20"/>
      <c r="L18" s="20"/>
      <c r="M18" s="20"/>
      <c r="N18" s="20"/>
      <c r="O18" s="7"/>
    </row>
    <row r="19" spans="1:15" ht="16.149999999999999" customHeight="1" x14ac:dyDescent="0.25">
      <c r="A19" s="21" t="s">
        <v>36</v>
      </c>
      <c r="B19" s="21" t="s">
        <v>54</v>
      </c>
      <c r="C19" s="20">
        <v>1210.6300000000001</v>
      </c>
      <c r="D19" s="20">
        <v>1210.6300000000001</v>
      </c>
      <c r="E19" s="20">
        <v>1210.6300000000001</v>
      </c>
      <c r="F19" s="20">
        <v>1210.6300000000001</v>
      </c>
      <c r="G19" s="20">
        <v>1210.6300000000001</v>
      </c>
      <c r="H19" s="20">
        <v>1210.6300000000001</v>
      </c>
      <c r="I19" s="20">
        <v>1210.6300000000001</v>
      </c>
      <c r="J19" s="20">
        <v>1210.6300000000001</v>
      </c>
      <c r="K19" s="20"/>
      <c r="L19" s="20"/>
      <c r="M19" s="20"/>
      <c r="N19" s="20"/>
    </row>
    <row r="20" spans="1:15" ht="16.149999999999999" customHeight="1" x14ac:dyDescent="0.25">
      <c r="A20" s="21" t="s">
        <v>37</v>
      </c>
      <c r="B20" s="21" t="s">
        <v>53</v>
      </c>
      <c r="C20" s="20">
        <v>1183.8599999999999</v>
      </c>
      <c r="D20" s="20">
        <v>1183.8699999999999</v>
      </c>
      <c r="E20" s="20">
        <v>1183.8699999999999</v>
      </c>
      <c r="F20" s="20">
        <v>1183.8699999999999</v>
      </c>
      <c r="G20" s="20">
        <v>527.65</v>
      </c>
      <c r="H20" s="20">
        <v>0</v>
      </c>
      <c r="I20" s="20">
        <v>0</v>
      </c>
      <c r="J20" s="20">
        <v>0</v>
      </c>
      <c r="K20" s="20"/>
      <c r="L20" s="20"/>
      <c r="M20" s="20"/>
      <c r="N20" s="20"/>
    </row>
    <row r="21" spans="1:15" ht="16.149999999999999" customHeight="1" x14ac:dyDescent="0.25">
      <c r="A21" s="21" t="s">
        <v>4</v>
      </c>
      <c r="B21" s="21" t="s">
        <v>55</v>
      </c>
      <c r="C21" s="20">
        <v>1230.6500000000001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/>
      <c r="L21" s="20"/>
      <c r="M21" s="20"/>
      <c r="N21" s="20"/>
    </row>
    <row r="22" spans="1:15" ht="16.149999999999999" customHeight="1" x14ac:dyDescent="0.25">
      <c r="A22" s="21" t="s">
        <v>48</v>
      </c>
      <c r="B22" s="21" t="s">
        <v>49</v>
      </c>
      <c r="C22" s="20">
        <v>0</v>
      </c>
      <c r="D22" s="20">
        <v>1081.78</v>
      </c>
      <c r="E22" s="20">
        <v>1183.8699999999999</v>
      </c>
      <c r="F22" s="20">
        <v>1183.8699999999999</v>
      </c>
      <c r="G22" s="20">
        <v>1183.8699999999999</v>
      </c>
      <c r="H22" s="20">
        <v>1183.8699999999999</v>
      </c>
      <c r="I22" s="20">
        <v>1183.8699999999999</v>
      </c>
      <c r="J22" s="20">
        <v>0</v>
      </c>
      <c r="K22" s="20"/>
      <c r="L22" s="20"/>
      <c r="M22" s="20"/>
      <c r="N22" s="20"/>
    </row>
    <row r="23" spans="1:15" ht="16.149999999999999" customHeight="1" x14ac:dyDescent="0.25">
      <c r="A23" s="21" t="s">
        <v>42</v>
      </c>
      <c r="B23" s="21" t="s">
        <v>44</v>
      </c>
      <c r="C23" s="20">
        <v>0</v>
      </c>
      <c r="D23" s="20">
        <v>1107.23</v>
      </c>
      <c r="E23" s="20">
        <v>1159.53</v>
      </c>
      <c r="F23" s="20">
        <v>1159.53</v>
      </c>
      <c r="G23" s="20">
        <v>1159.53</v>
      </c>
      <c r="H23" s="20">
        <v>1159.53</v>
      </c>
      <c r="I23" s="20">
        <v>1159.53</v>
      </c>
      <c r="J23" s="20">
        <v>0</v>
      </c>
      <c r="K23" s="20"/>
      <c r="L23" s="20"/>
      <c r="M23" s="20"/>
      <c r="N23" s="20"/>
    </row>
    <row r="24" spans="1:15" ht="16.149999999999999" customHeight="1" x14ac:dyDescent="0.25">
      <c r="A24" s="21" t="s">
        <v>38</v>
      </c>
      <c r="B24" s="21" t="s">
        <v>45</v>
      </c>
      <c r="C24" s="20">
        <v>1176.8399999999999</v>
      </c>
      <c r="D24" s="20">
        <v>1176.8399999999999</v>
      </c>
      <c r="E24" s="20">
        <v>1184.06</v>
      </c>
      <c r="F24" s="20">
        <v>1196.02</v>
      </c>
      <c r="G24" s="20">
        <v>1166.77</v>
      </c>
      <c r="H24" s="20">
        <v>0</v>
      </c>
      <c r="I24" s="20">
        <v>0</v>
      </c>
      <c r="J24" s="20">
        <v>0</v>
      </c>
      <c r="K24" s="20"/>
      <c r="L24" s="20"/>
      <c r="M24" s="20"/>
      <c r="N24" s="20"/>
    </row>
    <row r="25" spans="1:15" x14ac:dyDescent="0.25">
      <c r="A25" s="21" t="s">
        <v>43</v>
      </c>
      <c r="B25" s="21" t="s">
        <v>46</v>
      </c>
      <c r="C25" s="20">
        <v>0</v>
      </c>
      <c r="D25" s="20">
        <v>1134.69</v>
      </c>
      <c r="E25" s="20">
        <v>1172.8399999999999</v>
      </c>
      <c r="F25" s="20">
        <v>1188.73</v>
      </c>
      <c r="G25" s="20">
        <v>1188.73</v>
      </c>
      <c r="H25" s="20">
        <v>0</v>
      </c>
      <c r="I25" s="20">
        <v>0</v>
      </c>
      <c r="J25" s="20">
        <v>0</v>
      </c>
      <c r="K25" s="20"/>
      <c r="L25" s="20"/>
      <c r="M25" s="20"/>
      <c r="N25" s="20"/>
    </row>
    <row r="26" spans="1:15" x14ac:dyDescent="0.25">
      <c r="A26" s="21" t="s">
        <v>52</v>
      </c>
      <c r="B26" s="21" t="s">
        <v>47</v>
      </c>
      <c r="C26" s="20">
        <v>1198.52</v>
      </c>
      <c r="D26" s="20">
        <v>1205.75</v>
      </c>
      <c r="E26" s="20">
        <v>1205.75</v>
      </c>
      <c r="F26" s="20">
        <v>1217.93</v>
      </c>
      <c r="G26" s="20">
        <v>1217.93</v>
      </c>
      <c r="H26" s="20">
        <v>1205.75</v>
      </c>
      <c r="I26" s="20">
        <v>1205.75</v>
      </c>
      <c r="J26" s="20">
        <v>1205.75</v>
      </c>
      <c r="K26" s="20"/>
      <c r="L26" s="20"/>
      <c r="M26" s="20"/>
      <c r="N26" s="20"/>
    </row>
    <row r="27" spans="1:15" x14ac:dyDescent="0.25">
      <c r="A27" s="21" t="s">
        <v>57</v>
      </c>
      <c r="B27" s="21" t="s">
        <v>58</v>
      </c>
      <c r="C27" s="19"/>
      <c r="D27" s="19"/>
      <c r="E27" s="19"/>
      <c r="F27" s="19"/>
      <c r="G27" s="19"/>
      <c r="H27" s="19"/>
      <c r="I27" s="19"/>
      <c r="J27" s="19"/>
      <c r="K27" s="20"/>
      <c r="L27" s="19"/>
      <c r="M27" s="19"/>
      <c r="N27" s="19"/>
    </row>
    <row r="28" spans="1:15" x14ac:dyDescent="0.25">
      <c r="A28" s="21" t="s">
        <v>59</v>
      </c>
      <c r="B28" s="21" t="s">
        <v>61</v>
      </c>
      <c r="C28" s="19"/>
      <c r="D28" s="19"/>
      <c r="E28" s="19"/>
      <c r="F28" s="19"/>
      <c r="G28" s="19"/>
      <c r="H28" s="19"/>
      <c r="I28" s="19"/>
      <c r="J28" s="20">
        <v>1297.26</v>
      </c>
      <c r="K28" s="20"/>
      <c r="L28" s="19"/>
      <c r="M28" s="19"/>
      <c r="N28" s="19"/>
    </row>
    <row r="29" spans="1:15" x14ac:dyDescent="0.25">
      <c r="A29" s="21" t="s">
        <v>60</v>
      </c>
      <c r="B29" s="21" t="s">
        <v>62</v>
      </c>
      <c r="C29" s="19"/>
      <c r="D29" s="19"/>
      <c r="E29" s="19"/>
      <c r="F29" s="19"/>
      <c r="G29" s="19"/>
      <c r="H29" s="19"/>
      <c r="I29" s="19"/>
      <c r="J29" s="20">
        <v>1313.14</v>
      </c>
      <c r="K29" s="20"/>
      <c r="L29" s="19"/>
      <c r="M29" s="19"/>
      <c r="N29" s="19"/>
    </row>
    <row r="30" spans="1:15" x14ac:dyDescent="0.25">
      <c r="A30" s="21" t="s">
        <v>63</v>
      </c>
      <c r="B30" s="21" t="s">
        <v>32</v>
      </c>
      <c r="C30" s="19"/>
      <c r="D30" s="19"/>
      <c r="E30" s="19"/>
      <c r="F30" s="19"/>
      <c r="G30" s="20">
        <v>1017.78</v>
      </c>
      <c r="H30" s="20">
        <v>1529.1</v>
      </c>
      <c r="I30" s="20">
        <v>1529.1</v>
      </c>
      <c r="J30" s="20">
        <v>1529.1</v>
      </c>
      <c r="K30" s="20"/>
      <c r="L30" s="19"/>
      <c r="M30" s="19"/>
      <c r="N30" s="19"/>
    </row>
    <row r="31" spans="1:15" x14ac:dyDescent="0.25">
      <c r="A31" s="21" t="s">
        <v>64</v>
      </c>
      <c r="B31" s="21" t="s">
        <v>31</v>
      </c>
      <c r="C31" s="19"/>
      <c r="D31" s="19"/>
      <c r="E31" s="19"/>
      <c r="F31" s="19"/>
      <c r="G31" s="22">
        <v>1756.98</v>
      </c>
      <c r="H31" s="22">
        <v>1629.15</v>
      </c>
      <c r="I31" s="22">
        <v>1629.15</v>
      </c>
      <c r="J31" s="22">
        <v>1629.15</v>
      </c>
      <c r="K31" s="22"/>
      <c r="L31" s="19"/>
      <c r="M31" s="19"/>
      <c r="N31" s="19"/>
    </row>
  </sheetData>
  <mergeCells count="23">
    <mergeCell ref="L13:L14"/>
    <mergeCell ref="M13:M14"/>
    <mergeCell ref="N13:N14"/>
    <mergeCell ref="B8:K8"/>
    <mergeCell ref="L2:L3"/>
    <mergeCell ref="M2:M3"/>
    <mergeCell ref="E11:H11"/>
    <mergeCell ref="N2:N3"/>
    <mergeCell ref="C12:N12"/>
    <mergeCell ref="A12:A14"/>
    <mergeCell ref="B12:B14"/>
    <mergeCell ref="C2:I3"/>
    <mergeCell ref="J2:J3"/>
    <mergeCell ref="K2:K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</mergeCells>
  <pageMargins left="0.25" right="0.25" top="0.75" bottom="0.75" header="0.3" footer="0.3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31"/>
  <sheetViews>
    <sheetView workbookViewId="0">
      <selection activeCell="R34" sqref="A1:R34"/>
    </sheetView>
  </sheetViews>
  <sheetFormatPr defaultRowHeight="15" x14ac:dyDescent="0.25"/>
  <cols>
    <col min="1" max="1" width="24.5703125" customWidth="1"/>
    <col min="2" max="2" width="14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style="17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5"/>
    </row>
    <row r="11" spans="2:15" x14ac:dyDescent="0.25"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38" t="s">
        <v>26</v>
      </c>
      <c r="C16" s="38"/>
      <c r="D16" s="39"/>
      <c r="E16" s="39"/>
      <c r="F16" s="39"/>
      <c r="G16" s="39"/>
      <c r="H16" s="39"/>
      <c r="I16" s="39"/>
      <c r="J16" s="39"/>
      <c r="K16" s="39"/>
    </row>
    <row r="17" spans="1:37" ht="22.9" customHeight="1" x14ac:dyDescent="0.25"/>
    <row r="19" spans="1:37" ht="20.45" customHeight="1" thickBot="1" x14ac:dyDescent="0.3">
      <c r="E19" s="26"/>
      <c r="F19" s="26"/>
      <c r="G19" s="26"/>
      <c r="H19" s="26"/>
    </row>
    <row r="20" spans="1:37" ht="15.75" thickBot="1" x14ac:dyDescent="0.3">
      <c r="A20" s="23" t="s">
        <v>0</v>
      </c>
      <c r="B20" s="23" t="s">
        <v>1</v>
      </c>
      <c r="C20" s="35" t="s">
        <v>27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7"/>
    </row>
    <row r="21" spans="1:37" ht="15.75" thickTop="1" x14ac:dyDescent="0.25">
      <c r="A21" s="24"/>
      <c r="B21" s="24"/>
      <c r="C21" s="27" t="s">
        <v>14</v>
      </c>
      <c r="D21" s="29" t="s">
        <v>15</v>
      </c>
      <c r="E21" s="29" t="s">
        <v>16</v>
      </c>
      <c r="F21" s="29" t="s">
        <v>17</v>
      </c>
      <c r="G21" s="29" t="s">
        <v>18</v>
      </c>
      <c r="H21" s="29" t="s">
        <v>19</v>
      </c>
      <c r="I21" s="29" t="s">
        <v>20</v>
      </c>
      <c r="J21" s="29" t="s">
        <v>21</v>
      </c>
      <c r="K21" s="29" t="s">
        <v>22</v>
      </c>
      <c r="L21" s="29" t="s">
        <v>23</v>
      </c>
      <c r="M21" s="29" t="s">
        <v>24</v>
      </c>
      <c r="N21" s="43" t="s">
        <v>25</v>
      </c>
    </row>
    <row r="22" spans="1:37" ht="30.6" customHeight="1" thickBot="1" x14ac:dyDescent="0.3">
      <c r="A22" s="40"/>
      <c r="B22" s="40"/>
      <c r="C22" s="4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4"/>
      <c r="O22" s="14" t="s">
        <v>34</v>
      </c>
      <c r="AF22" s="1"/>
      <c r="AG22" s="1"/>
      <c r="AH22" s="1"/>
      <c r="AI22" s="1"/>
      <c r="AJ22" s="1"/>
      <c r="AK22" s="1"/>
    </row>
    <row r="23" spans="1:37" ht="18" customHeight="1" x14ac:dyDescent="0.25">
      <c r="A23" s="11" t="s">
        <v>30</v>
      </c>
      <c r="B23" s="11" t="s">
        <v>31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2">
        <v>1356.96</v>
      </c>
      <c r="O23" s="14">
        <f>(C23+D23+E23+F23+G23+H23+I23+J23+K23+L23+M23+N23)/12</f>
        <v>113.08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10" t="s">
        <v>33</v>
      </c>
      <c r="B24" s="9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2">
        <v>957.46</v>
      </c>
      <c r="O24" s="15">
        <f t="shared" ref="O24:O31" si="0">(C24+D24+E24+F24+G24+H24+I24+J24+K24+L24+M24+N24)/12</f>
        <v>79.788333333333341</v>
      </c>
      <c r="AF24" s="1"/>
      <c r="AG24" s="1"/>
      <c r="AH24" s="1"/>
      <c r="AI24" s="1"/>
      <c r="AJ24" s="1"/>
      <c r="AK24" s="1"/>
    </row>
    <row r="25" spans="1:37" ht="18" customHeight="1" x14ac:dyDescent="0.25">
      <c r="A25" s="3" t="s">
        <v>2</v>
      </c>
      <c r="B25" s="3" t="s">
        <v>3</v>
      </c>
      <c r="C25" s="8">
        <v>1276.03</v>
      </c>
      <c r="D25" s="8">
        <v>1276.03</v>
      </c>
      <c r="E25" s="8">
        <v>1276.03</v>
      </c>
      <c r="F25" s="8">
        <v>1276.03</v>
      </c>
      <c r="G25" s="8">
        <v>1276.03</v>
      </c>
      <c r="H25" s="8">
        <v>1388.59</v>
      </c>
      <c r="I25" s="8">
        <v>1276.03</v>
      </c>
      <c r="J25" s="8">
        <v>1276.03</v>
      </c>
      <c r="K25" s="8">
        <v>1276.03</v>
      </c>
      <c r="L25" s="8">
        <v>1276.03</v>
      </c>
      <c r="M25" s="8">
        <v>1276.03</v>
      </c>
      <c r="N25" s="12">
        <v>1276.03</v>
      </c>
      <c r="O25" s="15">
        <f t="shared" si="0"/>
        <v>1285.4100000000003</v>
      </c>
      <c r="P25" s="17">
        <v>21</v>
      </c>
      <c r="Q25" s="16">
        <f>O25/174</f>
        <v>7.38741379310345</v>
      </c>
      <c r="R25">
        <f>P25*Q25*8</f>
        <v>1241.0855172413796</v>
      </c>
    </row>
    <row r="26" spans="1:37" ht="16.149999999999999" customHeight="1" x14ac:dyDescent="0.25">
      <c r="A26" s="4" t="s">
        <v>6</v>
      </c>
      <c r="B26" s="4" t="s">
        <v>7</v>
      </c>
      <c r="C26" s="2">
        <v>1116.53</v>
      </c>
      <c r="D26" s="2">
        <v>1116.53</v>
      </c>
      <c r="E26" s="2">
        <v>1116.53</v>
      </c>
      <c r="F26" s="2">
        <v>1116.53</v>
      </c>
      <c r="G26" s="2">
        <v>1116.53</v>
      </c>
      <c r="H26" s="2">
        <v>1229.0899999999999</v>
      </c>
      <c r="I26" s="2">
        <v>1116.53</v>
      </c>
      <c r="J26" s="2">
        <v>1116.53</v>
      </c>
      <c r="K26" s="2">
        <v>1116.53</v>
      </c>
      <c r="L26" s="2">
        <v>558.27</v>
      </c>
      <c r="M26" s="2">
        <v>0</v>
      </c>
      <c r="N26" s="13">
        <v>0</v>
      </c>
      <c r="O26" s="15">
        <f t="shared" si="0"/>
        <v>893.30000000000007</v>
      </c>
    </row>
    <row r="27" spans="1:37" ht="16.149999999999999" customHeight="1" x14ac:dyDescent="0.25">
      <c r="A27" s="4" t="s">
        <v>10</v>
      </c>
      <c r="B27" s="4" t="s">
        <v>11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1175.1400000000001</v>
      </c>
      <c r="I27" s="2">
        <v>1062.58</v>
      </c>
      <c r="J27" s="2">
        <v>1062.58</v>
      </c>
      <c r="K27" s="2">
        <v>1062.58</v>
      </c>
      <c r="L27" s="2">
        <v>1062.58</v>
      </c>
      <c r="M27" s="2">
        <v>1062.28</v>
      </c>
      <c r="N27" s="13">
        <v>601.96</v>
      </c>
      <c r="O27" s="15">
        <f t="shared" si="0"/>
        <v>1033.5500000000002</v>
      </c>
    </row>
    <row r="28" spans="1:37" ht="16.149999999999999" customHeight="1" x14ac:dyDescent="0.25">
      <c r="A28" s="4" t="s">
        <v>4</v>
      </c>
      <c r="B28" s="4" t="s">
        <v>5</v>
      </c>
      <c r="C28" s="2">
        <v>1069.6099999999999</v>
      </c>
      <c r="D28" s="2">
        <v>1069.6099999999999</v>
      </c>
      <c r="E28" s="2">
        <v>1069.6099999999999</v>
      </c>
      <c r="F28" s="2">
        <v>1069.6099999999999</v>
      </c>
      <c r="G28" s="2">
        <v>1069.6099999999999</v>
      </c>
      <c r="H28" s="2">
        <v>1182.17</v>
      </c>
      <c r="I28" s="2">
        <v>1069.6099999999999</v>
      </c>
      <c r="J28" s="2">
        <v>1069.6099999999999</v>
      </c>
      <c r="K28" s="2">
        <v>1069.6099999999999</v>
      </c>
      <c r="L28" s="2">
        <v>1069.6099999999999</v>
      </c>
      <c r="M28" s="2">
        <v>1069.6099999999999</v>
      </c>
      <c r="N28" s="13">
        <v>1069.6099999999999</v>
      </c>
      <c r="O28" s="15">
        <f t="shared" si="0"/>
        <v>1078.99</v>
      </c>
    </row>
    <row r="29" spans="1:37" ht="16.149999999999999" customHeight="1" x14ac:dyDescent="0.25">
      <c r="A29" s="4" t="s">
        <v>8</v>
      </c>
      <c r="B29" s="4" t="s">
        <v>9</v>
      </c>
      <c r="C29" s="2">
        <v>1062.58</v>
      </c>
      <c r="D29" s="2">
        <v>1062.58</v>
      </c>
      <c r="E29" s="2">
        <v>1062.58</v>
      </c>
      <c r="F29" s="2">
        <v>1062.58</v>
      </c>
      <c r="G29" s="2">
        <v>1062.58</v>
      </c>
      <c r="H29" s="2">
        <v>128.31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3">
        <v>0</v>
      </c>
      <c r="O29" s="15">
        <f t="shared" si="0"/>
        <v>453.43416666666667</v>
      </c>
    </row>
    <row r="30" spans="1:37" ht="16.149999999999999" customHeight="1" x14ac:dyDescent="0.25">
      <c r="A30" s="4" t="s">
        <v>12</v>
      </c>
      <c r="B30" s="4" t="s">
        <v>13</v>
      </c>
      <c r="C30" s="2">
        <v>1062.58</v>
      </c>
      <c r="D30" s="2">
        <v>1062.58</v>
      </c>
      <c r="E30" s="2">
        <v>1062.58</v>
      </c>
      <c r="F30" s="2">
        <v>1062.58</v>
      </c>
      <c r="G30" s="2">
        <v>1062.58</v>
      </c>
      <c r="H30" s="2">
        <v>1155.9000000000001</v>
      </c>
      <c r="I30" s="2">
        <v>1062.58</v>
      </c>
      <c r="J30" s="2">
        <v>1062.58</v>
      </c>
      <c r="K30" s="2">
        <v>1062.58</v>
      </c>
      <c r="L30" s="2">
        <v>1062.58</v>
      </c>
      <c r="M30" s="2">
        <v>1062.58</v>
      </c>
      <c r="N30" s="13">
        <v>602.13</v>
      </c>
      <c r="O30" s="15">
        <f t="shared" si="0"/>
        <v>1031.9858333333332</v>
      </c>
      <c r="P30" s="18">
        <v>10</v>
      </c>
      <c r="Q30" s="16">
        <f t="shared" ref="Q30:Q31" si="1">O30/174</f>
        <v>5.9309530651340987</v>
      </c>
      <c r="R30">
        <f t="shared" ref="R30:R31" si="2">P30*Q30*8</f>
        <v>474.47624521072788</v>
      </c>
    </row>
    <row r="31" spans="1:37" x14ac:dyDescent="0.25">
      <c r="A31" s="6" t="s">
        <v>29</v>
      </c>
      <c r="B31" s="4" t="s">
        <v>28</v>
      </c>
      <c r="C31" s="2">
        <v>631.70000000000005</v>
      </c>
      <c r="D31" s="2">
        <v>631.70000000000005</v>
      </c>
      <c r="E31" s="2">
        <v>631.70000000000005</v>
      </c>
      <c r="F31" s="2">
        <v>631.70000000000005</v>
      </c>
      <c r="G31" s="2">
        <v>631.70000000000005</v>
      </c>
      <c r="H31" s="2">
        <v>698.52</v>
      </c>
      <c r="I31" s="2">
        <v>631.70000000000005</v>
      </c>
      <c r="J31" s="2">
        <v>631.70000000000005</v>
      </c>
      <c r="K31" s="2">
        <v>875.93</v>
      </c>
      <c r="L31" s="2">
        <v>1018.01</v>
      </c>
      <c r="M31" s="2">
        <v>1018.01</v>
      </c>
      <c r="N31" s="13">
        <v>576.87</v>
      </c>
      <c r="O31" s="15">
        <f t="shared" si="0"/>
        <v>717.43666666666684</v>
      </c>
      <c r="P31" s="18">
        <v>8</v>
      </c>
      <c r="Q31" s="16">
        <f t="shared" si="1"/>
        <v>4.123199233716476</v>
      </c>
      <c r="R31">
        <f t="shared" si="2"/>
        <v>263.88475095785446</v>
      </c>
    </row>
  </sheetData>
  <mergeCells count="29">
    <mergeCell ref="A20:A22"/>
    <mergeCell ref="B20:B22"/>
    <mergeCell ref="C20:N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M21:M22"/>
    <mergeCell ref="B16:K16"/>
    <mergeCell ref="E19:H19"/>
    <mergeCell ref="N10:N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</mergeCells>
  <pageMargins left="0.7" right="0.7" top="0.75" bottom="0.75" header="0.3" footer="0.3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Dusan Tomic</cp:lastModifiedBy>
  <cp:lastPrinted>2022-09-30T09:49:45Z</cp:lastPrinted>
  <dcterms:created xsi:type="dcterms:W3CDTF">2020-01-20T11:06:09Z</dcterms:created>
  <dcterms:modified xsi:type="dcterms:W3CDTF">2022-10-03T08:23:40Z</dcterms:modified>
</cp:coreProperties>
</file>