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"/>
    </mc:Choice>
  </mc:AlternateContent>
  <xr:revisionPtr revIDLastSave="0" documentId="13_ncr:1_{6F036655-23AE-4DDC-9023-81592D2C0E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Sheet1!$A$1:$Q$7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4" i="1" l="1"/>
  <c r="J118" i="1"/>
  <c r="J122" i="1"/>
  <c r="J123" i="1"/>
  <c r="J127" i="1"/>
  <c r="J128" i="1"/>
  <c r="J130" i="1"/>
  <c r="J133" i="1"/>
  <c r="J134" i="1"/>
  <c r="J137" i="1"/>
  <c r="J138" i="1"/>
  <c r="J102" i="1"/>
  <c r="J103" i="1"/>
  <c r="J96" i="1"/>
  <c r="J98" i="1"/>
  <c r="J100" i="1"/>
  <c r="J91" i="1"/>
  <c r="J86" i="1"/>
  <c r="J87" i="1"/>
  <c r="J83" i="1"/>
  <c r="J72" i="1"/>
  <c r="J73" i="1"/>
  <c r="J74" i="1"/>
  <c r="J76" i="1"/>
  <c r="J77" i="1"/>
  <c r="J78" i="1"/>
  <c r="J68" i="1"/>
  <c r="J70" i="1"/>
  <c r="J64" i="1"/>
  <c r="J60" i="1"/>
  <c r="J48" i="1"/>
  <c r="J52" i="1"/>
  <c r="J33" i="1"/>
  <c r="J36" i="1"/>
  <c r="J37" i="1"/>
  <c r="J20" i="1"/>
  <c r="J22" i="1"/>
  <c r="J23" i="1"/>
  <c r="J18" i="1"/>
  <c r="J10" i="1"/>
  <c r="J3" i="1"/>
  <c r="J2" i="1"/>
</calcChain>
</file>

<file path=xl/sharedStrings.xml><?xml version="1.0" encoding="utf-8"?>
<sst xmlns="http://schemas.openxmlformats.org/spreadsheetml/2006/main" count="902" uniqueCount="286">
  <si>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</si>
  <si>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</si>
  <si>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</si>
  <si>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</si>
  <si>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</si>
  <si>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</si>
  <si>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</si>
  <si>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</si>
  <si>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</si>
  <si>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</si>
  <si>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Danilovgrad</t>
  </si>
  <si>
    <t>Date of decision of payment</t>
  </si>
  <si>
    <t xml:space="preserve"> Amount of support paid </t>
  </si>
  <si>
    <t>Union co-financing rate paid</t>
  </si>
  <si>
    <t>Summary of operation paid</t>
  </si>
  <si>
    <t>Oprema</t>
  </si>
  <si>
    <t>Total amount of General costs (without VAT)</t>
  </si>
  <si>
    <t>Union co-financing rate for general costs</t>
  </si>
  <si>
    <t>Podgorica</t>
  </si>
  <si>
    <t>Bijelo Polje</t>
  </si>
  <si>
    <t>Nikšić</t>
  </si>
  <si>
    <t>Tuzi</t>
  </si>
  <si>
    <t>Kolašin</t>
  </si>
  <si>
    <t>Rožaje</t>
  </si>
  <si>
    <t>31.08.2026</t>
  </si>
  <si>
    <t>Luka Žugić</t>
  </si>
  <si>
    <t>Milisav Mrdak</t>
  </si>
  <si>
    <t>Dragomir Zejak</t>
  </si>
  <si>
    <t>Nikola Medenica</t>
  </si>
  <si>
    <t>Ljeke Dushaj</t>
  </si>
  <si>
    <t>Nikolina Čabarkapa</t>
  </si>
  <si>
    <t>"Drvoprex" P.J. Ribnjak "Vrelo"</t>
  </si>
  <si>
    <t>Rajko Bojić</t>
  </si>
  <si>
    <t>Miloš Đalović</t>
  </si>
  <si>
    <t>Predrag Durutović</t>
  </si>
  <si>
    <t>Nexhad Balidemaj</t>
  </si>
  <si>
    <t>Stoja Đalović</t>
  </si>
  <si>
    <t>Vasilije Šijaković</t>
  </si>
  <si>
    <t>Radonja Vukotić</t>
  </si>
  <si>
    <t>Ivana Lončar</t>
  </si>
  <si>
    <t>Šućo Radončić</t>
  </si>
  <si>
    <t>Jakša Varagić</t>
  </si>
  <si>
    <t>Mirjana Lazarević</t>
  </si>
  <si>
    <t>Danka Perić</t>
  </si>
  <si>
    <t>Mitar Šljivančanin</t>
  </si>
  <si>
    <t>Marko Tanasković</t>
  </si>
  <si>
    <t>Harun Lukač</t>
  </si>
  <si>
    <t>Novica Pejović</t>
  </si>
  <si>
    <t>Milan Laban</t>
  </si>
  <si>
    <t>Borislav Jelić</t>
  </si>
  <si>
    <t>Dragoslav Marjanović</t>
  </si>
  <si>
    <t>Miloš Čolović</t>
  </si>
  <si>
    <t>Vukola Bošković</t>
  </si>
  <si>
    <t>Sreten Jauković</t>
  </si>
  <si>
    <t>Željko Došljak</t>
  </si>
  <si>
    <t>Veselin Lješević</t>
  </si>
  <si>
    <t>Kristina Andrijević</t>
  </si>
  <si>
    <t>Vojin Šćekić</t>
  </si>
  <si>
    <t>Sava Grdinić</t>
  </si>
  <si>
    <t>Danka Vračar</t>
  </si>
  <si>
    <t>Valentina Boričić</t>
  </si>
  <si>
    <t>Milan Grđić</t>
  </si>
  <si>
    <t>Vlatko Kaluđerović</t>
  </si>
  <si>
    <t>Ljubiša Trifunović</t>
  </si>
  <si>
    <t>Nemanja Komatina</t>
  </si>
  <si>
    <t>Vito Čepić</t>
  </si>
  <si>
    <t>Dragana Bajović</t>
  </si>
  <si>
    <t>Miloje Joksimović</t>
  </si>
  <si>
    <t>Dragan Bajčeta</t>
  </si>
  <si>
    <t>Blagota Matović</t>
  </si>
  <si>
    <t>Radislav Babić</t>
  </si>
  <si>
    <t>Radovan Mitrović</t>
  </si>
  <si>
    <t>Milojka Jović</t>
  </si>
  <si>
    <t>Draško Pivljanin</t>
  </si>
  <si>
    <t>Radojica Bubanja</t>
  </si>
  <si>
    <t>Jelena Škatarić</t>
  </si>
  <si>
    <t>Predrag Korać</t>
  </si>
  <si>
    <t>Bojan Vučetić</t>
  </si>
  <si>
    <t>Vidomir Kecojević</t>
  </si>
  <si>
    <t>Zdravko Bubanja</t>
  </si>
  <si>
    <t>Radoslav Zečević</t>
  </si>
  <si>
    <t>Radojko Rovčanin</t>
  </si>
  <si>
    <t>Sanja Kuč</t>
  </si>
  <si>
    <t>Sanja Jocović</t>
  </si>
  <si>
    <t>"Naše voće" doo</t>
  </si>
  <si>
    <t>Rajko Tanasković</t>
  </si>
  <si>
    <t>Jela Živković</t>
  </si>
  <si>
    <t>Sandra Šćekić</t>
  </si>
  <si>
    <t>Dragić Nedović</t>
  </si>
  <si>
    <t>Mitar Jovović</t>
  </si>
  <si>
    <t>Stevan Pejović</t>
  </si>
  <si>
    <t>Vučeta Macanović</t>
  </si>
  <si>
    <t>Milanko Mitrović</t>
  </si>
  <si>
    <t>Almin Alilović</t>
  </si>
  <si>
    <t>Mihailo Ivanović</t>
  </si>
  <si>
    <t>Brahim Đokić</t>
  </si>
  <si>
    <t>Halid Đokić</t>
  </si>
  <si>
    <t>Stefan Joksimović</t>
  </si>
  <si>
    <t>Kenan Kujović</t>
  </si>
  <si>
    <t>Amra Tiganj</t>
  </si>
  <si>
    <t>Rukija Adrović</t>
  </si>
  <si>
    <t>Sabro Ajdarpašić</t>
  </si>
  <si>
    <t>Rajko Živković</t>
  </si>
  <si>
    <t>Aleksandar Ćorović</t>
  </si>
  <si>
    <t>Ivana Marković</t>
  </si>
  <si>
    <t>Boris Perović</t>
  </si>
  <si>
    <t>Željko Macanović</t>
  </si>
  <si>
    <t>Muhamed Pilica</t>
  </si>
  <si>
    <t>Dragoslav Nedović</t>
  </si>
  <si>
    <t>Vasilije Ivanović</t>
  </si>
  <si>
    <t>Nikola Macanović</t>
  </si>
  <si>
    <t>Miroslav Golubović</t>
  </si>
  <si>
    <t>Haris Rastoder</t>
  </si>
  <si>
    <t>Petar Ćeranić</t>
  </si>
  <si>
    <t>Veselinka Vučković</t>
  </si>
  <si>
    <t>Snežana Kovač</t>
  </si>
  <si>
    <t>Petar Cavnić</t>
  </si>
  <si>
    <t>Stanka Čolović</t>
  </si>
  <si>
    <t>Nemanja Šestović</t>
  </si>
  <si>
    <t>Ivana Bijelić</t>
  </si>
  <si>
    <t>Milivoje Jocović</t>
  </si>
  <si>
    <t>Luka Mitrić</t>
  </si>
  <si>
    <t>Elzan Avdić</t>
  </si>
  <si>
    <t>"Agromil" doo</t>
  </si>
  <si>
    <t>Nada Radunović</t>
  </si>
  <si>
    <t>Kemal Mahmutović</t>
  </si>
  <si>
    <t>Kaćuša Lučić</t>
  </si>
  <si>
    <t>Predrag Koprivica</t>
  </si>
  <si>
    <t>Maja Škatarić</t>
  </si>
  <si>
    <t>"NG Company" doo</t>
  </si>
  <si>
    <t>Darka Radović</t>
  </si>
  <si>
    <t>Milka Vojinović</t>
  </si>
  <si>
    <t>Željko Đurović</t>
  </si>
  <si>
    <t>Željko  Ćulafić</t>
  </si>
  <si>
    <t>Nasudin Hodžić</t>
  </si>
  <si>
    <t>Zoran Novović</t>
  </si>
  <si>
    <t>Slobodan Jovanović</t>
  </si>
  <si>
    <t>Alkoset D.O.O</t>
  </si>
  <si>
    <t>Dragan Stijepović</t>
  </si>
  <si>
    <t>Uroš Zvicer</t>
  </si>
  <si>
    <t>Selvija Muković</t>
  </si>
  <si>
    <t>Božidar Čolović</t>
  </si>
  <si>
    <t>Marica Bojović</t>
  </si>
  <si>
    <t>Nataša Jović</t>
  </si>
  <si>
    <t>Mirko Krivokapić</t>
  </si>
  <si>
    <t xml:space="preserve">Farm Company doo </t>
  </si>
  <si>
    <t>Almont KM d.o.o</t>
  </si>
  <si>
    <t xml:space="preserve">Dragan Ćirković </t>
  </si>
  <si>
    <t>Ličina Hasib</t>
  </si>
  <si>
    <t>Šljivančanin Tijana</t>
  </si>
  <si>
    <t>Kojo Orbović</t>
  </si>
  <si>
    <t>Šušić Damjan</t>
  </si>
  <si>
    <t>Mevluda Zverotić</t>
  </si>
  <si>
    <t>Duško Drobnjak</t>
  </si>
  <si>
    <t>Velizar Konatar</t>
  </si>
  <si>
    <t>Vukosav Anđelić</t>
  </si>
  <si>
    <t>Radosav Miković</t>
  </si>
  <si>
    <t>Boško Nedić</t>
  </si>
  <si>
    <t>Dragoljub Pantović</t>
  </si>
  <si>
    <t>Marko Vukićević</t>
  </si>
  <si>
    <t>Kićun Bijelić</t>
  </si>
  <si>
    <t>Radovan Roganović</t>
  </si>
  <si>
    <t>Podizanje voćnjaka i nabavka mehanizacije</t>
  </si>
  <si>
    <t>Nabavka mehanizacije</t>
  </si>
  <si>
    <t>Nabavka poljoprivredne mehanizacije</t>
  </si>
  <si>
    <t>Nabavka traktora sa priključcima</t>
  </si>
  <si>
    <t>Nabavka specijalizovanog dostavnog vozila sa termo izolacijom i termo kingom</t>
  </si>
  <si>
    <t>Kupovina poljoprivredne mehanizacije</t>
  </si>
  <si>
    <t>Nabavka traktora sa utovarivačem</t>
  </si>
  <si>
    <t>Kupovina poljoprivredne mehanizacije i opreme</t>
  </si>
  <si>
    <t>Nabavka poljoprivredne mehanizacije i opreme</t>
  </si>
  <si>
    <t>Nabavka motokultivatora i priključne opreme za traktor</t>
  </si>
  <si>
    <t>Nabavka poljoprivredne mehanizacije za farmu krava</t>
  </si>
  <si>
    <t>Radovan Mitrović, selo Staro Selo bb, Župa, Nikšić - Nabavka mehanizacije</t>
  </si>
  <si>
    <t>Nabavka traktora sa prednjim utovarivačem</t>
  </si>
  <si>
    <t>Nabavka mehanizacije i opreme</t>
  </si>
  <si>
    <t>Nabavka mehanizacije za održavanje i proširenje poljoprivredne proizvodnje</t>
  </si>
  <si>
    <t>Nabavka priključne mehanizacije za gazdinstvo</t>
  </si>
  <si>
    <t>Nabavka hladnjače sa termokingom i termoizolacijom</t>
  </si>
  <si>
    <t>Nabavka namjenske mehanizacije za ratarsku proizvodnju</t>
  </si>
  <si>
    <t>Nabavka poljoprivredne mehanizacije i sistema za navodnjavanje, radi unapređenja poljoprivredne proizvodnje na gazdinstvu Jocović</t>
  </si>
  <si>
    <t>Nabavka opreme za poljoprivrednu proizvodnju</t>
  </si>
  <si>
    <t>Nabavka namjenske mehanizacije</t>
  </si>
  <si>
    <t>Nabavka traktora i priključne mehanizacije</t>
  </si>
  <si>
    <t>Kupovina mehanizacije(prese za baliranje sijena,rotacionog sakupljača sijena, rotacionog rasturača sijena, motokultivatora s pogonom kose,kosionim mehanizmom i rotacionim plugom)</t>
  </si>
  <si>
    <t>Kupovina poljoprivredne proizvodnje</t>
  </si>
  <si>
    <t>Nabavka priključaka za traktor</t>
  </si>
  <si>
    <t>Nabavka sitne mehanizacije za gazdinstvo</t>
  </si>
  <si>
    <t>Nabavka mehanizacije za gazdinstvo Željka Macanovića, selo Glibaći, opština Pljevlja</t>
  </si>
  <si>
    <t>Nabavka poljoprivredne opreme</t>
  </si>
  <si>
    <t>Nabavka priključne poljoprivredne mehanizacije (muljčara) i transportnog vozila</t>
  </si>
  <si>
    <t>Nabavka priključne mehanizacije</t>
  </si>
  <si>
    <t>Kupovina mehanizacije</t>
  </si>
  <si>
    <t>Digitalizacija i mehanizacija za povećanje proizvodnje  i bolje prodaje</t>
  </si>
  <si>
    <t>Pčelarstvo - izgradnja ograde i nabavka kombi vozila</t>
  </si>
  <si>
    <t>Nabavka savremene poljoprivredne mehanizacije za potrebe poljoprivrednog gazdinstva</t>
  </si>
  <si>
    <t>Izgradnja objekta za smještaj poljoprivrednih proizvoda i mehanizacije i kupovina poljoprivredne mehanizacije</t>
  </si>
  <si>
    <t>Izgradnja terasnog pčelinjaka i unapređenje pčelarske proizvodnje</t>
  </si>
  <si>
    <t>Izgradnja štalskog objekta i nabavka mehanizacije</t>
  </si>
  <si>
    <t>Izgradnja objekta za uzgoj muznih krava sa fotonaponskom elektranom i nabavka poljoprivredne mehanizacije sa ciljem unapređenja i modernizacije proizvodnje za potrebe gazdinstva Lučić</t>
  </si>
  <si>
    <t>Izgradnja štale za krave i kupovina opreme za štalu</t>
  </si>
  <si>
    <t>Izgradnja objekta i nabavka opreme za čuvanje, održavanje i pakovanje krompira, kao i nabavka neophodne mehanizacije za unapređenje procesa uzgoja i berbe krompira</t>
  </si>
  <si>
    <t>Izgradnja objekta za držanje koka nosilja, nabavka opreme - sistema za držanje koka nosilja i izgradnja solarne elektrane 10k W</t>
  </si>
  <si>
    <t>Nabavka poljoprivredne mehanizacije za farmu svinja</t>
  </si>
  <si>
    <t>Ovim projektom želi se izvršiti nabavka prednjeg utovarivača,cistijerne,rotacione kosačice,rasturača stajnjaka</t>
  </si>
  <si>
    <t>Nabavka specijalizovanog vozila</t>
  </si>
  <si>
    <t>Modernizacija tehnologije na farmi krava</t>
  </si>
  <si>
    <t>Investicija u svrhu pčelarstva</t>
  </si>
  <si>
    <t xml:space="preserve">Opremanje objekta za uzgoj muznih krava, nabavka savremene štalske opreme, robota za automatsku mužu i nedostajuće opreme sa ciljem unapređenja proizvodnje i usklađivanja sa savremenim sistemima uzgoja muznih krava </t>
  </si>
  <si>
    <t xml:space="preserve">Kupovina poljoprivredne mehanizacije </t>
  </si>
  <si>
    <t>Nabavka poljopriredne mehanizacije</t>
  </si>
  <si>
    <t>Opremanje voćnjaka i objekta za skladištenje voća</t>
  </si>
  <si>
    <t>Nabavka mehanizacije i Digitalizacija proizvodnje i prodaje za sistem proizvodnje krava-tele</t>
  </si>
  <si>
    <t>Moj voćnjak, nabavka traktora i priključnih mašina</t>
  </si>
  <si>
    <t>Izgradnja objekta za smještaj mehanizacije, stočne hrane, alata i izgradnja ograde</t>
  </si>
  <si>
    <t>Izgradnja objekta za bavljenje pčelarstvom</t>
  </si>
  <si>
    <t>Izgradnja poljoprivrednog objekta opremljenog fotonaponskom elektranom, sa ogradom i uređenjem terena u cilju unapređenja poljoprivredne proizvodnje gazdinstva Bijelić</t>
  </si>
  <si>
    <t>Izgradnja poljoprivrednog objekta za smještaj hraniva i mehanizacije sa sistemom fotonaponske elektrane i nabavka nedostajućih priključnih uređaja sa ciljem unapređenja i modernizacije poljopr.gazdin. Roganović</t>
  </si>
  <si>
    <t>Šavnik</t>
  </si>
  <si>
    <t>Pljevlja</t>
  </si>
  <si>
    <t>Petnjica</t>
  </si>
  <si>
    <t>Gusinje</t>
  </si>
  <si>
    <t>Plužine</t>
  </si>
  <si>
    <t>Andrijevica</t>
  </si>
  <si>
    <t>Herceg Novi</t>
  </si>
  <si>
    <t>Zeta</t>
  </si>
  <si>
    <t>Berane</t>
  </si>
  <si>
    <t>Plav</t>
  </si>
  <si>
    <t>Mojkovac</t>
  </si>
  <si>
    <t>Žabljak</t>
  </si>
  <si>
    <t xml:space="preserve">Oprema i mehanizacija </t>
  </si>
  <si>
    <t>Oprema i mehanizacija</t>
  </si>
  <si>
    <t>Mehanizacija</t>
  </si>
  <si>
    <t>Vozila</t>
  </si>
  <si>
    <t>Mehanizacija i vozilo</t>
  </si>
  <si>
    <t xml:space="preserve">Izgradnja i vozilo </t>
  </si>
  <si>
    <t>Izgradnja i mehanizacija</t>
  </si>
  <si>
    <t xml:space="preserve">Izgradnja </t>
  </si>
  <si>
    <t>Izgradnja, oprema i mahanizacija</t>
  </si>
  <si>
    <t xml:space="preserve">Izgradnja  i oprema </t>
  </si>
  <si>
    <t>Izgradnja objekta za sortiranje i skladištenje jaja,nabavka savremene opreme  u vidu sortirnice i pakirnice kao i nabavka specijalizovanog vozila za transport gotovih proizvoda</t>
  </si>
  <si>
    <t>Vozilo</t>
  </si>
  <si>
    <t xml:space="preserve">Izgradnja i mehanizacija </t>
  </si>
  <si>
    <t>Nabavka kaveza za koke nosilje i vozila za transport jaja</t>
  </si>
  <si>
    <t>Izgradnja</t>
  </si>
  <si>
    <t>Izgradnja i uređenje terena</t>
  </si>
  <si>
    <t>29.04.2026</t>
  </si>
  <si>
    <t>29.10.2026</t>
  </si>
  <si>
    <t>12.08.2026</t>
  </si>
  <si>
    <t>12.02.2027</t>
  </si>
  <si>
    <t>25.11.2026</t>
  </si>
  <si>
    <t>20.11.2026</t>
  </si>
  <si>
    <t>07.07.2026</t>
  </si>
  <si>
    <t>07.01.2027</t>
  </si>
  <si>
    <t>11.08.2026</t>
  </si>
  <si>
    <t>11.02.2027</t>
  </si>
  <si>
    <t>10.08.2026</t>
  </si>
  <si>
    <t>10.02.2027</t>
  </si>
  <si>
    <t>15.05.2026</t>
  </si>
  <si>
    <t>15.11.2026</t>
  </si>
  <si>
    <t>14.08.2026</t>
  </si>
  <si>
    <t>14.02.2027</t>
  </si>
  <si>
    <t>19.05.2026</t>
  </si>
  <si>
    <t>19.11.2026</t>
  </si>
  <si>
    <t>29.04.2027</t>
  </si>
  <si>
    <t>21.08.2026</t>
  </si>
  <si>
    <t>21.02.2027</t>
  </si>
  <si>
    <t>10.07.2026</t>
  </si>
  <si>
    <t>11.08.2027</t>
  </si>
  <si>
    <t>13.05.2026</t>
  </si>
  <si>
    <t>13.11.2026</t>
  </si>
  <si>
    <t>13.08.2026</t>
  </si>
  <si>
    <t>13.02.2027</t>
  </si>
  <si>
    <t>19.08.2026</t>
  </si>
  <si>
    <t>19.02.2027</t>
  </si>
  <si>
    <t xml:space="preserve">Name of category of intervention for the operation - Measure 1 </t>
  </si>
  <si>
    <t>Sektor voća povrća i ratarskih kultura</t>
  </si>
  <si>
    <t>Sektor mlijeka</t>
  </si>
  <si>
    <t>Sektor vinogradarstva</t>
  </si>
  <si>
    <t>Sektor ribarstva i akvakulture</t>
  </si>
  <si>
    <t>Sektor mesa</t>
  </si>
  <si>
    <t>Sektor pčelarstva</t>
  </si>
  <si>
    <t>Sektor proizvodnje jaja</t>
  </si>
  <si>
    <t>Meso</t>
  </si>
  <si>
    <t>mehanizacija</t>
  </si>
  <si>
    <t>AVANS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</si>
</sst>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R_S_D_-;\-* #,##0.00\ _R_S_D_-;_-* &quot;-&quot;??\ _R_S_D_-;_-@_-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  <numFmt numFmtId="169" formatCode="dd\.mm\.yyyy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14" fontId="4" fillId="3" borderId="1" xfId="3" applyNumberFormat="1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165" fontId="7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7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8"/>
  <sheetViews>
    <sheetView tabSelected="1" topLeftCell="E1" workbookViewId="0">
      <selection activeCell="O9" sqref="O9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7" customWidth="1"/>
    <col min="7" max="10" width="21.140625" style="6" customWidth="1"/>
    <col min="11" max="11" width="18.42578125" customWidth="1"/>
    <col min="12" max="12" width="20.85546875" customWidth="1"/>
    <col min="13" max="13" width="18.140625" style="25" customWidth="1"/>
    <col min="14" max="15" width="18.140625" style="26" customWidth="1"/>
    <col min="16" max="16" width="18.140625" style="27" customWidth="1"/>
    <col min="17" max="17" width="18.140625" customWidth="1"/>
    <col min="18" max="18" width="15.7109375" customWidth="1"/>
    <col min="21" max="22" width="11.5703125" bestFit="1" customWidth="1"/>
  </cols>
  <sheetData>
    <row r="1" spans="1:18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16</v>
      </c>
      <c r="J1" s="2" t="s">
        <v>17</v>
      </c>
      <c r="K1" s="3" t="s">
        <v>8</v>
      </c>
      <c r="L1" s="2" t="s">
        <v>275</v>
      </c>
      <c r="M1" s="16" t="s">
        <v>11</v>
      </c>
      <c r="N1" s="17" t="s">
        <v>12</v>
      </c>
      <c r="O1" s="17" t="s">
        <v>13</v>
      </c>
      <c r="P1" s="5" t="s">
        <v>14</v>
      </c>
      <c r="Q1" s="4" t="s">
        <v>9</v>
      </c>
    </row>
    <row r="2" spans="1:18" ht="31.5" x14ac:dyDescent="0.25">
      <c r="A2" s="1">
        <v>1</v>
      </c>
      <c r="B2" s="11" t="s">
        <v>25</v>
      </c>
      <c r="C2" s="12" t="s">
        <v>162</v>
      </c>
      <c r="D2" s="12" t="s">
        <v>230</v>
      </c>
      <c r="E2" s="13">
        <v>46141</v>
      </c>
      <c r="F2" s="13">
        <v>46324</v>
      </c>
      <c r="G2" s="10">
        <v>27658.58</v>
      </c>
      <c r="H2" s="10">
        <v>14520.7575</v>
      </c>
      <c r="I2" s="10">
        <v>2307.0300000000002</v>
      </c>
      <c r="J2" s="10">
        <f>(I2*0.5)*0.75</f>
        <v>865.13625000000002</v>
      </c>
      <c r="K2" s="12" t="s">
        <v>218</v>
      </c>
      <c r="L2" s="12" t="s">
        <v>276</v>
      </c>
      <c r="M2" s="30"/>
      <c r="N2" s="31"/>
      <c r="O2" s="31"/>
      <c r="P2" s="32"/>
      <c r="Q2" s="8" t="s">
        <v>24</v>
      </c>
    </row>
    <row r="3" spans="1:18" ht="15.75" x14ac:dyDescent="0.25">
      <c r="A3" s="1">
        <v>2</v>
      </c>
      <c r="B3" s="11" t="s">
        <v>26</v>
      </c>
      <c r="C3" s="12" t="s">
        <v>163</v>
      </c>
      <c r="D3" s="12" t="s">
        <v>232</v>
      </c>
      <c r="E3" s="13">
        <v>46154</v>
      </c>
      <c r="F3" s="13">
        <v>46338</v>
      </c>
      <c r="G3" s="10">
        <v>61949.7</v>
      </c>
      <c r="H3" s="10">
        <v>30884.032500000001</v>
      </c>
      <c r="I3" s="10">
        <v>600</v>
      </c>
      <c r="J3" s="10">
        <f>(I3*0.5)*0.75</f>
        <v>225</v>
      </c>
      <c r="K3" s="12" t="s">
        <v>19</v>
      </c>
      <c r="L3" s="12" t="s">
        <v>277</v>
      </c>
      <c r="M3" s="30"/>
      <c r="N3" s="31"/>
      <c r="O3" s="31"/>
      <c r="P3" s="32"/>
      <c r="Q3" s="8" t="s">
        <v>24</v>
      </c>
    </row>
    <row r="4" spans="1:18" ht="31.5" x14ac:dyDescent="0.25">
      <c r="A4" s="1">
        <v>3</v>
      </c>
      <c r="B4" s="11" t="s">
        <v>27</v>
      </c>
      <c r="C4" s="12" t="s">
        <v>164</v>
      </c>
      <c r="D4" s="12" t="s">
        <v>232</v>
      </c>
      <c r="E4" s="13">
        <v>46141</v>
      </c>
      <c r="F4" s="13">
        <v>46324</v>
      </c>
      <c r="G4" s="10">
        <v>45063.87</v>
      </c>
      <c r="H4" s="10">
        <v>22463.182874999999</v>
      </c>
      <c r="I4" s="10"/>
      <c r="J4" s="10"/>
      <c r="K4" s="12" t="s">
        <v>19</v>
      </c>
      <c r="L4" s="12" t="s">
        <v>276</v>
      </c>
      <c r="M4" s="30"/>
      <c r="N4" s="31"/>
      <c r="O4" s="31"/>
      <c r="P4" s="32"/>
      <c r="Q4" s="8" t="s">
        <v>24</v>
      </c>
    </row>
    <row r="5" spans="1:18" s="7" customFormat="1" ht="31.5" x14ac:dyDescent="0.25">
      <c r="A5" s="1">
        <v>4</v>
      </c>
      <c r="B5" s="11" t="s">
        <v>28</v>
      </c>
      <c r="C5" s="12" t="s">
        <v>164</v>
      </c>
      <c r="D5" s="12" t="s">
        <v>232</v>
      </c>
      <c r="E5" s="13">
        <v>46178</v>
      </c>
      <c r="F5" s="13">
        <v>46361</v>
      </c>
      <c r="G5" s="10">
        <v>45748.02</v>
      </c>
      <c r="H5" s="10">
        <v>24448.9575</v>
      </c>
      <c r="I5" s="10"/>
      <c r="J5" s="10"/>
      <c r="K5" s="12" t="s">
        <v>22</v>
      </c>
      <c r="L5" s="12" t="s">
        <v>276</v>
      </c>
      <c r="M5" s="30"/>
      <c r="N5" s="31"/>
      <c r="O5" s="31"/>
      <c r="P5" s="32"/>
      <c r="Q5" s="8" t="s">
        <v>24</v>
      </c>
      <c r="R5" s="21"/>
    </row>
    <row r="6" spans="1:18" s="7" customFormat="1" ht="31.5" x14ac:dyDescent="0.25">
      <c r="A6" s="1">
        <v>5</v>
      </c>
      <c r="B6" s="11" t="s">
        <v>29</v>
      </c>
      <c r="C6" s="12" t="s">
        <v>164</v>
      </c>
      <c r="D6" s="12" t="s">
        <v>232</v>
      </c>
      <c r="E6" s="13">
        <v>46141</v>
      </c>
      <c r="F6" s="13">
        <v>46324</v>
      </c>
      <c r="G6" s="10">
        <v>56527.57</v>
      </c>
      <c r="H6" s="10">
        <v>30116.870999999996</v>
      </c>
      <c r="I6" s="10"/>
      <c r="J6" s="10"/>
      <c r="K6" s="12" t="s">
        <v>21</v>
      </c>
      <c r="L6" s="12" t="s">
        <v>278</v>
      </c>
      <c r="M6" s="30"/>
      <c r="N6" s="31"/>
      <c r="O6" s="31"/>
      <c r="P6" s="32"/>
      <c r="Q6" s="8" t="s">
        <v>24</v>
      </c>
      <c r="R6" s="21"/>
    </row>
    <row r="7" spans="1:18" s="7" customFormat="1" ht="31.5" x14ac:dyDescent="0.25">
      <c r="A7" s="1">
        <v>6</v>
      </c>
      <c r="B7" s="11" t="s">
        <v>30</v>
      </c>
      <c r="C7" s="12" t="s">
        <v>165</v>
      </c>
      <c r="D7" s="12" t="s">
        <v>232</v>
      </c>
      <c r="E7" s="13" t="s">
        <v>246</v>
      </c>
      <c r="F7" s="13" t="s">
        <v>247</v>
      </c>
      <c r="G7" s="10">
        <v>66525.8</v>
      </c>
      <c r="H7" s="10">
        <v>35427.122249999993</v>
      </c>
      <c r="I7" s="10"/>
      <c r="J7" s="10"/>
      <c r="K7" s="12" t="s">
        <v>219</v>
      </c>
      <c r="L7" s="12" t="s">
        <v>277</v>
      </c>
      <c r="M7" s="30"/>
      <c r="N7" s="31"/>
      <c r="O7" s="31"/>
      <c r="P7" s="32"/>
      <c r="Q7" s="8" t="s">
        <v>24</v>
      </c>
    </row>
    <row r="8" spans="1:18" s="7" customFormat="1" ht="47.25" x14ac:dyDescent="0.25">
      <c r="A8" s="1">
        <v>7</v>
      </c>
      <c r="B8" s="11" t="s">
        <v>31</v>
      </c>
      <c r="C8" s="12" t="s">
        <v>166</v>
      </c>
      <c r="D8" s="12" t="s">
        <v>233</v>
      </c>
      <c r="E8" s="13">
        <v>46248</v>
      </c>
      <c r="F8" s="13">
        <v>46432</v>
      </c>
      <c r="G8" s="10">
        <v>34268.74</v>
      </c>
      <c r="H8" s="10">
        <v>16706.010000000002</v>
      </c>
      <c r="I8" s="10"/>
      <c r="J8" s="10"/>
      <c r="K8" s="12" t="s">
        <v>220</v>
      </c>
      <c r="L8" s="12" t="s">
        <v>279</v>
      </c>
      <c r="M8" s="33"/>
      <c r="N8" s="34"/>
      <c r="O8" s="34"/>
      <c r="P8" s="35"/>
      <c r="Q8" s="8" t="s">
        <v>24</v>
      </c>
    </row>
    <row r="9" spans="1:18" ht="31.5" x14ac:dyDescent="0.25">
      <c r="A9" s="1">
        <v>8</v>
      </c>
      <c r="B9" s="11" t="s">
        <v>32</v>
      </c>
      <c r="C9" s="12" t="s">
        <v>164</v>
      </c>
      <c r="D9" s="12" t="s">
        <v>232</v>
      </c>
      <c r="E9" s="13">
        <v>46141</v>
      </c>
      <c r="F9" s="13">
        <v>46324</v>
      </c>
      <c r="G9" s="10">
        <v>72157.75</v>
      </c>
      <c r="H9" s="18">
        <v>35687.578125</v>
      </c>
      <c r="I9" s="10"/>
      <c r="J9" s="10"/>
      <c r="K9" s="12" t="s">
        <v>22</v>
      </c>
      <c r="L9" s="12" t="s">
        <v>277</v>
      </c>
      <c r="M9" s="22"/>
      <c r="N9" s="23"/>
      <c r="O9" s="23"/>
      <c r="P9" s="24"/>
      <c r="Q9" s="8" t="s">
        <v>24</v>
      </c>
    </row>
    <row r="10" spans="1:18" ht="15.75" x14ac:dyDescent="0.25">
      <c r="A10" s="1">
        <v>9</v>
      </c>
      <c r="B10" s="11" t="s">
        <v>33</v>
      </c>
      <c r="C10" s="12" t="s">
        <v>163</v>
      </c>
      <c r="D10" s="12" t="s">
        <v>232</v>
      </c>
      <c r="E10" s="13" t="s">
        <v>246</v>
      </c>
      <c r="F10" s="13" t="s">
        <v>247</v>
      </c>
      <c r="G10" s="10">
        <v>40536.979999999996</v>
      </c>
      <c r="H10" s="10">
        <v>20157.632999999998</v>
      </c>
      <c r="I10" s="10">
        <v>500</v>
      </c>
      <c r="J10" s="10">
        <f t="shared" ref="J10:J64" si="0">(I10*0.5)*0.75</f>
        <v>187.5</v>
      </c>
      <c r="K10" s="12" t="s">
        <v>19</v>
      </c>
      <c r="L10" s="12" t="s">
        <v>277</v>
      </c>
      <c r="M10" s="22"/>
      <c r="N10" s="23"/>
      <c r="O10" s="23"/>
      <c r="P10" s="24"/>
      <c r="Q10" s="8" t="s">
        <v>24</v>
      </c>
    </row>
    <row r="11" spans="1:18" ht="31.5" x14ac:dyDescent="0.25">
      <c r="A11" s="1">
        <v>10</v>
      </c>
      <c r="B11" s="11" t="s">
        <v>34</v>
      </c>
      <c r="C11" s="12" t="s">
        <v>167</v>
      </c>
      <c r="D11" s="12" t="s">
        <v>232</v>
      </c>
      <c r="E11" s="13">
        <v>46251</v>
      </c>
      <c r="F11" s="13">
        <v>46070</v>
      </c>
      <c r="G11" s="10">
        <v>33021.64</v>
      </c>
      <c r="H11" s="10">
        <v>16098.0525</v>
      </c>
      <c r="I11" s="10"/>
      <c r="J11" s="10"/>
      <c r="K11" s="12" t="s">
        <v>20</v>
      </c>
      <c r="L11" s="12" t="s">
        <v>277</v>
      </c>
      <c r="M11" s="33"/>
      <c r="N11" s="34"/>
      <c r="O11" s="34"/>
      <c r="P11" s="36"/>
      <c r="Q11" s="8" t="s">
        <v>24</v>
      </c>
      <c r="R11" s="15"/>
    </row>
    <row r="12" spans="1:18" ht="31.5" x14ac:dyDescent="0.25">
      <c r="A12" s="1">
        <v>11</v>
      </c>
      <c r="B12" s="11" t="s">
        <v>35</v>
      </c>
      <c r="C12" s="12" t="s">
        <v>164</v>
      </c>
      <c r="D12" s="12" t="s">
        <v>232</v>
      </c>
      <c r="E12" s="13" t="s">
        <v>248</v>
      </c>
      <c r="F12" s="13" t="s">
        <v>249</v>
      </c>
      <c r="G12" s="10">
        <v>20546.13</v>
      </c>
      <c r="H12" s="10">
        <v>11270.3325</v>
      </c>
      <c r="I12" s="10"/>
      <c r="J12" s="10"/>
      <c r="K12" s="12" t="s">
        <v>221</v>
      </c>
      <c r="L12" s="12" t="s">
        <v>277</v>
      </c>
      <c r="M12" s="22"/>
      <c r="N12" s="23"/>
      <c r="O12" s="23"/>
      <c r="P12" s="24"/>
      <c r="Q12" s="8" t="s">
        <v>24</v>
      </c>
    </row>
    <row r="13" spans="1:18" ht="31.5" x14ac:dyDescent="0.25">
      <c r="A13" s="1">
        <v>12</v>
      </c>
      <c r="B13" s="11" t="s">
        <v>36</v>
      </c>
      <c r="C13" s="12" t="s">
        <v>167</v>
      </c>
      <c r="D13" s="12" t="s">
        <v>232</v>
      </c>
      <c r="E13" s="13">
        <v>46141</v>
      </c>
      <c r="F13" s="13" t="s">
        <v>247</v>
      </c>
      <c r="G13" s="10">
        <v>40769.2048</v>
      </c>
      <c r="H13" s="10">
        <v>20797.701449999997</v>
      </c>
      <c r="I13" s="10"/>
      <c r="J13" s="10"/>
      <c r="K13" s="12" t="s">
        <v>19</v>
      </c>
      <c r="L13" s="12" t="s">
        <v>277</v>
      </c>
      <c r="M13" s="22"/>
      <c r="N13" s="23"/>
      <c r="O13" s="23"/>
      <c r="P13" s="24"/>
      <c r="Q13" s="8" t="s">
        <v>24</v>
      </c>
    </row>
    <row r="14" spans="1:18" ht="31.5" x14ac:dyDescent="0.25">
      <c r="A14" s="1">
        <v>13</v>
      </c>
      <c r="B14" s="11" t="s">
        <v>37</v>
      </c>
      <c r="C14" s="12" t="s">
        <v>168</v>
      </c>
      <c r="D14" s="12" t="s">
        <v>232</v>
      </c>
      <c r="E14" s="13">
        <v>46141</v>
      </c>
      <c r="F14" s="13">
        <v>46324</v>
      </c>
      <c r="G14" s="10">
        <v>38501</v>
      </c>
      <c r="H14" s="10">
        <v>19279.912499999999</v>
      </c>
      <c r="I14" s="10"/>
      <c r="J14" s="10"/>
      <c r="K14" s="12" t="s">
        <v>219</v>
      </c>
      <c r="L14" s="12" t="s">
        <v>277</v>
      </c>
      <c r="M14" s="33"/>
      <c r="N14" s="34"/>
      <c r="O14" s="34"/>
      <c r="P14" s="36"/>
      <c r="Q14" s="8" t="s">
        <v>24</v>
      </c>
    </row>
    <row r="15" spans="1:18" ht="31.5" x14ac:dyDescent="0.25">
      <c r="A15" s="1">
        <v>14</v>
      </c>
      <c r="B15" s="11" t="s">
        <v>38</v>
      </c>
      <c r="C15" s="12" t="s">
        <v>169</v>
      </c>
      <c r="D15" s="12" t="s">
        <v>230</v>
      </c>
      <c r="E15" s="13">
        <v>46141</v>
      </c>
      <c r="F15" s="13">
        <v>46324</v>
      </c>
      <c r="G15" s="10">
        <v>69368.77</v>
      </c>
      <c r="H15" s="10">
        <v>36919.681499999999</v>
      </c>
      <c r="I15" s="10"/>
      <c r="J15" s="10"/>
      <c r="K15" s="12" t="s">
        <v>20</v>
      </c>
      <c r="L15" s="12" t="s">
        <v>277</v>
      </c>
      <c r="M15" s="22">
        <v>46244</v>
      </c>
      <c r="N15" s="23">
        <v>49226.239999999998</v>
      </c>
      <c r="O15" s="23">
        <v>36919.68</v>
      </c>
      <c r="P15" s="24" t="s">
        <v>284</v>
      </c>
      <c r="Q15" s="8" t="s">
        <v>24</v>
      </c>
    </row>
    <row r="16" spans="1:18" ht="31.5" x14ac:dyDescent="0.25">
      <c r="A16" s="1">
        <v>15</v>
      </c>
      <c r="B16" s="11" t="s">
        <v>39</v>
      </c>
      <c r="C16" s="12" t="s">
        <v>167</v>
      </c>
      <c r="D16" s="12" t="s">
        <v>232</v>
      </c>
      <c r="E16" s="13">
        <v>46157</v>
      </c>
      <c r="F16" s="13">
        <v>46341</v>
      </c>
      <c r="G16" s="10">
        <v>48108.92</v>
      </c>
      <c r="H16" s="10">
        <v>23453.1</v>
      </c>
      <c r="I16" s="10"/>
      <c r="J16" s="10"/>
      <c r="K16" s="12" t="s">
        <v>20</v>
      </c>
      <c r="L16" s="12" t="s">
        <v>277</v>
      </c>
      <c r="M16" s="22"/>
      <c r="N16" s="23"/>
      <c r="O16" s="23"/>
      <c r="P16" s="24"/>
      <c r="Q16" s="8" t="s">
        <v>24</v>
      </c>
    </row>
    <row r="17" spans="1:18" ht="31.5" x14ac:dyDescent="0.25">
      <c r="A17" s="1">
        <v>16</v>
      </c>
      <c r="B17" s="11" t="s">
        <v>40</v>
      </c>
      <c r="C17" s="12" t="s">
        <v>170</v>
      </c>
      <c r="D17" s="12" t="s">
        <v>230</v>
      </c>
      <c r="E17" s="13">
        <v>46141</v>
      </c>
      <c r="F17" s="13">
        <v>46324</v>
      </c>
      <c r="G17" s="10">
        <v>47927.729999999996</v>
      </c>
      <c r="H17" s="10">
        <v>24618.864374999997</v>
      </c>
      <c r="I17" s="10"/>
      <c r="J17" s="10"/>
      <c r="K17" s="12" t="s">
        <v>221</v>
      </c>
      <c r="L17" s="12" t="s">
        <v>277</v>
      </c>
      <c r="M17" s="33"/>
      <c r="N17" s="34"/>
      <c r="O17" s="34"/>
      <c r="P17" s="36"/>
      <c r="Q17" s="8" t="s">
        <v>24</v>
      </c>
    </row>
    <row r="18" spans="1:18" ht="31.5" x14ac:dyDescent="0.25">
      <c r="A18" s="1">
        <v>17</v>
      </c>
      <c r="B18" s="11" t="s">
        <v>41</v>
      </c>
      <c r="C18" s="12" t="s">
        <v>163</v>
      </c>
      <c r="D18" s="12" t="s">
        <v>232</v>
      </c>
      <c r="E18" s="13">
        <v>46141</v>
      </c>
      <c r="F18" s="13" t="s">
        <v>247</v>
      </c>
      <c r="G18" s="10">
        <v>31921.568599999999</v>
      </c>
      <c r="H18" s="10">
        <v>16166.976615000001</v>
      </c>
      <c r="I18" s="10">
        <v>500</v>
      </c>
      <c r="J18" s="10">
        <f t="shared" si="0"/>
        <v>187.5</v>
      </c>
      <c r="K18" s="12" t="s">
        <v>19</v>
      </c>
      <c r="L18" s="12" t="s">
        <v>276</v>
      </c>
      <c r="M18" s="22"/>
      <c r="N18" s="23"/>
      <c r="O18" s="23"/>
      <c r="P18" s="24"/>
      <c r="Q18" s="8" t="s">
        <v>24</v>
      </c>
    </row>
    <row r="19" spans="1:18" ht="31.5" x14ac:dyDescent="0.25">
      <c r="A19" s="1">
        <v>18</v>
      </c>
      <c r="B19" s="11" t="s">
        <v>42</v>
      </c>
      <c r="C19" s="12" t="s">
        <v>167</v>
      </c>
      <c r="D19" s="12" t="s">
        <v>232</v>
      </c>
      <c r="E19" s="13">
        <v>46141</v>
      </c>
      <c r="F19" s="13">
        <v>46324</v>
      </c>
      <c r="G19" s="10">
        <v>40950.409999999996</v>
      </c>
      <c r="H19" s="10">
        <v>19963.324874999998</v>
      </c>
      <c r="I19" s="10"/>
      <c r="J19" s="10"/>
      <c r="K19" s="12" t="s">
        <v>19</v>
      </c>
      <c r="L19" s="12" t="s">
        <v>276</v>
      </c>
      <c r="M19" s="33"/>
      <c r="N19" s="34"/>
      <c r="O19" s="34"/>
      <c r="P19" s="36"/>
      <c r="Q19" s="8" t="s">
        <v>24</v>
      </c>
      <c r="R19" s="15"/>
    </row>
    <row r="20" spans="1:18" s="7" customFormat="1" ht="31.5" x14ac:dyDescent="0.25">
      <c r="A20" s="1">
        <v>19</v>
      </c>
      <c r="B20" s="11" t="s">
        <v>43</v>
      </c>
      <c r="C20" s="12" t="s">
        <v>164</v>
      </c>
      <c r="D20" s="12" t="s">
        <v>232</v>
      </c>
      <c r="E20" s="13">
        <v>46141</v>
      </c>
      <c r="F20" s="13">
        <v>46324</v>
      </c>
      <c r="G20" s="10">
        <v>59027.429999999993</v>
      </c>
      <c r="H20" s="10">
        <v>29207.122125000002</v>
      </c>
      <c r="I20" s="10">
        <v>454.55</v>
      </c>
      <c r="J20" s="10">
        <f t="shared" si="0"/>
        <v>170.45625000000001</v>
      </c>
      <c r="K20" s="12" t="s">
        <v>18</v>
      </c>
      <c r="L20" s="12" t="s">
        <v>277</v>
      </c>
      <c r="M20" s="33"/>
      <c r="N20" s="34"/>
      <c r="O20" s="34"/>
      <c r="P20" s="36"/>
      <c r="Q20" s="8" t="s">
        <v>24</v>
      </c>
      <c r="R20" s="21"/>
    </row>
    <row r="21" spans="1:18" s="7" customFormat="1" ht="31.5" x14ac:dyDescent="0.25">
      <c r="A21" s="1">
        <v>20</v>
      </c>
      <c r="B21" s="11" t="s">
        <v>44</v>
      </c>
      <c r="C21" s="12" t="s">
        <v>165</v>
      </c>
      <c r="D21" s="12" t="s">
        <v>232</v>
      </c>
      <c r="E21" s="13">
        <v>46146</v>
      </c>
      <c r="F21" s="13">
        <v>46330</v>
      </c>
      <c r="G21" s="10">
        <v>92175.719999999987</v>
      </c>
      <c r="H21" s="10">
        <v>48972.39224999999</v>
      </c>
      <c r="I21" s="10"/>
      <c r="J21" s="10"/>
      <c r="K21" s="12" t="s">
        <v>219</v>
      </c>
      <c r="L21" s="12" t="s">
        <v>277</v>
      </c>
      <c r="M21" s="33"/>
      <c r="N21" s="34"/>
      <c r="O21" s="34"/>
      <c r="P21" s="36"/>
      <c r="Q21" s="8" t="s">
        <v>24</v>
      </c>
      <c r="R21" s="21"/>
    </row>
    <row r="22" spans="1:18" s="7" customFormat="1" ht="15.75" x14ac:dyDescent="0.25">
      <c r="A22" s="1">
        <v>21</v>
      </c>
      <c r="B22" s="11" t="s">
        <v>45</v>
      </c>
      <c r="C22" s="12" t="s">
        <v>163</v>
      </c>
      <c r="D22" s="12" t="s">
        <v>232</v>
      </c>
      <c r="E22" s="13">
        <v>46167</v>
      </c>
      <c r="F22" s="13" t="s">
        <v>250</v>
      </c>
      <c r="G22" s="10">
        <v>36129.81</v>
      </c>
      <c r="H22" s="10">
        <v>17948.489999999998</v>
      </c>
      <c r="I22" s="10">
        <v>500</v>
      </c>
      <c r="J22" s="10">
        <f t="shared" si="0"/>
        <v>187.5</v>
      </c>
      <c r="K22" s="12" t="s">
        <v>219</v>
      </c>
      <c r="L22" s="12" t="s">
        <v>277</v>
      </c>
      <c r="M22" s="33"/>
      <c r="N22" s="34"/>
      <c r="O22" s="34"/>
      <c r="P22" s="36"/>
      <c r="Q22" s="8" t="s">
        <v>24</v>
      </c>
      <c r="R22" s="21"/>
    </row>
    <row r="23" spans="1:18" ht="15.75" x14ac:dyDescent="0.25">
      <c r="A23" s="1">
        <v>22</v>
      </c>
      <c r="B23" s="11" t="s">
        <v>46</v>
      </c>
      <c r="C23" s="12" t="s">
        <v>163</v>
      </c>
      <c r="D23" s="12" t="s">
        <v>232</v>
      </c>
      <c r="E23" s="13">
        <v>46160</v>
      </c>
      <c r="F23" s="13">
        <v>46344</v>
      </c>
      <c r="G23" s="10">
        <v>64104</v>
      </c>
      <c r="H23" s="10">
        <v>32255.699999999997</v>
      </c>
      <c r="I23" s="10">
        <v>500</v>
      </c>
      <c r="J23" s="10">
        <f t="shared" si="0"/>
        <v>187.5</v>
      </c>
      <c r="K23" s="12" t="s">
        <v>23</v>
      </c>
      <c r="L23" s="12" t="s">
        <v>277</v>
      </c>
      <c r="M23" s="33"/>
      <c r="N23" s="34"/>
      <c r="O23" s="34"/>
      <c r="P23" s="36"/>
      <c r="Q23" s="8" t="s">
        <v>24</v>
      </c>
    </row>
    <row r="24" spans="1:18" ht="15.75" x14ac:dyDescent="0.25">
      <c r="A24" s="1">
        <v>23</v>
      </c>
      <c r="B24" s="11" t="s">
        <v>47</v>
      </c>
      <c r="C24" s="12" t="s">
        <v>163</v>
      </c>
      <c r="D24" s="12" t="s">
        <v>232</v>
      </c>
      <c r="E24" s="13">
        <v>46141</v>
      </c>
      <c r="F24" s="13">
        <v>46324</v>
      </c>
      <c r="G24" s="10">
        <v>61567.439999999995</v>
      </c>
      <c r="H24" s="10">
        <v>30515.204249999999</v>
      </c>
      <c r="I24" s="10"/>
      <c r="J24" s="10"/>
      <c r="K24" s="12" t="s">
        <v>222</v>
      </c>
      <c r="L24" s="12" t="s">
        <v>277</v>
      </c>
      <c r="M24" s="33"/>
      <c r="N24" s="34"/>
      <c r="O24" s="34"/>
      <c r="P24" s="35"/>
      <c r="Q24" s="8" t="s">
        <v>24</v>
      </c>
    </row>
    <row r="25" spans="1:18" s="7" customFormat="1" ht="15.75" x14ac:dyDescent="0.25">
      <c r="A25" s="1">
        <v>24</v>
      </c>
      <c r="B25" s="11" t="s">
        <v>48</v>
      </c>
      <c r="C25" s="12" t="s">
        <v>163</v>
      </c>
      <c r="D25" s="12" t="s">
        <v>232</v>
      </c>
      <c r="E25" s="13">
        <v>46209</v>
      </c>
      <c r="F25" s="13">
        <v>46393</v>
      </c>
      <c r="G25" s="10">
        <v>62889.21</v>
      </c>
      <c r="H25" s="10">
        <v>33517.912500000006</v>
      </c>
      <c r="I25" s="10"/>
      <c r="J25" s="10"/>
      <c r="K25" s="12" t="s">
        <v>223</v>
      </c>
      <c r="L25" s="12" t="s">
        <v>277</v>
      </c>
      <c r="M25" s="22"/>
      <c r="N25" s="23"/>
      <c r="O25" s="23"/>
      <c r="P25" s="24"/>
      <c r="Q25" s="8" t="s">
        <v>24</v>
      </c>
    </row>
    <row r="26" spans="1:18" ht="31.5" x14ac:dyDescent="0.25">
      <c r="A26" s="1">
        <v>25</v>
      </c>
      <c r="B26" s="11" t="s">
        <v>49</v>
      </c>
      <c r="C26" s="12" t="s">
        <v>164</v>
      </c>
      <c r="D26" s="12" t="s">
        <v>232</v>
      </c>
      <c r="E26" s="13">
        <v>46141</v>
      </c>
      <c r="F26" s="13">
        <v>46324</v>
      </c>
      <c r="G26" s="10">
        <v>44041.01999999999</v>
      </c>
      <c r="H26" s="10">
        <v>23552.785499999994</v>
      </c>
      <c r="I26" s="10"/>
      <c r="J26" s="10"/>
      <c r="K26" s="12" t="s">
        <v>22</v>
      </c>
      <c r="L26" s="12" t="s">
        <v>276</v>
      </c>
      <c r="M26" s="33"/>
      <c r="N26" s="34"/>
      <c r="O26" s="34"/>
      <c r="P26" s="35"/>
      <c r="Q26" s="8" t="s">
        <v>24</v>
      </c>
    </row>
    <row r="27" spans="1:18" ht="31.5" x14ac:dyDescent="0.25">
      <c r="A27" s="1">
        <v>26</v>
      </c>
      <c r="B27" s="11" t="s">
        <v>50</v>
      </c>
      <c r="C27" s="12" t="s">
        <v>171</v>
      </c>
      <c r="D27" s="12" t="s">
        <v>232</v>
      </c>
      <c r="E27" s="13">
        <v>46246</v>
      </c>
      <c r="F27" s="13">
        <v>46430</v>
      </c>
      <c r="G27" s="10">
        <v>34396.050000000003</v>
      </c>
      <c r="H27" s="10">
        <v>18057.93</v>
      </c>
      <c r="I27" s="10"/>
      <c r="J27" s="10"/>
      <c r="K27" s="12" t="s">
        <v>219</v>
      </c>
      <c r="L27" s="12" t="s">
        <v>280</v>
      </c>
      <c r="M27" s="22"/>
      <c r="N27" s="23"/>
      <c r="O27" s="23"/>
      <c r="P27" s="24"/>
      <c r="Q27" s="8" t="s">
        <v>24</v>
      </c>
    </row>
    <row r="28" spans="1:18" ht="31.5" x14ac:dyDescent="0.25">
      <c r="A28" s="1">
        <v>27</v>
      </c>
      <c r="B28" s="11" t="s">
        <v>51</v>
      </c>
      <c r="C28" s="12" t="s">
        <v>167</v>
      </c>
      <c r="D28" s="12" t="s">
        <v>232</v>
      </c>
      <c r="E28" s="13">
        <v>46141</v>
      </c>
      <c r="F28" s="13">
        <v>46324</v>
      </c>
      <c r="G28" s="10">
        <v>48024.929999999993</v>
      </c>
      <c r="H28" s="10">
        <v>26329.263749999998</v>
      </c>
      <c r="I28" s="10"/>
      <c r="J28" s="10"/>
      <c r="K28" s="12" t="s">
        <v>20</v>
      </c>
      <c r="L28" s="12" t="s">
        <v>277</v>
      </c>
      <c r="M28" s="33"/>
      <c r="N28" s="34"/>
      <c r="O28" s="34"/>
      <c r="P28" s="36"/>
      <c r="Q28" s="8" t="s">
        <v>24</v>
      </c>
    </row>
    <row r="29" spans="1:18" ht="15.75" x14ac:dyDescent="0.25">
      <c r="A29" s="1">
        <v>28</v>
      </c>
      <c r="B29" s="11" t="s">
        <v>52</v>
      </c>
      <c r="C29" s="12" t="s">
        <v>163</v>
      </c>
      <c r="D29" s="12" t="s">
        <v>232</v>
      </c>
      <c r="E29" s="13">
        <v>46141</v>
      </c>
      <c r="F29" s="13">
        <v>46324</v>
      </c>
      <c r="G29" s="10">
        <v>114373.55</v>
      </c>
      <c r="H29" s="10">
        <v>56814.13</v>
      </c>
      <c r="I29" s="10"/>
      <c r="J29" s="10"/>
      <c r="K29" s="12" t="s">
        <v>19</v>
      </c>
      <c r="L29" s="12" t="s">
        <v>277</v>
      </c>
      <c r="M29" s="22"/>
      <c r="N29" s="23"/>
      <c r="O29" s="23"/>
      <c r="P29" s="24"/>
      <c r="Q29" s="8" t="s">
        <v>24</v>
      </c>
    </row>
    <row r="30" spans="1:18" ht="31.5" x14ac:dyDescent="0.25">
      <c r="A30" s="1">
        <v>29</v>
      </c>
      <c r="B30" s="11" t="s">
        <v>53</v>
      </c>
      <c r="C30" s="12" t="s">
        <v>167</v>
      </c>
      <c r="D30" s="12" t="s">
        <v>232</v>
      </c>
      <c r="E30" s="13">
        <v>46141</v>
      </c>
      <c r="F30" s="13">
        <v>46324</v>
      </c>
      <c r="G30" s="10">
        <v>24359.290000000005</v>
      </c>
      <c r="H30" s="10">
        <v>12167.653875000004</v>
      </c>
      <c r="I30" s="10"/>
      <c r="J30" s="10"/>
      <c r="K30" s="12" t="s">
        <v>20</v>
      </c>
      <c r="L30" s="12" t="s">
        <v>280</v>
      </c>
      <c r="M30" s="22">
        <v>46238</v>
      </c>
      <c r="N30" s="23">
        <v>16223.54</v>
      </c>
      <c r="O30" s="23">
        <v>12167.65</v>
      </c>
      <c r="P30" s="24" t="s">
        <v>284</v>
      </c>
      <c r="Q30" s="8" t="s">
        <v>24</v>
      </c>
    </row>
    <row r="31" spans="1:18" ht="31.5" x14ac:dyDescent="0.25">
      <c r="A31" s="1">
        <v>30</v>
      </c>
      <c r="B31" s="11" t="s">
        <v>54</v>
      </c>
      <c r="C31" s="12" t="s">
        <v>167</v>
      </c>
      <c r="D31" s="12" t="s">
        <v>232</v>
      </c>
      <c r="E31" s="13">
        <v>46141</v>
      </c>
      <c r="F31" s="13">
        <v>46324</v>
      </c>
      <c r="G31" s="10">
        <v>47927.17</v>
      </c>
      <c r="H31" s="10">
        <v>24048.048374999998</v>
      </c>
      <c r="I31" s="10"/>
      <c r="J31" s="10"/>
      <c r="K31" s="12" t="s">
        <v>19</v>
      </c>
      <c r="L31" s="12" t="s">
        <v>277</v>
      </c>
      <c r="M31" s="33"/>
      <c r="N31" s="34"/>
      <c r="O31" s="34"/>
      <c r="P31" s="35"/>
      <c r="Q31" s="8" t="s">
        <v>24</v>
      </c>
    </row>
    <row r="32" spans="1:18" ht="31.5" x14ac:dyDescent="0.25">
      <c r="A32" s="1">
        <v>31</v>
      </c>
      <c r="B32" s="11" t="s">
        <v>55</v>
      </c>
      <c r="C32" s="12" t="s">
        <v>167</v>
      </c>
      <c r="D32" s="12" t="s">
        <v>232</v>
      </c>
      <c r="E32" s="13">
        <v>46141</v>
      </c>
      <c r="F32" s="13">
        <v>46324</v>
      </c>
      <c r="G32" s="10">
        <v>34193.949999999997</v>
      </c>
      <c r="H32" s="10">
        <v>17164.096875000003</v>
      </c>
      <c r="I32" s="10"/>
      <c r="J32" s="10"/>
      <c r="K32" s="12" t="s">
        <v>222</v>
      </c>
      <c r="L32" s="12" t="s">
        <v>277</v>
      </c>
      <c r="M32" s="22">
        <v>46212</v>
      </c>
      <c r="N32" s="23">
        <v>11442.73</v>
      </c>
      <c r="O32" s="23">
        <v>8582.0499999999993</v>
      </c>
      <c r="P32" s="24"/>
      <c r="Q32" s="8" t="s">
        <v>24</v>
      </c>
      <c r="R32" t="s">
        <v>285</v>
      </c>
    </row>
    <row r="33" spans="1:17" ht="31.5" x14ac:dyDescent="0.25">
      <c r="A33" s="1">
        <v>32</v>
      </c>
      <c r="B33" s="11" t="s">
        <v>56</v>
      </c>
      <c r="C33" s="12" t="s">
        <v>163</v>
      </c>
      <c r="D33" s="12" t="s">
        <v>232</v>
      </c>
      <c r="E33" s="13">
        <v>46198</v>
      </c>
      <c r="F33" s="13">
        <v>46381</v>
      </c>
      <c r="G33" s="10">
        <v>10295.1</v>
      </c>
      <c r="H33" s="10">
        <v>5404.9274999999998</v>
      </c>
      <c r="I33" s="10">
        <v>400</v>
      </c>
      <c r="J33" s="10">
        <f t="shared" si="0"/>
        <v>150</v>
      </c>
      <c r="K33" s="12" t="s">
        <v>19</v>
      </c>
      <c r="L33" s="12" t="s">
        <v>276</v>
      </c>
      <c r="M33" s="22"/>
      <c r="N33" s="23"/>
      <c r="O33" s="23"/>
      <c r="P33" s="24"/>
      <c r="Q33" s="8" t="s">
        <v>24</v>
      </c>
    </row>
    <row r="34" spans="1:17" ht="31.5" x14ac:dyDescent="0.25">
      <c r="A34" s="1">
        <v>33</v>
      </c>
      <c r="B34" s="11" t="s">
        <v>57</v>
      </c>
      <c r="C34" s="12" t="s">
        <v>167</v>
      </c>
      <c r="D34" s="12" t="s">
        <v>232</v>
      </c>
      <c r="E34" s="13">
        <v>46154</v>
      </c>
      <c r="F34" s="13">
        <v>46338</v>
      </c>
      <c r="G34" s="10">
        <v>12902.96</v>
      </c>
      <c r="H34" s="10">
        <v>6552.1275000000005</v>
      </c>
      <c r="I34" s="10"/>
      <c r="J34" s="10"/>
      <c r="K34" s="12" t="s">
        <v>19</v>
      </c>
      <c r="L34" s="12" t="s">
        <v>276</v>
      </c>
      <c r="M34" s="22"/>
      <c r="N34" s="23"/>
      <c r="O34" s="23"/>
      <c r="P34" s="24"/>
      <c r="Q34" s="8" t="s">
        <v>24</v>
      </c>
    </row>
    <row r="35" spans="1:17" ht="31.5" x14ac:dyDescent="0.25">
      <c r="A35" s="1">
        <v>34</v>
      </c>
      <c r="B35" s="11" t="s">
        <v>58</v>
      </c>
      <c r="C35" s="12" t="s">
        <v>167</v>
      </c>
      <c r="D35" s="12" t="s">
        <v>232</v>
      </c>
      <c r="E35" s="13">
        <v>46141</v>
      </c>
      <c r="F35" s="13">
        <v>46324</v>
      </c>
      <c r="G35" s="10">
        <v>35121.662299999996</v>
      </c>
      <c r="H35" s="10">
        <v>17474.31579375</v>
      </c>
      <c r="I35" s="10"/>
      <c r="J35" s="10"/>
      <c r="K35" s="12" t="s">
        <v>218</v>
      </c>
      <c r="L35" s="12" t="s">
        <v>277</v>
      </c>
      <c r="M35" s="22"/>
      <c r="N35" s="23"/>
      <c r="O35" s="23"/>
      <c r="P35" s="24"/>
      <c r="Q35" s="8" t="s">
        <v>24</v>
      </c>
    </row>
    <row r="36" spans="1:17" ht="31.5" x14ac:dyDescent="0.25">
      <c r="A36" s="1">
        <v>35</v>
      </c>
      <c r="B36" s="11" t="s">
        <v>59</v>
      </c>
      <c r="C36" s="12" t="s">
        <v>164</v>
      </c>
      <c r="D36" s="12" t="s">
        <v>232</v>
      </c>
      <c r="E36" s="13">
        <v>46141</v>
      </c>
      <c r="F36" s="13">
        <v>46324</v>
      </c>
      <c r="G36" s="10">
        <v>73696.58</v>
      </c>
      <c r="H36" s="10">
        <v>37041.885000000002</v>
      </c>
      <c r="I36" s="10">
        <v>464.87</v>
      </c>
      <c r="J36" s="10">
        <f t="shared" si="0"/>
        <v>174.32625000000002</v>
      </c>
      <c r="K36" s="12" t="s">
        <v>222</v>
      </c>
      <c r="L36" s="12" t="s">
        <v>277</v>
      </c>
      <c r="M36" s="22"/>
      <c r="N36" s="23"/>
      <c r="O36" s="23"/>
      <c r="P36" s="24"/>
      <c r="Q36" s="8" t="s">
        <v>24</v>
      </c>
    </row>
    <row r="37" spans="1:17" ht="31.5" x14ac:dyDescent="0.25">
      <c r="A37" s="1">
        <v>36</v>
      </c>
      <c r="B37" s="11" t="s">
        <v>60</v>
      </c>
      <c r="C37" s="12" t="s">
        <v>164</v>
      </c>
      <c r="D37" s="12" t="s">
        <v>232</v>
      </c>
      <c r="E37" s="13">
        <v>46153</v>
      </c>
      <c r="F37" s="13">
        <v>46337</v>
      </c>
      <c r="G37" s="10">
        <v>38061.81</v>
      </c>
      <c r="H37" s="10">
        <v>17499.824999999997</v>
      </c>
      <c r="I37" s="10">
        <v>454.55</v>
      </c>
      <c r="J37" s="10">
        <f t="shared" si="0"/>
        <v>170.45625000000001</v>
      </c>
      <c r="K37" s="20" t="s">
        <v>22</v>
      </c>
      <c r="L37" s="12" t="s">
        <v>276</v>
      </c>
      <c r="M37" s="22"/>
      <c r="N37" s="23"/>
      <c r="O37" s="23"/>
      <c r="P37" s="24"/>
      <c r="Q37" s="8" t="s">
        <v>24</v>
      </c>
    </row>
    <row r="38" spans="1:17" ht="31.5" x14ac:dyDescent="0.25">
      <c r="A38" s="1">
        <v>37</v>
      </c>
      <c r="B38" s="11" t="s">
        <v>61</v>
      </c>
      <c r="C38" s="12" t="s">
        <v>164</v>
      </c>
      <c r="D38" s="12" t="s">
        <v>232</v>
      </c>
      <c r="E38" s="13">
        <v>46141</v>
      </c>
      <c r="F38" s="13">
        <v>46324</v>
      </c>
      <c r="G38" s="10">
        <v>91131.069999999992</v>
      </c>
      <c r="H38" s="10">
        <v>48429.778499999986</v>
      </c>
      <c r="I38" s="14"/>
      <c r="J38" s="10"/>
      <c r="K38" s="12" t="s">
        <v>224</v>
      </c>
      <c r="L38" s="9" t="s">
        <v>276</v>
      </c>
      <c r="M38" s="37"/>
      <c r="N38" s="38"/>
      <c r="O38" s="38"/>
      <c r="P38" s="39"/>
      <c r="Q38" s="8" t="s">
        <v>24</v>
      </c>
    </row>
    <row r="39" spans="1:17" s="7" customFormat="1" ht="31.5" x14ac:dyDescent="0.25">
      <c r="A39" s="1">
        <v>38</v>
      </c>
      <c r="B39" s="11" t="s">
        <v>62</v>
      </c>
      <c r="C39" s="12" t="s">
        <v>164</v>
      </c>
      <c r="D39" s="12" t="s">
        <v>232</v>
      </c>
      <c r="E39" s="13">
        <v>46244</v>
      </c>
      <c r="F39" s="13">
        <v>46428</v>
      </c>
      <c r="G39" s="10">
        <v>36584.959999999999</v>
      </c>
      <c r="H39" s="10">
        <v>18002.055</v>
      </c>
      <c r="I39" s="19"/>
      <c r="J39" s="10"/>
      <c r="K39" s="12" t="s">
        <v>225</v>
      </c>
      <c r="L39" s="12" t="s">
        <v>277</v>
      </c>
      <c r="M39" s="22"/>
      <c r="N39" s="23"/>
      <c r="O39" s="23"/>
      <c r="P39" s="24"/>
      <c r="Q39" s="8" t="s">
        <v>24</v>
      </c>
    </row>
    <row r="40" spans="1:17" ht="31.5" x14ac:dyDescent="0.25">
      <c r="A40" s="1">
        <v>39</v>
      </c>
      <c r="B40" s="11" t="s">
        <v>63</v>
      </c>
      <c r="C40" s="12" t="s">
        <v>172</v>
      </c>
      <c r="D40" s="12" t="s">
        <v>232</v>
      </c>
      <c r="E40" s="13">
        <v>46141</v>
      </c>
      <c r="F40" s="13" t="s">
        <v>247</v>
      </c>
      <c r="G40" s="10">
        <v>56608.95</v>
      </c>
      <c r="H40" s="10">
        <v>29600.03</v>
      </c>
      <c r="I40" s="14"/>
      <c r="J40" s="10"/>
      <c r="K40" s="12" t="s">
        <v>226</v>
      </c>
      <c r="L40" s="9" t="s">
        <v>277</v>
      </c>
      <c r="M40" s="37"/>
      <c r="N40" s="38"/>
      <c r="O40" s="38"/>
      <c r="P40" s="39"/>
      <c r="Q40" s="8" t="s">
        <v>24</v>
      </c>
    </row>
    <row r="41" spans="1:17" ht="31.5" x14ac:dyDescent="0.25">
      <c r="A41" s="1">
        <v>40</v>
      </c>
      <c r="B41" s="11" t="s">
        <v>64</v>
      </c>
      <c r="C41" s="12" t="s">
        <v>164</v>
      </c>
      <c r="D41" s="12" t="s">
        <v>232</v>
      </c>
      <c r="E41" s="13">
        <v>46204</v>
      </c>
      <c r="F41" s="13">
        <v>46388</v>
      </c>
      <c r="G41" s="10">
        <v>113038.8</v>
      </c>
      <c r="H41" s="10">
        <v>61618.92</v>
      </c>
      <c r="I41" s="14"/>
      <c r="J41" s="10"/>
      <c r="K41" s="12" t="s">
        <v>227</v>
      </c>
      <c r="L41" s="9" t="s">
        <v>277</v>
      </c>
      <c r="M41" s="37"/>
      <c r="N41" s="38"/>
      <c r="O41" s="38"/>
      <c r="P41" s="39"/>
      <c r="Q41" s="8" t="s">
        <v>24</v>
      </c>
    </row>
    <row r="42" spans="1:17" ht="31.5" x14ac:dyDescent="0.25">
      <c r="A42" s="1">
        <v>41</v>
      </c>
      <c r="B42" s="11" t="s">
        <v>65</v>
      </c>
      <c r="C42" s="12" t="s">
        <v>165</v>
      </c>
      <c r="D42" s="12" t="s">
        <v>232</v>
      </c>
      <c r="E42" s="13">
        <v>46141</v>
      </c>
      <c r="F42" s="13">
        <v>46324</v>
      </c>
      <c r="G42" s="10">
        <v>42899.56</v>
      </c>
      <c r="H42" s="10">
        <v>21408.081750000005</v>
      </c>
      <c r="I42" s="14"/>
      <c r="J42" s="10"/>
      <c r="K42" s="12" t="s">
        <v>219</v>
      </c>
      <c r="L42" s="9" t="s">
        <v>276</v>
      </c>
      <c r="M42" s="37"/>
      <c r="N42" s="38"/>
      <c r="O42" s="38"/>
      <c r="P42" s="39"/>
      <c r="Q42" s="8" t="s">
        <v>24</v>
      </c>
    </row>
    <row r="43" spans="1:17" ht="31.5" x14ac:dyDescent="0.25">
      <c r="A43" s="1">
        <v>42</v>
      </c>
      <c r="B43" s="11" t="s">
        <v>66</v>
      </c>
      <c r="C43" s="12" t="s">
        <v>169</v>
      </c>
      <c r="D43" s="12" t="s">
        <v>230</v>
      </c>
      <c r="E43" s="13">
        <v>46141</v>
      </c>
      <c r="F43" s="13">
        <v>46324</v>
      </c>
      <c r="G43" s="10">
        <v>52131.989999999983</v>
      </c>
      <c r="H43" s="10">
        <v>25810.200374999993</v>
      </c>
      <c r="I43" s="14"/>
      <c r="J43" s="10"/>
      <c r="K43" s="12" t="s">
        <v>20</v>
      </c>
      <c r="L43" s="9" t="s">
        <v>277</v>
      </c>
      <c r="M43" s="37"/>
      <c r="N43" s="38"/>
      <c r="O43" s="38"/>
      <c r="P43" s="39"/>
      <c r="Q43" s="8" t="s">
        <v>24</v>
      </c>
    </row>
    <row r="44" spans="1:17" ht="31.5" x14ac:dyDescent="0.25">
      <c r="A44" s="1">
        <v>43</v>
      </c>
      <c r="B44" s="11" t="s">
        <v>67</v>
      </c>
      <c r="C44" s="12" t="s">
        <v>167</v>
      </c>
      <c r="D44" s="12" t="s">
        <v>232</v>
      </c>
      <c r="E44" s="13">
        <v>46141</v>
      </c>
      <c r="F44" s="13">
        <v>46324</v>
      </c>
      <c r="G44" s="10">
        <v>35686.559999999998</v>
      </c>
      <c r="H44" s="10">
        <v>17684.304749999999</v>
      </c>
      <c r="I44" s="10"/>
      <c r="J44" s="10"/>
      <c r="K44" s="12" t="s">
        <v>19</v>
      </c>
      <c r="L44" s="9" t="s">
        <v>277</v>
      </c>
      <c r="M44" s="37"/>
      <c r="N44" s="38"/>
      <c r="O44" s="38"/>
      <c r="P44" s="39"/>
      <c r="Q44" s="8" t="s">
        <v>24</v>
      </c>
    </row>
    <row r="45" spans="1:17" ht="31.5" x14ac:dyDescent="0.25">
      <c r="A45" s="1">
        <v>44</v>
      </c>
      <c r="B45" s="11" t="s">
        <v>68</v>
      </c>
      <c r="C45" s="12" t="s">
        <v>164</v>
      </c>
      <c r="D45" s="12" t="s">
        <v>232</v>
      </c>
      <c r="E45" s="13">
        <v>46141</v>
      </c>
      <c r="F45" s="13">
        <v>46324</v>
      </c>
      <c r="G45" s="10">
        <v>66693.63</v>
      </c>
      <c r="H45" s="10">
        <v>35487.035999999993</v>
      </c>
      <c r="I45" s="10"/>
      <c r="J45" s="10"/>
      <c r="K45" s="12" t="s">
        <v>19</v>
      </c>
      <c r="L45" s="9" t="s">
        <v>277</v>
      </c>
      <c r="M45" s="37"/>
      <c r="N45" s="38"/>
      <c r="O45" s="38"/>
      <c r="P45" s="39"/>
      <c r="Q45" s="8" t="s">
        <v>24</v>
      </c>
    </row>
    <row r="46" spans="1:17" ht="31.5" x14ac:dyDescent="0.25">
      <c r="A46" s="1">
        <v>45</v>
      </c>
      <c r="B46" s="11" t="s">
        <v>69</v>
      </c>
      <c r="C46" s="12" t="s">
        <v>167</v>
      </c>
      <c r="D46" s="12" t="s">
        <v>232</v>
      </c>
      <c r="E46" s="13">
        <v>46162</v>
      </c>
      <c r="F46" s="13" t="s">
        <v>251</v>
      </c>
      <c r="G46" s="10">
        <v>38757.86</v>
      </c>
      <c r="H46" s="10">
        <v>19395.532500000001</v>
      </c>
      <c r="I46" s="10"/>
      <c r="J46" s="10"/>
      <c r="K46" s="12" t="s">
        <v>20</v>
      </c>
      <c r="L46" s="9" t="s">
        <v>277</v>
      </c>
      <c r="M46" s="37"/>
      <c r="N46" s="38"/>
      <c r="O46" s="38"/>
      <c r="P46" s="39"/>
      <c r="Q46" s="8" t="s">
        <v>24</v>
      </c>
    </row>
    <row r="47" spans="1:17" ht="31.5" x14ac:dyDescent="0.25">
      <c r="A47" s="1">
        <v>46</v>
      </c>
      <c r="B47" s="11" t="s">
        <v>70</v>
      </c>
      <c r="C47" s="12" t="s">
        <v>167</v>
      </c>
      <c r="D47" s="12" t="s">
        <v>232</v>
      </c>
      <c r="E47" s="13">
        <v>46245</v>
      </c>
      <c r="F47" s="13">
        <v>46429</v>
      </c>
      <c r="G47" s="10">
        <v>16611.86</v>
      </c>
      <c r="H47" s="10">
        <v>8098.2824999999993</v>
      </c>
      <c r="I47" s="10"/>
      <c r="J47" s="10"/>
      <c r="K47" s="12" t="s">
        <v>19</v>
      </c>
      <c r="L47" s="9" t="s">
        <v>277</v>
      </c>
      <c r="M47" s="37"/>
      <c r="N47" s="38"/>
      <c r="O47" s="38"/>
      <c r="P47" s="39"/>
      <c r="Q47" s="8" t="s">
        <v>24</v>
      </c>
    </row>
    <row r="48" spans="1:17" ht="47.25" x14ac:dyDescent="0.25">
      <c r="A48" s="1">
        <v>47</v>
      </c>
      <c r="B48" s="11" t="s">
        <v>71</v>
      </c>
      <c r="C48" s="12" t="s">
        <v>173</v>
      </c>
      <c r="D48" s="12" t="s">
        <v>232</v>
      </c>
      <c r="E48" s="13">
        <v>46157</v>
      </c>
      <c r="F48" s="13">
        <v>46341</v>
      </c>
      <c r="G48" s="10">
        <v>23152.9</v>
      </c>
      <c r="H48" s="10">
        <v>12838.8225</v>
      </c>
      <c r="I48" s="10">
        <v>500</v>
      </c>
      <c r="J48" s="10">
        <f t="shared" si="0"/>
        <v>187.5</v>
      </c>
      <c r="K48" s="12" t="s">
        <v>20</v>
      </c>
      <c r="L48" s="9" t="s">
        <v>277</v>
      </c>
      <c r="M48" s="37"/>
      <c r="N48" s="38"/>
      <c r="O48" s="38"/>
      <c r="P48" s="39"/>
      <c r="Q48" s="8" t="s">
        <v>24</v>
      </c>
    </row>
    <row r="49" spans="1:17" ht="31.5" x14ac:dyDescent="0.25">
      <c r="A49" s="1">
        <v>48</v>
      </c>
      <c r="B49" s="11" t="s">
        <v>72</v>
      </c>
      <c r="C49" s="12" t="s">
        <v>174</v>
      </c>
      <c r="D49" s="12" t="s">
        <v>232</v>
      </c>
      <c r="E49" s="13">
        <v>46141</v>
      </c>
      <c r="F49" s="13">
        <v>46324</v>
      </c>
      <c r="G49" s="10">
        <v>13550</v>
      </c>
      <c r="H49" s="10">
        <v>6898.125</v>
      </c>
      <c r="I49" s="10"/>
      <c r="J49" s="10"/>
      <c r="K49" s="12" t="s">
        <v>219</v>
      </c>
      <c r="L49" s="9" t="s">
        <v>277</v>
      </c>
      <c r="M49" s="37"/>
      <c r="N49" s="38"/>
      <c r="O49" s="38"/>
      <c r="P49" s="39"/>
      <c r="Q49" s="8" t="s">
        <v>24</v>
      </c>
    </row>
    <row r="50" spans="1:17" ht="31.5" x14ac:dyDescent="0.25">
      <c r="A50" s="1">
        <v>49</v>
      </c>
      <c r="B50" s="11" t="s">
        <v>73</v>
      </c>
      <c r="C50" s="12" t="s">
        <v>175</v>
      </c>
      <c r="D50" s="12" t="s">
        <v>230</v>
      </c>
      <c r="E50" s="13">
        <v>46141</v>
      </c>
      <c r="F50" s="13" t="s">
        <v>247</v>
      </c>
      <c r="G50" s="10">
        <v>84155.35</v>
      </c>
      <c r="H50" s="10">
        <v>43281.525374999997</v>
      </c>
      <c r="I50" s="10"/>
      <c r="J50" s="10"/>
      <c r="K50" s="12" t="s">
        <v>219</v>
      </c>
      <c r="L50" s="9" t="s">
        <v>280</v>
      </c>
      <c r="M50" s="37"/>
      <c r="N50" s="38"/>
      <c r="O50" s="38"/>
      <c r="P50" s="39"/>
      <c r="Q50" s="8" t="s">
        <v>24</v>
      </c>
    </row>
    <row r="51" spans="1:17" ht="47.25" x14ac:dyDescent="0.25">
      <c r="A51" s="1">
        <v>50</v>
      </c>
      <c r="B51" s="11" t="s">
        <v>74</v>
      </c>
      <c r="C51" s="12" t="s">
        <v>176</v>
      </c>
      <c r="D51" s="12" t="s">
        <v>232</v>
      </c>
      <c r="E51" s="13">
        <v>46141</v>
      </c>
      <c r="F51" s="13" t="s">
        <v>247</v>
      </c>
      <c r="G51" s="10">
        <v>15575.73</v>
      </c>
      <c r="H51" s="10">
        <v>7855.1058750000002</v>
      </c>
      <c r="I51" s="10"/>
      <c r="J51" s="10"/>
      <c r="K51" s="12" t="s">
        <v>226</v>
      </c>
      <c r="L51" s="9" t="s">
        <v>277</v>
      </c>
      <c r="M51" s="37"/>
      <c r="N51" s="38"/>
      <c r="O51" s="38"/>
      <c r="P51" s="39"/>
      <c r="Q51" s="8" t="s">
        <v>24</v>
      </c>
    </row>
    <row r="52" spans="1:17" ht="31.5" x14ac:dyDescent="0.25">
      <c r="A52" s="1">
        <v>51</v>
      </c>
      <c r="B52" s="11" t="s">
        <v>75</v>
      </c>
      <c r="C52" s="12" t="s">
        <v>164</v>
      </c>
      <c r="D52" s="12" t="s">
        <v>232</v>
      </c>
      <c r="E52" s="13">
        <v>46141</v>
      </c>
      <c r="F52" s="13">
        <v>46324</v>
      </c>
      <c r="G52" s="10">
        <v>43294.409999999989</v>
      </c>
      <c r="H52" s="10">
        <v>22729.565249999992</v>
      </c>
      <c r="I52" s="10">
        <v>1200</v>
      </c>
      <c r="J52" s="10">
        <f t="shared" si="0"/>
        <v>450</v>
      </c>
      <c r="K52" s="12" t="s">
        <v>225</v>
      </c>
      <c r="L52" s="9" t="s">
        <v>276</v>
      </c>
      <c r="M52" s="37"/>
      <c r="N52" s="38"/>
      <c r="O52" s="38"/>
      <c r="P52" s="39"/>
      <c r="Q52" s="8" t="s">
        <v>24</v>
      </c>
    </row>
    <row r="53" spans="1:17" ht="31.5" x14ac:dyDescent="0.25">
      <c r="A53" s="1">
        <v>52</v>
      </c>
      <c r="B53" s="11" t="s">
        <v>76</v>
      </c>
      <c r="C53" s="12" t="s">
        <v>164</v>
      </c>
      <c r="D53" s="12" t="s">
        <v>232</v>
      </c>
      <c r="E53" s="13">
        <v>46248</v>
      </c>
      <c r="F53" s="13">
        <v>46432</v>
      </c>
      <c r="G53" s="10">
        <v>19265.38</v>
      </c>
      <c r="H53" s="10">
        <v>9391.875</v>
      </c>
      <c r="I53" s="10"/>
      <c r="J53" s="10"/>
      <c r="K53" s="12" t="s">
        <v>19</v>
      </c>
      <c r="L53" s="9" t="s">
        <v>277</v>
      </c>
      <c r="M53" s="37"/>
      <c r="N53" s="38"/>
      <c r="O53" s="38"/>
      <c r="P53" s="39"/>
      <c r="Q53" s="8" t="s">
        <v>24</v>
      </c>
    </row>
    <row r="54" spans="1:17" ht="31.5" x14ac:dyDescent="0.25">
      <c r="A54" s="1">
        <v>53</v>
      </c>
      <c r="B54" s="11" t="s">
        <v>77</v>
      </c>
      <c r="C54" s="12" t="s">
        <v>164</v>
      </c>
      <c r="D54" s="12" t="s">
        <v>232</v>
      </c>
      <c r="E54" s="13">
        <v>46157</v>
      </c>
      <c r="F54" s="13">
        <v>46341</v>
      </c>
      <c r="G54" s="10">
        <v>11193.06</v>
      </c>
      <c r="H54" s="10">
        <v>5876.3550000000005</v>
      </c>
      <c r="I54" s="10"/>
      <c r="J54" s="10"/>
      <c r="K54" s="12" t="s">
        <v>219</v>
      </c>
      <c r="L54" s="9" t="s">
        <v>276</v>
      </c>
      <c r="M54" s="37"/>
      <c r="N54" s="38"/>
      <c r="O54" s="38"/>
      <c r="P54" s="39"/>
      <c r="Q54" s="8" t="s">
        <v>24</v>
      </c>
    </row>
    <row r="55" spans="1:17" ht="31.5" x14ac:dyDescent="0.25">
      <c r="A55" s="1">
        <v>54</v>
      </c>
      <c r="B55" s="11" t="s">
        <v>78</v>
      </c>
      <c r="C55" s="12" t="s">
        <v>169</v>
      </c>
      <c r="D55" s="12" t="s">
        <v>230</v>
      </c>
      <c r="E55" s="13" t="s">
        <v>252</v>
      </c>
      <c r="F55" s="13" t="s">
        <v>253</v>
      </c>
      <c r="G55" s="10">
        <v>48935.83</v>
      </c>
      <c r="H55" s="10">
        <v>24350.760000000002</v>
      </c>
      <c r="I55" s="10"/>
      <c r="J55" s="10"/>
      <c r="K55" s="12" t="s">
        <v>222</v>
      </c>
      <c r="L55" s="9" t="s">
        <v>277</v>
      </c>
      <c r="M55" s="37"/>
      <c r="N55" s="38"/>
      <c r="O55" s="38"/>
      <c r="P55" s="39"/>
      <c r="Q55" s="8" t="s">
        <v>24</v>
      </c>
    </row>
    <row r="56" spans="1:17" ht="31.5" x14ac:dyDescent="0.25">
      <c r="A56" s="1">
        <v>55</v>
      </c>
      <c r="B56" s="11" t="s">
        <v>79</v>
      </c>
      <c r="C56" s="12" t="s">
        <v>177</v>
      </c>
      <c r="D56" s="12" t="s">
        <v>232</v>
      </c>
      <c r="E56" s="13">
        <v>46244</v>
      </c>
      <c r="F56" s="13">
        <v>46428</v>
      </c>
      <c r="G56" s="10">
        <v>27920.95</v>
      </c>
      <c r="H56" s="10">
        <v>14556.952499999999</v>
      </c>
      <c r="I56" s="10"/>
      <c r="J56" s="10"/>
      <c r="K56" s="12" t="s">
        <v>226</v>
      </c>
      <c r="L56" s="9" t="s">
        <v>276</v>
      </c>
      <c r="M56" s="37"/>
      <c r="N56" s="38"/>
      <c r="O56" s="38"/>
      <c r="P56" s="39"/>
      <c r="Q56" s="8" t="s">
        <v>24</v>
      </c>
    </row>
    <row r="57" spans="1:17" ht="31.5" x14ac:dyDescent="0.25">
      <c r="A57" s="1">
        <v>56</v>
      </c>
      <c r="B57" s="11" t="s">
        <v>80</v>
      </c>
      <c r="C57" s="12" t="s">
        <v>178</v>
      </c>
      <c r="D57" s="12" t="s">
        <v>15</v>
      </c>
      <c r="E57" s="13">
        <v>46162</v>
      </c>
      <c r="F57" s="13" t="s">
        <v>251</v>
      </c>
      <c r="G57" s="10">
        <v>50202.7</v>
      </c>
      <c r="H57" s="10">
        <v>26356.417499999996</v>
      </c>
      <c r="I57" s="10"/>
      <c r="J57" s="10"/>
      <c r="K57" s="12" t="s">
        <v>219</v>
      </c>
      <c r="L57" s="9" t="s">
        <v>276</v>
      </c>
      <c r="M57" s="37"/>
      <c r="N57" s="38"/>
      <c r="O57" s="38"/>
      <c r="P57" s="39"/>
      <c r="Q57" s="8" t="s">
        <v>24</v>
      </c>
    </row>
    <row r="58" spans="1:17" ht="31.5" x14ac:dyDescent="0.25">
      <c r="A58" s="1">
        <v>57</v>
      </c>
      <c r="B58" s="11" t="s">
        <v>81</v>
      </c>
      <c r="C58" s="12" t="s">
        <v>167</v>
      </c>
      <c r="D58" s="12" t="s">
        <v>232</v>
      </c>
      <c r="E58" s="13">
        <v>46141</v>
      </c>
      <c r="F58" s="13">
        <v>46324</v>
      </c>
      <c r="G58" s="10">
        <v>39928.71</v>
      </c>
      <c r="H58" s="10">
        <v>19861.101375000002</v>
      </c>
      <c r="I58" s="10"/>
      <c r="J58" s="10"/>
      <c r="K58" s="12" t="s">
        <v>19</v>
      </c>
      <c r="L58" s="9" t="s">
        <v>277</v>
      </c>
      <c r="M58" s="37"/>
      <c r="N58" s="38"/>
      <c r="O58" s="38"/>
      <c r="P58" s="39"/>
      <c r="Q58" s="8" t="s">
        <v>24</v>
      </c>
    </row>
    <row r="59" spans="1:17" ht="47.25" x14ac:dyDescent="0.25">
      <c r="A59" s="1">
        <v>58</v>
      </c>
      <c r="B59" s="11" t="s">
        <v>82</v>
      </c>
      <c r="C59" s="12" t="s">
        <v>179</v>
      </c>
      <c r="D59" s="12" t="s">
        <v>232</v>
      </c>
      <c r="E59" s="13">
        <v>46141</v>
      </c>
      <c r="F59" s="13">
        <v>46324</v>
      </c>
      <c r="G59" s="10">
        <v>78890.600000000006</v>
      </c>
      <c r="H59" s="10">
        <v>39142.72050000001</v>
      </c>
      <c r="I59" s="10"/>
      <c r="J59" s="10"/>
      <c r="K59" s="12" t="s">
        <v>226</v>
      </c>
      <c r="L59" s="9" t="s">
        <v>276</v>
      </c>
      <c r="M59" s="37"/>
      <c r="N59" s="38"/>
      <c r="O59" s="38"/>
      <c r="P59" s="39"/>
      <c r="Q59" s="8" t="s">
        <v>24</v>
      </c>
    </row>
    <row r="60" spans="1:17" ht="94.5" x14ac:dyDescent="0.25">
      <c r="A60" s="1">
        <v>59</v>
      </c>
      <c r="B60" s="11" t="s">
        <v>83</v>
      </c>
      <c r="C60" s="12" t="s">
        <v>180</v>
      </c>
      <c r="D60" s="12" t="s">
        <v>230</v>
      </c>
      <c r="E60" s="13">
        <v>46141</v>
      </c>
      <c r="F60" s="13" t="s">
        <v>247</v>
      </c>
      <c r="G60" s="10">
        <v>66380.55</v>
      </c>
      <c r="H60" s="10">
        <v>35360.463750000003</v>
      </c>
      <c r="I60" s="10">
        <v>1000</v>
      </c>
      <c r="J60" s="10">
        <f t="shared" si="0"/>
        <v>375</v>
      </c>
      <c r="K60" s="12" t="s">
        <v>20</v>
      </c>
      <c r="L60" s="12" t="s">
        <v>276</v>
      </c>
      <c r="M60" s="12"/>
      <c r="N60" s="29"/>
      <c r="O60" s="29"/>
      <c r="P60" s="12"/>
      <c r="Q60" s="8" t="s">
        <v>24</v>
      </c>
    </row>
    <row r="61" spans="1:17" ht="31.5" x14ac:dyDescent="0.25">
      <c r="A61" s="1">
        <v>60</v>
      </c>
      <c r="B61" s="11" t="s">
        <v>84</v>
      </c>
      <c r="C61" s="12" t="s">
        <v>181</v>
      </c>
      <c r="D61" s="12" t="s">
        <v>231</v>
      </c>
      <c r="E61" s="13">
        <v>46244</v>
      </c>
      <c r="F61" s="13">
        <v>46428</v>
      </c>
      <c r="G61" s="10">
        <v>591330</v>
      </c>
      <c r="H61" s="10">
        <v>310448.25</v>
      </c>
      <c r="I61" s="10"/>
      <c r="J61" s="10"/>
      <c r="K61" s="12" t="s">
        <v>20</v>
      </c>
      <c r="L61" s="12" t="s">
        <v>276</v>
      </c>
      <c r="M61" s="12"/>
      <c r="N61" s="29"/>
      <c r="O61" s="29"/>
      <c r="P61" s="12"/>
      <c r="Q61" s="8" t="s">
        <v>24</v>
      </c>
    </row>
    <row r="62" spans="1:17" ht="31.5" x14ac:dyDescent="0.25">
      <c r="A62" s="1">
        <v>61</v>
      </c>
      <c r="B62" s="11" t="s">
        <v>85</v>
      </c>
      <c r="C62" s="12" t="s">
        <v>165</v>
      </c>
      <c r="D62" s="12" t="s">
        <v>232</v>
      </c>
      <c r="E62" s="13">
        <v>46189</v>
      </c>
      <c r="F62" s="13">
        <v>46372</v>
      </c>
      <c r="G62" s="10">
        <v>164532.82</v>
      </c>
      <c r="H62" s="10">
        <v>87500.977500000008</v>
      </c>
      <c r="I62" s="10"/>
      <c r="J62" s="10"/>
      <c r="K62" s="12" t="s">
        <v>219</v>
      </c>
      <c r="L62" s="12" t="s">
        <v>280</v>
      </c>
      <c r="M62" s="12"/>
      <c r="N62" s="29"/>
      <c r="O62" s="29"/>
      <c r="P62" s="12"/>
      <c r="Q62" s="8" t="s">
        <v>24</v>
      </c>
    </row>
    <row r="63" spans="1:17" ht="31.5" x14ac:dyDescent="0.25">
      <c r="A63" s="1">
        <v>62</v>
      </c>
      <c r="B63" s="11" t="s">
        <v>86</v>
      </c>
      <c r="C63" s="12" t="s">
        <v>167</v>
      </c>
      <c r="D63" s="12" t="s">
        <v>232</v>
      </c>
      <c r="E63" s="13">
        <v>46141</v>
      </c>
      <c r="F63" s="13" t="s">
        <v>247</v>
      </c>
      <c r="G63" s="10">
        <v>57872.85</v>
      </c>
      <c r="H63" s="10">
        <v>30852</v>
      </c>
      <c r="I63" s="10"/>
      <c r="J63" s="10"/>
      <c r="K63" s="12" t="s">
        <v>20</v>
      </c>
      <c r="L63" s="12" t="s">
        <v>277</v>
      </c>
      <c r="M63" s="12"/>
      <c r="N63" s="29"/>
      <c r="O63" s="29"/>
      <c r="P63" s="12"/>
      <c r="Q63" s="8" t="s">
        <v>24</v>
      </c>
    </row>
    <row r="64" spans="1:17" ht="31.5" x14ac:dyDescent="0.25">
      <c r="A64" s="1">
        <v>63</v>
      </c>
      <c r="B64" s="11" t="s">
        <v>87</v>
      </c>
      <c r="C64" s="12" t="s">
        <v>163</v>
      </c>
      <c r="D64" s="12" t="s">
        <v>232</v>
      </c>
      <c r="E64" s="13">
        <v>46206</v>
      </c>
      <c r="F64" s="13">
        <v>46390</v>
      </c>
      <c r="G64" s="10">
        <v>38376</v>
      </c>
      <c r="H64" s="10">
        <v>18708.300000000003</v>
      </c>
      <c r="I64" s="10">
        <v>500</v>
      </c>
      <c r="J64" s="10">
        <f t="shared" si="0"/>
        <v>187.5</v>
      </c>
      <c r="K64" s="12" t="s">
        <v>226</v>
      </c>
      <c r="L64" s="12" t="s">
        <v>276</v>
      </c>
      <c r="M64" s="12"/>
      <c r="N64" s="29"/>
      <c r="O64" s="29"/>
      <c r="P64" s="12"/>
      <c r="Q64" s="8" t="s">
        <v>24</v>
      </c>
    </row>
    <row r="65" spans="1:17" ht="31.5" x14ac:dyDescent="0.25">
      <c r="A65" s="1">
        <v>64</v>
      </c>
      <c r="B65" s="11" t="s">
        <v>88</v>
      </c>
      <c r="C65" s="12" t="s">
        <v>164</v>
      </c>
      <c r="D65" s="12" t="s">
        <v>232</v>
      </c>
      <c r="E65" s="13">
        <v>46157</v>
      </c>
      <c r="F65" s="13">
        <v>46341</v>
      </c>
      <c r="G65" s="10">
        <v>19104.310000000001</v>
      </c>
      <c r="H65" s="10">
        <v>10684.81</v>
      </c>
      <c r="I65" s="10"/>
      <c r="J65" s="10"/>
      <c r="K65" s="12" t="s">
        <v>19</v>
      </c>
      <c r="L65" s="12" t="s">
        <v>277</v>
      </c>
      <c r="M65" s="12"/>
      <c r="N65" s="29"/>
      <c r="O65" s="29"/>
      <c r="P65" s="12"/>
      <c r="Q65" s="8" t="s">
        <v>24</v>
      </c>
    </row>
    <row r="66" spans="1:17" ht="31.5" x14ac:dyDescent="0.25">
      <c r="A66" s="1">
        <v>65</v>
      </c>
      <c r="B66" s="11" t="s">
        <v>89</v>
      </c>
      <c r="C66" s="12" t="s">
        <v>167</v>
      </c>
      <c r="D66" s="12" t="s">
        <v>232</v>
      </c>
      <c r="E66" s="13">
        <v>46141</v>
      </c>
      <c r="F66" s="13">
        <v>46324</v>
      </c>
      <c r="G66" s="10">
        <v>62006.619999999995</v>
      </c>
      <c r="H66" s="10">
        <v>31595.85225</v>
      </c>
      <c r="I66" s="10"/>
      <c r="J66" s="10"/>
      <c r="K66" s="12" t="s">
        <v>20</v>
      </c>
      <c r="L66" s="12" t="s">
        <v>277</v>
      </c>
      <c r="M66" s="12"/>
      <c r="N66" s="29"/>
      <c r="O66" s="29"/>
      <c r="P66" s="12"/>
      <c r="Q66" s="8" t="s">
        <v>24</v>
      </c>
    </row>
    <row r="67" spans="1:17" ht="31.5" x14ac:dyDescent="0.25">
      <c r="A67" s="1">
        <v>66</v>
      </c>
      <c r="B67" s="11" t="s">
        <v>90</v>
      </c>
      <c r="C67" s="12" t="s">
        <v>182</v>
      </c>
      <c r="D67" s="12" t="s">
        <v>232</v>
      </c>
      <c r="E67" s="13">
        <v>46205</v>
      </c>
      <c r="F67" s="13">
        <v>46389</v>
      </c>
      <c r="G67" s="10">
        <v>37673.03</v>
      </c>
      <c r="H67" s="10">
        <v>18860.145</v>
      </c>
      <c r="I67" s="10"/>
      <c r="J67" s="10"/>
      <c r="K67" s="12" t="s">
        <v>228</v>
      </c>
      <c r="L67" s="12" t="s">
        <v>277</v>
      </c>
      <c r="M67" s="12"/>
      <c r="N67" s="29"/>
      <c r="O67" s="29"/>
      <c r="P67" s="12"/>
      <c r="Q67" s="8" t="s">
        <v>24</v>
      </c>
    </row>
    <row r="68" spans="1:17" ht="31.5" x14ac:dyDescent="0.25">
      <c r="A68" s="1">
        <v>67</v>
      </c>
      <c r="B68" s="11" t="s">
        <v>91</v>
      </c>
      <c r="C68" s="12" t="s">
        <v>164</v>
      </c>
      <c r="D68" s="12" t="s">
        <v>232</v>
      </c>
      <c r="E68" s="13">
        <v>46154</v>
      </c>
      <c r="F68" s="13">
        <v>46338</v>
      </c>
      <c r="G68" s="10">
        <v>80431.75</v>
      </c>
      <c r="H68" s="10">
        <v>42592.972499999996</v>
      </c>
      <c r="I68" s="10">
        <v>1200</v>
      </c>
      <c r="J68" s="10">
        <f t="shared" ref="J68:J130" si="1">(I68*0.5)*0.75</f>
        <v>450</v>
      </c>
      <c r="K68" s="12" t="s">
        <v>219</v>
      </c>
      <c r="L68" s="12" t="s">
        <v>276</v>
      </c>
      <c r="M68" s="12"/>
      <c r="N68" s="29"/>
      <c r="O68" s="29"/>
      <c r="P68" s="12"/>
      <c r="Q68" s="8" t="s">
        <v>24</v>
      </c>
    </row>
    <row r="69" spans="1:17" ht="31.5" x14ac:dyDescent="0.25">
      <c r="A69" s="1">
        <v>68</v>
      </c>
      <c r="B69" s="11" t="s">
        <v>92</v>
      </c>
      <c r="C69" s="12" t="s">
        <v>183</v>
      </c>
      <c r="D69" s="12" t="s">
        <v>232</v>
      </c>
      <c r="E69" s="13" t="s">
        <v>246</v>
      </c>
      <c r="F69" s="13" t="s">
        <v>247</v>
      </c>
      <c r="G69" s="10">
        <v>42899.55999999999</v>
      </c>
      <c r="H69" s="10">
        <v>21408.081749999998</v>
      </c>
      <c r="I69" s="10"/>
      <c r="J69" s="10"/>
      <c r="K69" s="12" t="s">
        <v>219</v>
      </c>
      <c r="L69" s="12" t="s">
        <v>276</v>
      </c>
      <c r="M69" s="12"/>
      <c r="N69" s="29"/>
      <c r="O69" s="29"/>
      <c r="P69" s="12"/>
      <c r="Q69" s="8" t="s">
        <v>24</v>
      </c>
    </row>
    <row r="70" spans="1:17" ht="31.5" x14ac:dyDescent="0.25">
      <c r="A70" s="1">
        <v>69</v>
      </c>
      <c r="B70" s="11" t="s">
        <v>93</v>
      </c>
      <c r="C70" s="12" t="s">
        <v>164</v>
      </c>
      <c r="D70" s="12" t="s">
        <v>232</v>
      </c>
      <c r="E70" s="13">
        <v>46141</v>
      </c>
      <c r="F70" s="13">
        <v>46324</v>
      </c>
      <c r="G70" s="10">
        <v>47401.65</v>
      </c>
      <c r="H70" s="10">
        <v>25281.7215</v>
      </c>
      <c r="I70" s="10">
        <v>1600</v>
      </c>
      <c r="J70" s="10">
        <f t="shared" si="1"/>
        <v>600</v>
      </c>
      <c r="K70" s="12" t="s">
        <v>19</v>
      </c>
      <c r="L70" s="12" t="s">
        <v>276</v>
      </c>
      <c r="M70" s="12"/>
      <c r="N70" s="29"/>
      <c r="O70" s="29"/>
      <c r="P70" s="12"/>
      <c r="Q70" s="8" t="s">
        <v>24</v>
      </c>
    </row>
    <row r="71" spans="1:17" ht="110.25" x14ac:dyDescent="0.25">
      <c r="A71" s="1">
        <v>70</v>
      </c>
      <c r="B71" s="11" t="s">
        <v>94</v>
      </c>
      <c r="C71" s="12" t="s">
        <v>184</v>
      </c>
      <c r="D71" s="12" t="s">
        <v>232</v>
      </c>
      <c r="E71" s="13" t="s">
        <v>254</v>
      </c>
      <c r="F71" s="13" t="s">
        <v>255</v>
      </c>
      <c r="G71" s="10">
        <v>26674.720000000001</v>
      </c>
      <c r="H71" s="10">
        <v>13003.9275</v>
      </c>
      <c r="I71" s="10"/>
      <c r="J71" s="10"/>
      <c r="K71" s="12" t="s">
        <v>223</v>
      </c>
      <c r="L71" s="12" t="s">
        <v>277</v>
      </c>
      <c r="M71" s="12"/>
      <c r="N71" s="29"/>
      <c r="O71" s="29"/>
      <c r="P71" s="12"/>
      <c r="Q71" s="8" t="s">
        <v>24</v>
      </c>
    </row>
    <row r="72" spans="1:17" ht="31.5" x14ac:dyDescent="0.25">
      <c r="A72" s="1">
        <v>71</v>
      </c>
      <c r="B72" s="11" t="s">
        <v>95</v>
      </c>
      <c r="C72" s="12" t="s">
        <v>164</v>
      </c>
      <c r="D72" s="12" t="s">
        <v>232</v>
      </c>
      <c r="E72" s="13" t="s">
        <v>256</v>
      </c>
      <c r="F72" s="13" t="s">
        <v>257</v>
      </c>
      <c r="G72" s="10">
        <v>12669.01</v>
      </c>
      <c r="H72" s="10">
        <v>5701.0574999999999</v>
      </c>
      <c r="I72" s="10">
        <v>371.9</v>
      </c>
      <c r="J72" s="10">
        <f t="shared" si="1"/>
        <v>139.46249999999998</v>
      </c>
      <c r="K72" s="12" t="s">
        <v>21</v>
      </c>
      <c r="L72" s="12" t="s">
        <v>276</v>
      </c>
      <c r="M72" s="12"/>
      <c r="N72" s="29"/>
      <c r="O72" s="29"/>
      <c r="P72" s="12"/>
      <c r="Q72" s="8" t="s">
        <v>24</v>
      </c>
    </row>
    <row r="73" spans="1:17" ht="31.5" x14ac:dyDescent="0.25">
      <c r="A73" s="1">
        <v>72</v>
      </c>
      <c r="B73" s="11" t="s">
        <v>96</v>
      </c>
      <c r="C73" s="12" t="s">
        <v>164</v>
      </c>
      <c r="D73" s="12" t="s">
        <v>232</v>
      </c>
      <c r="E73" s="13">
        <v>46261</v>
      </c>
      <c r="F73" s="13">
        <v>46445</v>
      </c>
      <c r="G73" s="10">
        <v>21693.57</v>
      </c>
      <c r="H73" s="10">
        <v>9762.1049999999996</v>
      </c>
      <c r="I73" s="10">
        <v>371.9</v>
      </c>
      <c r="J73" s="10">
        <f t="shared" si="1"/>
        <v>139.46249999999998</v>
      </c>
      <c r="K73" s="12" t="s">
        <v>21</v>
      </c>
      <c r="L73" s="12" t="s">
        <v>276</v>
      </c>
      <c r="M73" s="12"/>
      <c r="N73" s="29"/>
      <c r="O73" s="29"/>
      <c r="P73" s="12"/>
      <c r="Q73" s="8" t="s">
        <v>24</v>
      </c>
    </row>
    <row r="74" spans="1:17" ht="31.5" x14ac:dyDescent="0.25">
      <c r="A74" s="1">
        <v>73</v>
      </c>
      <c r="B74" s="11" t="s">
        <v>97</v>
      </c>
      <c r="C74" s="12" t="s">
        <v>163</v>
      </c>
      <c r="D74" s="12" t="s">
        <v>232</v>
      </c>
      <c r="E74" s="13">
        <v>46245</v>
      </c>
      <c r="F74" s="13">
        <v>46429</v>
      </c>
      <c r="G74" s="10">
        <v>106185.18</v>
      </c>
      <c r="H74" s="10">
        <v>55747.222500000003</v>
      </c>
      <c r="I74" s="10">
        <v>1125</v>
      </c>
      <c r="J74" s="10">
        <f t="shared" si="1"/>
        <v>421.875</v>
      </c>
      <c r="K74" s="12" t="s">
        <v>19</v>
      </c>
      <c r="L74" s="12" t="s">
        <v>276</v>
      </c>
      <c r="M74" s="12"/>
      <c r="N74" s="29"/>
      <c r="O74" s="29"/>
      <c r="P74" s="12"/>
      <c r="Q74" s="8" t="s">
        <v>24</v>
      </c>
    </row>
    <row r="75" spans="1:17" ht="31.5" x14ac:dyDescent="0.25">
      <c r="A75" s="1">
        <v>74</v>
      </c>
      <c r="B75" s="11" t="s">
        <v>98</v>
      </c>
      <c r="C75" s="12" t="s">
        <v>185</v>
      </c>
      <c r="D75" s="12" t="s">
        <v>232</v>
      </c>
      <c r="E75" s="13" t="s">
        <v>258</v>
      </c>
      <c r="F75" s="13" t="s">
        <v>259</v>
      </c>
      <c r="G75" s="10">
        <v>56157.75</v>
      </c>
      <c r="H75" s="10">
        <v>29844.322500000002</v>
      </c>
      <c r="I75" s="10"/>
      <c r="J75" s="10"/>
      <c r="K75" s="12" t="s">
        <v>19</v>
      </c>
      <c r="L75" s="12" t="s">
        <v>276</v>
      </c>
      <c r="M75" s="12"/>
      <c r="N75" s="29"/>
      <c r="O75" s="29"/>
      <c r="P75" s="12"/>
      <c r="Q75" s="8" t="s">
        <v>24</v>
      </c>
    </row>
    <row r="76" spans="1:17" ht="31.5" x14ac:dyDescent="0.25">
      <c r="A76" s="1">
        <v>75</v>
      </c>
      <c r="B76" s="11" t="s">
        <v>99</v>
      </c>
      <c r="C76" s="12" t="s">
        <v>164</v>
      </c>
      <c r="D76" s="12" t="s">
        <v>232</v>
      </c>
      <c r="E76" s="13">
        <v>46141</v>
      </c>
      <c r="F76" s="13">
        <v>46324</v>
      </c>
      <c r="G76" s="10">
        <v>42320.84</v>
      </c>
      <c r="H76" s="10">
        <v>22218.440999999999</v>
      </c>
      <c r="I76" s="10">
        <v>1600</v>
      </c>
      <c r="J76" s="10">
        <f t="shared" si="1"/>
        <v>600</v>
      </c>
      <c r="K76" s="12" t="s">
        <v>220</v>
      </c>
      <c r="L76" s="12" t="s">
        <v>276</v>
      </c>
      <c r="M76" s="28">
        <v>46265</v>
      </c>
      <c r="N76" s="29">
        <v>29624.59</v>
      </c>
      <c r="O76" s="29">
        <v>22218.44</v>
      </c>
      <c r="P76" s="12" t="s">
        <v>284</v>
      </c>
      <c r="Q76" s="8" t="s">
        <v>24</v>
      </c>
    </row>
    <row r="77" spans="1:17" ht="31.5" x14ac:dyDescent="0.25">
      <c r="A77" s="1">
        <v>76</v>
      </c>
      <c r="B77" s="11" t="s">
        <v>100</v>
      </c>
      <c r="C77" s="12" t="s">
        <v>186</v>
      </c>
      <c r="D77" s="12" t="s">
        <v>232</v>
      </c>
      <c r="E77" s="13">
        <v>46245</v>
      </c>
      <c r="F77" s="13">
        <v>46429</v>
      </c>
      <c r="G77" s="10">
        <v>20606.54</v>
      </c>
      <c r="H77" s="10">
        <v>10045.6875</v>
      </c>
      <c r="I77" s="10">
        <v>1000</v>
      </c>
      <c r="J77" s="10">
        <f t="shared" si="1"/>
        <v>375</v>
      </c>
      <c r="K77" s="12" t="s">
        <v>220</v>
      </c>
      <c r="L77" s="12" t="s">
        <v>276</v>
      </c>
      <c r="M77" s="12"/>
      <c r="N77" s="29"/>
      <c r="O77" s="29"/>
      <c r="P77" s="12"/>
      <c r="Q77" s="8" t="s">
        <v>24</v>
      </c>
    </row>
    <row r="78" spans="1:17" ht="31.5" x14ac:dyDescent="0.25">
      <c r="A78" s="1">
        <v>77</v>
      </c>
      <c r="B78" s="11" t="s">
        <v>101</v>
      </c>
      <c r="C78" s="12" t="s">
        <v>186</v>
      </c>
      <c r="D78" s="12" t="s">
        <v>232</v>
      </c>
      <c r="E78" s="13">
        <v>46162</v>
      </c>
      <c r="F78" s="13" t="s">
        <v>251</v>
      </c>
      <c r="G78" s="10">
        <v>16264.26</v>
      </c>
      <c r="H78" s="10">
        <v>8583.8775000000005</v>
      </c>
      <c r="I78" s="10">
        <v>600</v>
      </c>
      <c r="J78" s="10">
        <f t="shared" si="1"/>
        <v>225</v>
      </c>
      <c r="K78" s="12" t="s">
        <v>220</v>
      </c>
      <c r="L78" s="12" t="s">
        <v>277</v>
      </c>
      <c r="M78" s="12"/>
      <c r="N78" s="29"/>
      <c r="O78" s="29"/>
      <c r="P78" s="12"/>
      <c r="Q78" s="8" t="s">
        <v>24</v>
      </c>
    </row>
    <row r="79" spans="1:17" ht="31.5" x14ac:dyDescent="0.25">
      <c r="A79" s="1">
        <v>78</v>
      </c>
      <c r="B79" s="11" t="s">
        <v>102</v>
      </c>
      <c r="C79" s="12" t="s">
        <v>167</v>
      </c>
      <c r="D79" s="12" t="s">
        <v>232</v>
      </c>
      <c r="E79" s="13">
        <v>46141</v>
      </c>
      <c r="F79" s="13">
        <v>46324</v>
      </c>
      <c r="G79" s="10">
        <v>28097.23</v>
      </c>
      <c r="H79" s="10">
        <v>14238.76</v>
      </c>
      <c r="I79" s="10"/>
      <c r="J79" s="10"/>
      <c r="K79" s="12" t="s">
        <v>20</v>
      </c>
      <c r="L79" s="12" t="s">
        <v>277</v>
      </c>
      <c r="M79" s="12"/>
      <c r="N79" s="29"/>
      <c r="O79" s="29"/>
      <c r="P79" s="12"/>
      <c r="Q79" s="8" t="s">
        <v>24</v>
      </c>
    </row>
    <row r="80" spans="1:17" ht="31.5" x14ac:dyDescent="0.25">
      <c r="A80" s="1">
        <v>79</v>
      </c>
      <c r="B80" s="11" t="s">
        <v>103</v>
      </c>
      <c r="C80" s="12" t="s">
        <v>187</v>
      </c>
      <c r="D80" s="12" t="s">
        <v>232</v>
      </c>
      <c r="E80" s="13" t="s">
        <v>254</v>
      </c>
      <c r="F80" s="13" t="s">
        <v>255</v>
      </c>
      <c r="G80" s="10">
        <v>11750.21</v>
      </c>
      <c r="H80" s="10">
        <v>6168.8624999999993</v>
      </c>
      <c r="I80" s="10"/>
      <c r="J80" s="10"/>
      <c r="K80" s="12" t="s">
        <v>226</v>
      </c>
      <c r="L80" s="12" t="s">
        <v>276</v>
      </c>
      <c r="M80" s="12"/>
      <c r="N80" s="29"/>
      <c r="O80" s="29"/>
      <c r="P80" s="12"/>
      <c r="Q80" s="8" t="s">
        <v>24</v>
      </c>
    </row>
    <row r="81" spans="1:17" ht="31.5" x14ac:dyDescent="0.25">
      <c r="A81" s="1">
        <v>80</v>
      </c>
      <c r="B81" s="11" t="s">
        <v>104</v>
      </c>
      <c r="C81" s="12" t="s">
        <v>164</v>
      </c>
      <c r="D81" s="12" t="s">
        <v>232</v>
      </c>
      <c r="E81" s="13">
        <v>46220</v>
      </c>
      <c r="F81" s="13">
        <v>46404</v>
      </c>
      <c r="G81" s="10">
        <v>49160.28</v>
      </c>
      <c r="H81" s="10">
        <v>25809.149999999998</v>
      </c>
      <c r="I81" s="10"/>
      <c r="J81" s="10"/>
      <c r="K81" s="12" t="s">
        <v>22</v>
      </c>
      <c r="L81" s="12" t="s">
        <v>276</v>
      </c>
      <c r="M81" s="12"/>
      <c r="N81" s="29"/>
      <c r="O81" s="29"/>
      <c r="P81" s="12"/>
      <c r="Q81" s="8" t="s">
        <v>24</v>
      </c>
    </row>
    <row r="82" spans="1:17" ht="31.5" x14ac:dyDescent="0.25">
      <c r="A82" s="1">
        <v>81</v>
      </c>
      <c r="B82" s="11" t="s">
        <v>105</v>
      </c>
      <c r="C82" s="12" t="s">
        <v>164</v>
      </c>
      <c r="D82" s="12" t="s">
        <v>232</v>
      </c>
      <c r="E82" s="13">
        <v>46141</v>
      </c>
      <c r="F82" s="13">
        <v>46324</v>
      </c>
      <c r="G82" s="10">
        <v>67756.179999999993</v>
      </c>
      <c r="H82" s="10">
        <v>36832.621499999994</v>
      </c>
      <c r="I82" s="10"/>
      <c r="J82" s="10"/>
      <c r="K82" s="12" t="s">
        <v>20</v>
      </c>
      <c r="L82" s="12" t="s">
        <v>277</v>
      </c>
      <c r="M82" s="12"/>
      <c r="N82" s="29"/>
      <c r="O82" s="29"/>
      <c r="P82" s="12"/>
      <c r="Q82" s="8" t="s">
        <v>24</v>
      </c>
    </row>
    <row r="83" spans="1:17" ht="63" x14ac:dyDescent="0.25">
      <c r="A83" s="1">
        <v>82</v>
      </c>
      <c r="B83" s="11" t="s">
        <v>106</v>
      </c>
      <c r="C83" s="12" t="s">
        <v>188</v>
      </c>
      <c r="D83" s="12" t="s">
        <v>232</v>
      </c>
      <c r="E83" s="13" t="s">
        <v>254</v>
      </c>
      <c r="F83" s="13" t="s">
        <v>255</v>
      </c>
      <c r="G83" s="10">
        <v>31973.81</v>
      </c>
      <c r="H83" s="10">
        <v>16786.252499999999</v>
      </c>
      <c r="I83" s="10">
        <v>560</v>
      </c>
      <c r="J83" s="10">
        <f t="shared" si="1"/>
        <v>210</v>
      </c>
      <c r="K83" s="12" t="s">
        <v>219</v>
      </c>
      <c r="L83" s="12" t="s">
        <v>276</v>
      </c>
      <c r="M83" s="12"/>
      <c r="N83" s="29"/>
      <c r="O83" s="29"/>
      <c r="P83" s="12"/>
      <c r="Q83" s="8" t="s">
        <v>24</v>
      </c>
    </row>
    <row r="84" spans="1:17" ht="31.5" x14ac:dyDescent="0.25">
      <c r="A84" s="1">
        <v>83</v>
      </c>
      <c r="B84" s="11" t="s">
        <v>107</v>
      </c>
      <c r="C84" s="12" t="s">
        <v>167</v>
      </c>
      <c r="D84" s="12" t="s">
        <v>232</v>
      </c>
      <c r="E84" s="13">
        <v>46246</v>
      </c>
      <c r="F84" s="13">
        <v>46611</v>
      </c>
      <c r="G84" s="10">
        <v>30956.87</v>
      </c>
      <c r="H84" s="10">
        <v>16252.357500000002</v>
      </c>
      <c r="I84" s="10"/>
      <c r="J84" s="10"/>
      <c r="K84" s="12" t="s">
        <v>19</v>
      </c>
      <c r="L84" s="12" t="s">
        <v>277</v>
      </c>
      <c r="M84" s="12"/>
      <c r="N84" s="29"/>
      <c r="O84" s="29"/>
      <c r="P84" s="12"/>
      <c r="Q84" s="8" t="s">
        <v>24</v>
      </c>
    </row>
    <row r="85" spans="1:17" ht="31.5" x14ac:dyDescent="0.25">
      <c r="A85" s="1">
        <v>84</v>
      </c>
      <c r="B85" s="11" t="s">
        <v>108</v>
      </c>
      <c r="C85" s="12" t="s">
        <v>189</v>
      </c>
      <c r="D85" s="12" t="s">
        <v>232</v>
      </c>
      <c r="E85" s="13">
        <v>46205</v>
      </c>
      <c r="F85" s="13">
        <v>46389</v>
      </c>
      <c r="G85" s="10">
        <v>20521.04</v>
      </c>
      <c r="H85" s="10">
        <v>11103.85</v>
      </c>
      <c r="I85" s="10"/>
      <c r="J85" s="10"/>
      <c r="K85" s="12" t="s">
        <v>19</v>
      </c>
      <c r="L85" s="12" t="s">
        <v>277</v>
      </c>
      <c r="M85" s="12"/>
      <c r="N85" s="29"/>
      <c r="O85" s="29"/>
      <c r="P85" s="12"/>
      <c r="Q85" s="8" t="s">
        <v>24</v>
      </c>
    </row>
    <row r="86" spans="1:17" ht="31.5" x14ac:dyDescent="0.25">
      <c r="A86" s="1">
        <v>85</v>
      </c>
      <c r="B86" s="11" t="s">
        <v>109</v>
      </c>
      <c r="C86" s="12" t="s">
        <v>164</v>
      </c>
      <c r="D86" s="12" t="s">
        <v>232</v>
      </c>
      <c r="E86" s="13">
        <v>46141</v>
      </c>
      <c r="F86" s="13">
        <v>46324</v>
      </c>
      <c r="G86" s="10">
        <v>44741.049999999996</v>
      </c>
      <c r="H86" s="10">
        <v>23861.062499999993</v>
      </c>
      <c r="I86" s="10">
        <v>1600</v>
      </c>
      <c r="J86" s="10">
        <f t="shared" si="1"/>
        <v>600</v>
      </c>
      <c r="K86" s="12" t="s">
        <v>221</v>
      </c>
      <c r="L86" s="12" t="s">
        <v>276</v>
      </c>
      <c r="M86" s="12"/>
      <c r="N86" s="29"/>
      <c r="O86" s="29"/>
      <c r="P86" s="12"/>
      <c r="Q86" s="8" t="s">
        <v>24</v>
      </c>
    </row>
    <row r="87" spans="1:17" ht="63" x14ac:dyDescent="0.25">
      <c r="A87" s="1">
        <v>86</v>
      </c>
      <c r="B87" s="11" t="s">
        <v>110</v>
      </c>
      <c r="C87" s="12" t="s">
        <v>190</v>
      </c>
      <c r="D87" s="12" t="s">
        <v>234</v>
      </c>
      <c r="E87" s="13">
        <v>46244</v>
      </c>
      <c r="F87" s="13">
        <v>46428</v>
      </c>
      <c r="G87" s="10">
        <v>40449.269999999997</v>
      </c>
      <c r="H87" s="10">
        <v>21235.8675</v>
      </c>
      <c r="I87" s="10">
        <v>454.55</v>
      </c>
      <c r="J87" s="10">
        <f t="shared" si="1"/>
        <v>170.45625000000001</v>
      </c>
      <c r="K87" s="12" t="s">
        <v>219</v>
      </c>
      <c r="L87" s="12" t="s">
        <v>276</v>
      </c>
      <c r="M87" s="12"/>
      <c r="N87" s="29"/>
      <c r="O87" s="29"/>
      <c r="P87" s="12"/>
      <c r="Q87" s="8" t="s">
        <v>24</v>
      </c>
    </row>
    <row r="88" spans="1:17" ht="31.5" x14ac:dyDescent="0.25">
      <c r="A88" s="1">
        <v>87</v>
      </c>
      <c r="B88" s="11" t="s">
        <v>111</v>
      </c>
      <c r="C88" s="12" t="s">
        <v>191</v>
      </c>
      <c r="D88" s="12" t="s">
        <v>232</v>
      </c>
      <c r="E88" s="13" t="s">
        <v>260</v>
      </c>
      <c r="F88" s="13" t="s">
        <v>261</v>
      </c>
      <c r="G88" s="10">
        <v>23810.13</v>
      </c>
      <c r="H88" s="10">
        <v>11607.434999999999</v>
      </c>
      <c r="I88" s="10"/>
      <c r="J88" s="10"/>
      <c r="K88" s="12" t="s">
        <v>226</v>
      </c>
      <c r="L88" s="12" t="s">
        <v>277</v>
      </c>
      <c r="M88" s="12"/>
      <c r="N88" s="29"/>
      <c r="O88" s="29"/>
      <c r="P88" s="12"/>
      <c r="Q88" s="8" t="s">
        <v>24</v>
      </c>
    </row>
    <row r="89" spans="1:17" ht="31.5" x14ac:dyDescent="0.25">
      <c r="A89" s="1">
        <v>88</v>
      </c>
      <c r="B89" s="11" t="s">
        <v>112</v>
      </c>
      <c r="C89" s="12" t="s">
        <v>167</v>
      </c>
      <c r="D89" s="12" t="s">
        <v>232</v>
      </c>
      <c r="E89" s="13" t="s">
        <v>246</v>
      </c>
      <c r="F89" s="13" t="s">
        <v>247</v>
      </c>
      <c r="G89" s="10">
        <v>56043.75</v>
      </c>
      <c r="H89" s="10">
        <v>29924.045999999995</v>
      </c>
      <c r="I89" s="10"/>
      <c r="J89" s="10"/>
      <c r="K89" s="12" t="s">
        <v>220</v>
      </c>
      <c r="L89" s="12" t="s">
        <v>280</v>
      </c>
      <c r="M89" s="12"/>
      <c r="N89" s="29"/>
      <c r="O89" s="29"/>
      <c r="P89" s="12"/>
      <c r="Q89" s="8" t="s">
        <v>24</v>
      </c>
    </row>
    <row r="90" spans="1:17" ht="15.75" x14ac:dyDescent="0.25">
      <c r="A90" s="1">
        <v>89</v>
      </c>
      <c r="B90" s="11" t="s">
        <v>113</v>
      </c>
      <c r="C90" s="12" t="s">
        <v>192</v>
      </c>
      <c r="D90" s="12" t="s">
        <v>232</v>
      </c>
      <c r="E90" s="13">
        <v>46161</v>
      </c>
      <c r="F90" s="13">
        <v>46345</v>
      </c>
      <c r="G90" s="10">
        <v>39177.769999999997</v>
      </c>
      <c r="H90" s="10">
        <v>20044.89</v>
      </c>
      <c r="I90" s="10"/>
      <c r="J90" s="10"/>
      <c r="K90" s="12" t="s">
        <v>226</v>
      </c>
      <c r="L90" s="12" t="s">
        <v>277</v>
      </c>
      <c r="M90" s="12"/>
      <c r="N90" s="29"/>
      <c r="O90" s="29"/>
      <c r="P90" s="12"/>
      <c r="Q90" s="8" t="s">
        <v>24</v>
      </c>
    </row>
    <row r="91" spans="1:17" ht="47.25" x14ac:dyDescent="0.25">
      <c r="A91" s="1">
        <v>90</v>
      </c>
      <c r="B91" s="11" t="s">
        <v>114</v>
      </c>
      <c r="C91" s="12" t="s">
        <v>193</v>
      </c>
      <c r="D91" s="12" t="s">
        <v>231</v>
      </c>
      <c r="E91" s="13">
        <v>46141</v>
      </c>
      <c r="F91" s="13">
        <v>46324</v>
      </c>
      <c r="G91" s="10">
        <v>81456.94</v>
      </c>
      <c r="H91" s="10">
        <v>40893.919999999998</v>
      </c>
      <c r="I91" s="10">
        <v>1500</v>
      </c>
      <c r="J91" s="10">
        <f t="shared" si="1"/>
        <v>562.5</v>
      </c>
      <c r="K91" s="12" t="s">
        <v>20</v>
      </c>
      <c r="L91" s="12" t="s">
        <v>280</v>
      </c>
      <c r="M91" s="12"/>
      <c r="N91" s="29"/>
      <c r="O91" s="29"/>
      <c r="P91" s="12"/>
      <c r="Q91" s="8" t="s">
        <v>24</v>
      </c>
    </row>
    <row r="92" spans="1:17" ht="31.5" x14ac:dyDescent="0.25">
      <c r="A92" s="1">
        <v>91</v>
      </c>
      <c r="B92" s="11" t="s">
        <v>115</v>
      </c>
      <c r="C92" s="12" t="s">
        <v>169</v>
      </c>
      <c r="D92" s="12" t="s">
        <v>231</v>
      </c>
      <c r="E92" s="13">
        <v>46141</v>
      </c>
      <c r="F92" s="13">
        <v>46324</v>
      </c>
      <c r="G92" s="10">
        <v>112647.87</v>
      </c>
      <c r="H92" s="10">
        <v>60795.699749999992</v>
      </c>
      <c r="I92" s="10"/>
      <c r="J92" s="10"/>
      <c r="K92" s="12" t="s">
        <v>20</v>
      </c>
      <c r="L92" s="12" t="s">
        <v>277</v>
      </c>
      <c r="M92" s="12"/>
      <c r="N92" s="29"/>
      <c r="O92" s="29"/>
      <c r="P92" s="12"/>
      <c r="Q92" s="8" t="s">
        <v>24</v>
      </c>
    </row>
    <row r="93" spans="1:17" ht="31.5" x14ac:dyDescent="0.25">
      <c r="A93" s="1">
        <v>92</v>
      </c>
      <c r="B93" s="11" t="s">
        <v>116</v>
      </c>
      <c r="C93" s="12" t="s">
        <v>164</v>
      </c>
      <c r="D93" s="12" t="s">
        <v>232</v>
      </c>
      <c r="E93" s="13">
        <v>46154</v>
      </c>
      <c r="F93" s="13">
        <v>46338</v>
      </c>
      <c r="G93" s="10">
        <v>36958.230000000003</v>
      </c>
      <c r="H93" s="10">
        <v>20121.224999999999</v>
      </c>
      <c r="I93" s="10"/>
      <c r="J93" s="10"/>
      <c r="K93" s="12" t="s">
        <v>225</v>
      </c>
      <c r="L93" s="12" t="s">
        <v>276</v>
      </c>
      <c r="M93" s="12"/>
      <c r="N93" s="29"/>
      <c r="O93" s="29"/>
      <c r="P93" s="12"/>
      <c r="Q93" s="8" t="s">
        <v>24</v>
      </c>
    </row>
    <row r="94" spans="1:17" ht="31.5" x14ac:dyDescent="0.25">
      <c r="A94" s="1">
        <v>93</v>
      </c>
      <c r="B94" s="11" t="s">
        <v>117</v>
      </c>
      <c r="C94" s="12" t="s">
        <v>167</v>
      </c>
      <c r="D94" s="12" t="s">
        <v>232</v>
      </c>
      <c r="E94" s="13">
        <v>46226</v>
      </c>
      <c r="F94" s="13">
        <v>46410</v>
      </c>
      <c r="G94" s="10">
        <v>20613.939999999999</v>
      </c>
      <c r="H94" s="10">
        <v>11005.2675</v>
      </c>
      <c r="I94" s="10"/>
      <c r="J94" s="10"/>
      <c r="K94" s="12" t="s">
        <v>20</v>
      </c>
      <c r="L94" s="12" t="s">
        <v>277</v>
      </c>
      <c r="M94" s="12"/>
      <c r="N94" s="29"/>
      <c r="O94" s="29"/>
      <c r="P94" s="12"/>
      <c r="Q94" s="8" t="s">
        <v>24</v>
      </c>
    </row>
    <row r="95" spans="1:17" ht="31.5" x14ac:dyDescent="0.25">
      <c r="A95" s="1">
        <v>94</v>
      </c>
      <c r="B95" s="11" t="s">
        <v>118</v>
      </c>
      <c r="C95" s="12" t="s">
        <v>194</v>
      </c>
      <c r="D95" s="12" t="s">
        <v>235</v>
      </c>
      <c r="E95" s="13" t="s">
        <v>262</v>
      </c>
      <c r="F95" s="13" t="s">
        <v>263</v>
      </c>
      <c r="G95" s="10">
        <v>80221.48</v>
      </c>
      <c r="H95" s="10">
        <v>42116.28</v>
      </c>
      <c r="I95" s="10"/>
      <c r="J95" s="10"/>
      <c r="K95" s="12" t="s">
        <v>18</v>
      </c>
      <c r="L95" s="12" t="s">
        <v>281</v>
      </c>
      <c r="M95" s="12"/>
      <c r="N95" s="29"/>
      <c r="O95" s="29"/>
      <c r="P95" s="12"/>
      <c r="Q95" s="8" t="s">
        <v>24</v>
      </c>
    </row>
    <row r="96" spans="1:17" ht="63" x14ac:dyDescent="0.25">
      <c r="A96" s="1">
        <v>95</v>
      </c>
      <c r="B96" s="11" t="s">
        <v>119</v>
      </c>
      <c r="C96" s="12" t="s">
        <v>195</v>
      </c>
      <c r="D96" s="12" t="s">
        <v>232</v>
      </c>
      <c r="E96" s="13">
        <v>46141</v>
      </c>
      <c r="F96" s="13">
        <v>46324</v>
      </c>
      <c r="G96" s="10">
        <v>403503.26</v>
      </c>
      <c r="H96" s="10">
        <v>222991.2225</v>
      </c>
      <c r="I96" s="10">
        <v>1500</v>
      </c>
      <c r="J96" s="10">
        <f t="shared" si="1"/>
        <v>562.5</v>
      </c>
      <c r="K96" s="12" t="s">
        <v>20</v>
      </c>
      <c r="L96" s="12" t="s">
        <v>280</v>
      </c>
      <c r="M96" s="12"/>
      <c r="N96" s="29"/>
      <c r="O96" s="29"/>
      <c r="P96" s="12"/>
      <c r="Q96" s="8" t="s">
        <v>24</v>
      </c>
    </row>
    <row r="97" spans="1:18" ht="31.5" x14ac:dyDescent="0.25">
      <c r="A97" s="1">
        <v>96</v>
      </c>
      <c r="B97" s="11" t="s">
        <v>120</v>
      </c>
      <c r="C97" s="12" t="s">
        <v>167</v>
      </c>
      <c r="D97" s="12" t="s">
        <v>232</v>
      </c>
      <c r="E97" s="13">
        <v>46141</v>
      </c>
      <c r="F97" s="13">
        <v>46324</v>
      </c>
      <c r="G97" s="10">
        <v>22464.359999999997</v>
      </c>
      <c r="H97" s="10">
        <v>12223.760249999999</v>
      </c>
      <c r="I97" s="10"/>
      <c r="J97" s="10"/>
      <c r="K97" s="12" t="s">
        <v>19</v>
      </c>
      <c r="L97" s="12" t="s">
        <v>277</v>
      </c>
      <c r="M97" s="12"/>
      <c r="N97" s="29"/>
      <c r="O97" s="29"/>
      <c r="P97" s="12"/>
      <c r="Q97" s="8" t="s">
        <v>24</v>
      </c>
    </row>
    <row r="98" spans="1:18" ht="63" x14ac:dyDescent="0.25">
      <c r="A98" s="1">
        <v>97</v>
      </c>
      <c r="B98" s="11" t="s">
        <v>121</v>
      </c>
      <c r="C98" s="12" t="s">
        <v>196</v>
      </c>
      <c r="D98" s="12" t="s">
        <v>236</v>
      </c>
      <c r="E98" s="13" t="s">
        <v>246</v>
      </c>
      <c r="F98" s="13" t="s">
        <v>264</v>
      </c>
      <c r="G98" s="10">
        <v>90705.849999999991</v>
      </c>
      <c r="H98" s="10">
        <v>45072.871874999997</v>
      </c>
      <c r="I98" s="10">
        <v>4516.95</v>
      </c>
      <c r="J98" s="10">
        <f t="shared" si="1"/>
        <v>1693.8562499999998</v>
      </c>
      <c r="K98" s="12" t="s">
        <v>222</v>
      </c>
      <c r="L98" s="12" t="s">
        <v>276</v>
      </c>
      <c r="M98" s="12"/>
      <c r="N98" s="29"/>
      <c r="O98" s="29"/>
      <c r="P98" s="12"/>
      <c r="Q98" s="8" t="s">
        <v>24</v>
      </c>
    </row>
    <row r="99" spans="1:18" ht="31.5" x14ac:dyDescent="0.25">
      <c r="A99" s="1">
        <v>98</v>
      </c>
      <c r="B99" s="11" t="s">
        <v>122</v>
      </c>
      <c r="C99" s="12" t="s">
        <v>164</v>
      </c>
      <c r="D99" s="12" t="s">
        <v>232</v>
      </c>
      <c r="E99" s="13">
        <v>46141</v>
      </c>
      <c r="F99" s="13">
        <v>46324</v>
      </c>
      <c r="G99" s="10">
        <v>145671.27000000002</v>
      </c>
      <c r="H99" s="10">
        <v>78669.291750000004</v>
      </c>
      <c r="I99" s="10"/>
      <c r="J99" s="10"/>
      <c r="K99" s="12" t="s">
        <v>19</v>
      </c>
      <c r="L99" s="12" t="s">
        <v>277</v>
      </c>
      <c r="M99" s="12"/>
      <c r="N99" s="29"/>
      <c r="O99" s="29"/>
      <c r="P99" s="12"/>
      <c r="Q99" s="8" t="s">
        <v>24</v>
      </c>
    </row>
    <row r="100" spans="1:18" ht="31.5" x14ac:dyDescent="0.25">
      <c r="A100" s="1">
        <v>99</v>
      </c>
      <c r="B100" s="11" t="s">
        <v>123</v>
      </c>
      <c r="C100" s="12" t="s">
        <v>164</v>
      </c>
      <c r="D100" s="12" t="s">
        <v>232</v>
      </c>
      <c r="E100" s="13" t="s">
        <v>265</v>
      </c>
      <c r="F100" s="13" t="s">
        <v>266</v>
      </c>
      <c r="G100" s="10">
        <v>104010.3</v>
      </c>
      <c r="H100" s="10">
        <v>50705.02</v>
      </c>
      <c r="I100" s="10">
        <v>454.55</v>
      </c>
      <c r="J100" s="10">
        <f t="shared" si="1"/>
        <v>170.45625000000001</v>
      </c>
      <c r="K100" s="12" t="s">
        <v>20</v>
      </c>
      <c r="L100" s="12" t="s">
        <v>276</v>
      </c>
      <c r="M100" s="12"/>
      <c r="N100" s="29"/>
      <c r="O100" s="29"/>
      <c r="P100" s="12"/>
      <c r="Q100" s="8" t="s">
        <v>24</v>
      </c>
    </row>
    <row r="101" spans="1:18" ht="47.25" x14ac:dyDescent="0.25">
      <c r="A101" s="1">
        <v>100</v>
      </c>
      <c r="B101" s="11" t="s">
        <v>124</v>
      </c>
      <c r="C101" s="12" t="s">
        <v>197</v>
      </c>
      <c r="D101" s="12" t="s">
        <v>237</v>
      </c>
      <c r="E101" s="13">
        <v>46167</v>
      </c>
      <c r="F101" s="13">
        <v>46351</v>
      </c>
      <c r="G101" s="10">
        <v>63300.15</v>
      </c>
      <c r="H101" s="10">
        <v>28485.067499999997</v>
      </c>
      <c r="I101" s="10"/>
      <c r="J101" s="10"/>
      <c r="K101" s="12" t="s">
        <v>18</v>
      </c>
      <c r="L101" s="12" t="s">
        <v>281</v>
      </c>
      <c r="M101" s="12"/>
      <c r="N101" s="29"/>
      <c r="O101" s="29"/>
      <c r="P101" s="12"/>
      <c r="Q101" s="8" t="s">
        <v>24</v>
      </c>
    </row>
    <row r="102" spans="1:18" ht="31.5" x14ac:dyDescent="0.25">
      <c r="A102" s="1">
        <v>101</v>
      </c>
      <c r="B102" s="11" t="s">
        <v>125</v>
      </c>
      <c r="C102" s="12" t="s">
        <v>198</v>
      </c>
      <c r="D102" s="12" t="s">
        <v>236</v>
      </c>
      <c r="E102" s="13">
        <v>46167</v>
      </c>
      <c r="F102" s="13">
        <v>46532</v>
      </c>
      <c r="G102" s="10">
        <v>102237.59</v>
      </c>
      <c r="H102" s="10">
        <v>50855.519999999997</v>
      </c>
      <c r="I102" s="10">
        <v>5145.0600000000004</v>
      </c>
      <c r="J102" s="10">
        <f t="shared" si="1"/>
        <v>1929.3975</v>
      </c>
      <c r="K102" s="12" t="s">
        <v>19</v>
      </c>
      <c r="L102" s="12" t="s">
        <v>277</v>
      </c>
      <c r="M102" s="12"/>
      <c r="N102" s="29"/>
      <c r="O102" s="29"/>
      <c r="P102" s="12"/>
      <c r="Q102" s="8" t="s">
        <v>24</v>
      </c>
    </row>
    <row r="103" spans="1:18" ht="126" x14ac:dyDescent="0.25">
      <c r="A103" s="1">
        <v>102</v>
      </c>
      <c r="B103" s="11" t="s">
        <v>126</v>
      </c>
      <c r="C103" s="12" t="s">
        <v>199</v>
      </c>
      <c r="D103" s="12" t="s">
        <v>236</v>
      </c>
      <c r="E103" s="13" t="s">
        <v>267</v>
      </c>
      <c r="F103" s="13">
        <v>46578</v>
      </c>
      <c r="G103" s="10">
        <v>315563.71000000002</v>
      </c>
      <c r="H103" s="10">
        <v>156709.11000000002</v>
      </c>
      <c r="I103" s="10">
        <v>4154.6899999999996</v>
      </c>
      <c r="J103" s="10">
        <f t="shared" si="1"/>
        <v>1558.00875</v>
      </c>
      <c r="K103" s="12" t="s">
        <v>20</v>
      </c>
      <c r="L103" s="12" t="s">
        <v>277</v>
      </c>
      <c r="M103" s="12"/>
      <c r="N103" s="29"/>
      <c r="O103" s="29"/>
      <c r="P103" s="12"/>
      <c r="Q103" s="8" t="s">
        <v>24</v>
      </c>
    </row>
    <row r="104" spans="1:18" ht="31.5" x14ac:dyDescent="0.25">
      <c r="A104" s="1">
        <v>103</v>
      </c>
      <c r="B104" s="11" t="s">
        <v>127</v>
      </c>
      <c r="C104" s="12" t="s">
        <v>200</v>
      </c>
      <c r="D104" s="12" t="s">
        <v>237</v>
      </c>
      <c r="E104" s="13">
        <v>46198</v>
      </c>
      <c r="F104" s="13">
        <v>46563</v>
      </c>
      <c r="G104" s="10">
        <v>332098.03000000003</v>
      </c>
      <c r="H104" s="10">
        <v>165337.83000000002</v>
      </c>
      <c r="I104" s="10"/>
      <c r="J104" s="10"/>
      <c r="K104" s="12" t="s">
        <v>20</v>
      </c>
      <c r="L104" s="12" t="s">
        <v>277</v>
      </c>
      <c r="M104" s="12"/>
      <c r="N104" s="29"/>
      <c r="O104" s="29"/>
      <c r="P104" s="12"/>
      <c r="Q104" s="8" t="s">
        <v>24</v>
      </c>
    </row>
    <row r="105" spans="1:18" ht="110.25" x14ac:dyDescent="0.25">
      <c r="A105" s="1">
        <v>104</v>
      </c>
      <c r="B105" s="11" t="s">
        <v>128</v>
      </c>
      <c r="C105" s="12" t="s">
        <v>201</v>
      </c>
      <c r="D105" s="12" t="s">
        <v>238</v>
      </c>
      <c r="E105" s="13" t="s">
        <v>254</v>
      </c>
      <c r="F105" s="13" t="s">
        <v>268</v>
      </c>
      <c r="G105" s="10">
        <v>614852.43000000005</v>
      </c>
      <c r="H105" s="10">
        <v>323496</v>
      </c>
      <c r="I105" s="10"/>
      <c r="J105" s="10"/>
      <c r="K105" s="12" t="s">
        <v>18</v>
      </c>
      <c r="L105" s="12" t="s">
        <v>276</v>
      </c>
      <c r="M105" s="12"/>
      <c r="N105" s="29"/>
      <c r="O105" s="29"/>
      <c r="P105" s="12"/>
      <c r="Q105" s="8" t="s">
        <v>24</v>
      </c>
    </row>
    <row r="106" spans="1:18" ht="78.75" x14ac:dyDescent="0.25">
      <c r="A106" s="1">
        <v>105</v>
      </c>
      <c r="B106" s="11" t="s">
        <v>129</v>
      </c>
      <c r="C106" s="12" t="s">
        <v>202</v>
      </c>
      <c r="D106" s="12" t="s">
        <v>239</v>
      </c>
      <c r="E106" s="13">
        <v>46197</v>
      </c>
      <c r="F106" s="13">
        <v>46562</v>
      </c>
      <c r="G106" s="10">
        <v>613973.68000000005</v>
      </c>
      <c r="H106" s="10">
        <v>332547.79499999998</v>
      </c>
      <c r="I106" s="10"/>
      <c r="J106" s="10"/>
      <c r="K106" s="12" t="s">
        <v>10</v>
      </c>
      <c r="L106" s="12" t="s">
        <v>282</v>
      </c>
      <c r="M106" s="28">
        <v>46241</v>
      </c>
      <c r="N106" s="29">
        <v>221698.53</v>
      </c>
      <c r="O106" s="29">
        <v>166273.9</v>
      </c>
      <c r="P106" s="12"/>
      <c r="Q106" s="8" t="s">
        <v>24</v>
      </c>
      <c r="R106" t="s">
        <v>285</v>
      </c>
    </row>
    <row r="107" spans="1:18" ht="31.5" x14ac:dyDescent="0.25">
      <c r="A107" s="1">
        <v>106</v>
      </c>
      <c r="B107" s="11" t="s">
        <v>130</v>
      </c>
      <c r="C107" s="12" t="s">
        <v>191</v>
      </c>
      <c r="D107" s="12" t="s">
        <v>232</v>
      </c>
      <c r="E107" s="13">
        <v>46141</v>
      </c>
      <c r="F107" s="13">
        <v>46324</v>
      </c>
      <c r="G107" s="10">
        <v>22870.25</v>
      </c>
      <c r="H107" s="10">
        <v>12333.037125000001</v>
      </c>
      <c r="I107" s="10"/>
      <c r="J107" s="10"/>
      <c r="K107" s="12" t="s">
        <v>228</v>
      </c>
      <c r="L107" s="12" t="s">
        <v>277</v>
      </c>
      <c r="M107" s="12"/>
      <c r="N107" s="29"/>
      <c r="O107" s="29"/>
      <c r="P107" s="12"/>
      <c r="Q107" s="8" t="s">
        <v>24</v>
      </c>
    </row>
    <row r="108" spans="1:18" ht="31.5" x14ac:dyDescent="0.25">
      <c r="A108" s="1">
        <v>107</v>
      </c>
      <c r="B108" s="11" t="s">
        <v>131</v>
      </c>
      <c r="C108" s="12" t="s">
        <v>169</v>
      </c>
      <c r="D108" s="12" t="s">
        <v>231</v>
      </c>
      <c r="E108" s="13">
        <v>46162</v>
      </c>
      <c r="F108" s="13">
        <v>46346</v>
      </c>
      <c r="G108" s="10">
        <v>175896.22</v>
      </c>
      <c r="H108" s="10">
        <v>88691.28</v>
      </c>
      <c r="I108" s="10"/>
      <c r="J108" s="10"/>
      <c r="K108" s="12" t="s">
        <v>20</v>
      </c>
      <c r="L108" s="12" t="s">
        <v>280</v>
      </c>
      <c r="M108" s="12"/>
      <c r="N108" s="29"/>
      <c r="O108" s="29"/>
      <c r="P108" s="12"/>
      <c r="Q108" s="8" t="s">
        <v>24</v>
      </c>
    </row>
    <row r="109" spans="1:18" ht="31.5" x14ac:dyDescent="0.25">
      <c r="A109" s="1">
        <v>108</v>
      </c>
      <c r="B109" s="11" t="s">
        <v>132</v>
      </c>
      <c r="C109" s="12" t="s">
        <v>170</v>
      </c>
      <c r="D109" s="12" t="s">
        <v>231</v>
      </c>
      <c r="E109" s="13">
        <v>46204</v>
      </c>
      <c r="F109" s="13">
        <v>46569</v>
      </c>
      <c r="G109" s="10">
        <v>125122.42</v>
      </c>
      <c r="H109" s="10">
        <v>60965.595000000001</v>
      </c>
      <c r="I109" s="10"/>
      <c r="J109" s="10"/>
      <c r="K109" s="12" t="s">
        <v>10</v>
      </c>
      <c r="L109" s="12" t="s">
        <v>277</v>
      </c>
      <c r="M109" s="12"/>
      <c r="N109" s="29"/>
      <c r="O109" s="29"/>
      <c r="P109" s="12"/>
      <c r="Q109" s="8" t="s">
        <v>24</v>
      </c>
    </row>
    <row r="110" spans="1:18" ht="31.5" x14ac:dyDescent="0.25">
      <c r="A110" s="1">
        <v>109</v>
      </c>
      <c r="B110" s="11" t="s">
        <v>133</v>
      </c>
      <c r="C110" s="12" t="s">
        <v>203</v>
      </c>
      <c r="D110" s="12" t="s">
        <v>232</v>
      </c>
      <c r="E110" s="13">
        <v>46141</v>
      </c>
      <c r="F110" s="13">
        <v>46324</v>
      </c>
      <c r="G110" s="10">
        <v>69103.149999999994</v>
      </c>
      <c r="H110" s="10">
        <v>36825.716249999998</v>
      </c>
      <c r="I110" s="10"/>
      <c r="J110" s="10"/>
      <c r="K110" s="12" t="s">
        <v>223</v>
      </c>
      <c r="L110" s="12" t="s">
        <v>280</v>
      </c>
      <c r="M110" s="12"/>
      <c r="N110" s="29"/>
      <c r="O110" s="29"/>
      <c r="P110" s="12"/>
      <c r="Q110" s="8" t="s">
        <v>24</v>
      </c>
    </row>
    <row r="111" spans="1:18" ht="15.75" x14ac:dyDescent="0.25">
      <c r="A111" s="1">
        <v>110</v>
      </c>
      <c r="B111" s="11" t="s">
        <v>134</v>
      </c>
      <c r="C111" s="12" t="s">
        <v>163</v>
      </c>
      <c r="D111" s="12" t="s">
        <v>232</v>
      </c>
      <c r="E111" s="13">
        <v>46182</v>
      </c>
      <c r="F111" s="13">
        <v>46365</v>
      </c>
      <c r="G111" s="10">
        <v>15857.62</v>
      </c>
      <c r="H111" s="10">
        <v>8385.6375000000007</v>
      </c>
      <c r="I111" s="10"/>
      <c r="J111" s="10"/>
      <c r="K111" s="12" t="s">
        <v>19</v>
      </c>
      <c r="L111" s="12" t="s">
        <v>277</v>
      </c>
      <c r="M111" s="12"/>
      <c r="N111" s="29"/>
      <c r="O111" s="29"/>
      <c r="P111" s="12"/>
      <c r="Q111" s="8" t="s">
        <v>24</v>
      </c>
    </row>
    <row r="112" spans="1:18" ht="31.5" x14ac:dyDescent="0.25">
      <c r="A112" s="1">
        <v>111</v>
      </c>
      <c r="B112" s="11" t="s">
        <v>135</v>
      </c>
      <c r="C112" s="12" t="s">
        <v>167</v>
      </c>
      <c r="D112" s="12" t="s">
        <v>232</v>
      </c>
      <c r="E112" s="13">
        <v>46246</v>
      </c>
      <c r="F112" s="13">
        <v>46430</v>
      </c>
      <c r="G112" s="10">
        <v>20365.97</v>
      </c>
      <c r="H112" s="10">
        <v>10570.56</v>
      </c>
      <c r="I112" s="10"/>
      <c r="J112" s="10"/>
      <c r="K112" s="12" t="s">
        <v>19</v>
      </c>
      <c r="L112" s="12" t="s">
        <v>277</v>
      </c>
      <c r="M112" s="12"/>
      <c r="N112" s="29"/>
      <c r="O112" s="29"/>
      <c r="P112" s="12"/>
      <c r="Q112" s="8" t="s">
        <v>24</v>
      </c>
    </row>
    <row r="113" spans="1:17" ht="31.5" x14ac:dyDescent="0.25">
      <c r="A113" s="1">
        <v>112</v>
      </c>
      <c r="B113" s="11" t="s">
        <v>136</v>
      </c>
      <c r="C113" s="12" t="s">
        <v>164</v>
      </c>
      <c r="D113" s="12" t="s">
        <v>232</v>
      </c>
      <c r="E113" s="13">
        <v>46245</v>
      </c>
      <c r="F113" s="13">
        <v>46429</v>
      </c>
      <c r="G113" s="10">
        <v>265042.21000000002</v>
      </c>
      <c r="H113" s="10">
        <v>143182.16249999998</v>
      </c>
      <c r="I113" s="10"/>
      <c r="J113" s="10"/>
      <c r="K113" s="12" t="s">
        <v>10</v>
      </c>
      <c r="L113" s="12" t="s">
        <v>277</v>
      </c>
      <c r="M113" s="12"/>
      <c r="N113" s="29"/>
      <c r="O113" s="29"/>
      <c r="P113" s="12"/>
      <c r="Q113" s="8" t="s">
        <v>24</v>
      </c>
    </row>
    <row r="114" spans="1:17" ht="110.25" x14ac:dyDescent="0.25">
      <c r="A114" s="1">
        <v>113</v>
      </c>
      <c r="B114" s="11" t="s">
        <v>137</v>
      </c>
      <c r="C114" s="12" t="s">
        <v>240</v>
      </c>
      <c r="D114" s="12" t="s">
        <v>239</v>
      </c>
      <c r="E114" s="13">
        <v>46247</v>
      </c>
      <c r="F114" s="13">
        <v>46612</v>
      </c>
      <c r="G114" s="10">
        <v>609359.55000000005</v>
      </c>
      <c r="H114" s="10">
        <v>297566.82</v>
      </c>
      <c r="I114" s="10">
        <v>6537.24</v>
      </c>
      <c r="J114" s="10">
        <f t="shared" si="1"/>
        <v>2451.4650000000001</v>
      </c>
      <c r="K114" s="12" t="s">
        <v>20</v>
      </c>
      <c r="L114" s="12" t="s">
        <v>282</v>
      </c>
      <c r="M114" s="12"/>
      <c r="N114" s="29"/>
      <c r="O114" s="29"/>
      <c r="P114" s="12"/>
      <c r="Q114" s="8" t="s">
        <v>24</v>
      </c>
    </row>
    <row r="115" spans="1:17" ht="63" x14ac:dyDescent="0.25">
      <c r="A115" s="1">
        <v>114</v>
      </c>
      <c r="B115" s="11" t="s">
        <v>138</v>
      </c>
      <c r="C115" s="12" t="s">
        <v>204</v>
      </c>
      <c r="D115" s="12" t="s">
        <v>232</v>
      </c>
      <c r="E115" s="13">
        <v>46245</v>
      </c>
      <c r="F115" s="13">
        <v>46429</v>
      </c>
      <c r="G115" s="10">
        <v>41116.03</v>
      </c>
      <c r="H115" s="10">
        <v>21919.605</v>
      </c>
      <c r="I115" s="10"/>
      <c r="J115" s="10"/>
      <c r="K115" s="12" t="s">
        <v>229</v>
      </c>
      <c r="L115" s="12" t="s">
        <v>277</v>
      </c>
      <c r="M115" s="12"/>
      <c r="N115" s="29"/>
      <c r="O115" s="29"/>
      <c r="P115" s="12"/>
      <c r="Q115" s="8" t="s">
        <v>24</v>
      </c>
    </row>
    <row r="116" spans="1:17" ht="31.5" x14ac:dyDescent="0.25">
      <c r="A116" s="1">
        <v>115</v>
      </c>
      <c r="B116" s="11" t="s">
        <v>139</v>
      </c>
      <c r="C116" s="12" t="s">
        <v>205</v>
      </c>
      <c r="D116" s="12" t="s">
        <v>241</v>
      </c>
      <c r="E116" s="13">
        <v>46255</v>
      </c>
      <c r="F116" s="13">
        <v>46439</v>
      </c>
      <c r="G116" s="10">
        <v>74768</v>
      </c>
      <c r="H116" s="10">
        <v>39253.199999999997</v>
      </c>
      <c r="I116" s="10"/>
      <c r="J116" s="10"/>
      <c r="K116" s="12" t="s">
        <v>20</v>
      </c>
      <c r="L116" s="12" t="s">
        <v>276</v>
      </c>
      <c r="M116" s="12"/>
      <c r="N116" s="29"/>
      <c r="O116" s="29"/>
      <c r="P116" s="12"/>
      <c r="Q116" s="8" t="s">
        <v>24</v>
      </c>
    </row>
    <row r="117" spans="1:17" ht="31.5" x14ac:dyDescent="0.25">
      <c r="A117" s="1">
        <v>116</v>
      </c>
      <c r="B117" s="11" t="s">
        <v>140</v>
      </c>
      <c r="C117" s="12" t="s">
        <v>206</v>
      </c>
      <c r="D117" s="12" t="s">
        <v>15</v>
      </c>
      <c r="E117" s="13" t="s">
        <v>269</v>
      </c>
      <c r="F117" s="13" t="s">
        <v>270</v>
      </c>
      <c r="G117" s="10">
        <v>34728.1</v>
      </c>
      <c r="H117" s="10">
        <v>18627.09</v>
      </c>
      <c r="I117" s="10"/>
      <c r="J117" s="10"/>
      <c r="K117" s="12" t="s">
        <v>23</v>
      </c>
      <c r="L117" s="12" t="s">
        <v>277</v>
      </c>
      <c r="M117" s="12"/>
      <c r="N117" s="29"/>
      <c r="O117" s="29"/>
      <c r="P117" s="12"/>
      <c r="Q117" s="8" t="s">
        <v>24</v>
      </c>
    </row>
    <row r="118" spans="1:17" ht="15.75" x14ac:dyDescent="0.25">
      <c r="A118" s="1">
        <v>117</v>
      </c>
      <c r="B118" s="11" t="s">
        <v>141</v>
      </c>
      <c r="C118" s="12" t="s">
        <v>207</v>
      </c>
      <c r="D118" s="12" t="s">
        <v>242</v>
      </c>
      <c r="E118" s="13">
        <v>46204</v>
      </c>
      <c r="F118" s="13">
        <v>46569</v>
      </c>
      <c r="G118" s="10">
        <v>25559.35</v>
      </c>
      <c r="H118" s="10">
        <v>13418.66</v>
      </c>
      <c r="I118" s="10">
        <v>1400</v>
      </c>
      <c r="J118" s="10">
        <f t="shared" si="1"/>
        <v>525</v>
      </c>
      <c r="K118" s="12" t="s">
        <v>20</v>
      </c>
      <c r="L118" s="12" t="s">
        <v>281</v>
      </c>
      <c r="M118" s="12"/>
      <c r="N118" s="29"/>
      <c r="O118" s="29"/>
      <c r="P118" s="12"/>
      <c r="Q118" s="8" t="s">
        <v>24</v>
      </c>
    </row>
    <row r="119" spans="1:17" ht="31.5" x14ac:dyDescent="0.25">
      <c r="A119" s="1">
        <v>118</v>
      </c>
      <c r="B119" s="11" t="s">
        <v>142</v>
      </c>
      <c r="C119" s="12" t="s">
        <v>191</v>
      </c>
      <c r="D119" s="12" t="s">
        <v>232</v>
      </c>
      <c r="E119" s="13">
        <v>46248</v>
      </c>
      <c r="F119" s="13">
        <v>46432</v>
      </c>
      <c r="G119" s="10">
        <v>23538.79</v>
      </c>
      <c r="H119" s="10">
        <v>11475.157499999999</v>
      </c>
      <c r="I119" s="10"/>
      <c r="J119" s="10"/>
      <c r="K119" s="12" t="s">
        <v>226</v>
      </c>
      <c r="L119" s="12" t="s">
        <v>277</v>
      </c>
      <c r="M119" s="12"/>
      <c r="N119" s="29"/>
      <c r="O119" s="29"/>
      <c r="P119" s="12"/>
      <c r="Q119" s="8" t="s">
        <v>24</v>
      </c>
    </row>
    <row r="120" spans="1:17" ht="31.5" x14ac:dyDescent="0.25">
      <c r="A120" s="1">
        <v>119</v>
      </c>
      <c r="B120" s="11" t="s">
        <v>143</v>
      </c>
      <c r="C120" s="12" t="s">
        <v>169</v>
      </c>
      <c r="D120" s="12" t="s">
        <v>231</v>
      </c>
      <c r="E120" s="13" t="s">
        <v>246</v>
      </c>
      <c r="F120" s="13" t="s">
        <v>247</v>
      </c>
      <c r="G120" s="10">
        <v>56450.649999999994</v>
      </c>
      <c r="H120" s="10">
        <v>29290.917374999997</v>
      </c>
      <c r="I120" s="10"/>
      <c r="J120" s="10"/>
      <c r="K120" s="12" t="s">
        <v>20</v>
      </c>
      <c r="L120" s="12" t="s">
        <v>277</v>
      </c>
      <c r="M120" s="12"/>
      <c r="N120" s="29"/>
      <c r="O120" s="29"/>
      <c r="P120" s="12"/>
      <c r="Q120" s="8" t="s">
        <v>24</v>
      </c>
    </row>
    <row r="121" spans="1:17" ht="31.5" x14ac:dyDescent="0.25">
      <c r="A121" s="1">
        <v>120</v>
      </c>
      <c r="B121" s="11" t="s">
        <v>144</v>
      </c>
      <c r="C121" s="12" t="s">
        <v>167</v>
      </c>
      <c r="D121" s="12" t="s">
        <v>232</v>
      </c>
      <c r="E121" s="13" t="s">
        <v>246</v>
      </c>
      <c r="F121" s="13" t="s">
        <v>247</v>
      </c>
      <c r="G121" s="10">
        <v>10828.6</v>
      </c>
      <c r="H121" s="10">
        <v>5962.49</v>
      </c>
      <c r="I121" s="10"/>
      <c r="J121" s="10"/>
      <c r="K121" s="12" t="s">
        <v>20</v>
      </c>
      <c r="L121" s="12" t="s">
        <v>277</v>
      </c>
      <c r="M121" s="12"/>
      <c r="N121" s="29"/>
      <c r="O121" s="29"/>
      <c r="P121" s="12"/>
      <c r="Q121" s="8" t="s">
        <v>24</v>
      </c>
    </row>
    <row r="122" spans="1:17" ht="126" x14ac:dyDescent="0.25">
      <c r="A122" s="1">
        <v>121</v>
      </c>
      <c r="B122" s="11" t="s">
        <v>145</v>
      </c>
      <c r="C122" s="12" t="s">
        <v>208</v>
      </c>
      <c r="D122" s="12" t="s">
        <v>15</v>
      </c>
      <c r="E122" s="13" t="s">
        <v>246</v>
      </c>
      <c r="F122" s="13" t="s">
        <v>247</v>
      </c>
      <c r="G122" s="10">
        <v>647819.27</v>
      </c>
      <c r="H122" s="10">
        <v>344747.61674999999</v>
      </c>
      <c r="I122" s="10">
        <v>2100</v>
      </c>
      <c r="J122" s="10">
        <f t="shared" si="1"/>
        <v>787.5</v>
      </c>
      <c r="K122" s="12" t="s">
        <v>20</v>
      </c>
      <c r="L122" s="12" t="s">
        <v>277</v>
      </c>
      <c r="M122" s="12"/>
      <c r="N122" s="29"/>
      <c r="O122" s="29"/>
      <c r="P122" s="12"/>
      <c r="Q122" s="8" t="s">
        <v>24</v>
      </c>
    </row>
    <row r="123" spans="1:17" ht="31.5" x14ac:dyDescent="0.25">
      <c r="A123" s="1">
        <v>122</v>
      </c>
      <c r="B123" s="11" t="s">
        <v>146</v>
      </c>
      <c r="C123" s="12" t="s">
        <v>243</v>
      </c>
      <c r="D123" s="12" t="s">
        <v>15</v>
      </c>
      <c r="E123" s="13">
        <v>46244</v>
      </c>
      <c r="F123" s="13">
        <v>46428</v>
      </c>
      <c r="G123" s="10">
        <v>351509.33</v>
      </c>
      <c r="H123" s="10">
        <v>188774.26</v>
      </c>
      <c r="I123" s="10">
        <v>4850</v>
      </c>
      <c r="J123" s="10">
        <f t="shared" si="1"/>
        <v>1818.75</v>
      </c>
      <c r="K123" s="12" t="s">
        <v>19</v>
      </c>
      <c r="L123" s="12" t="s">
        <v>282</v>
      </c>
      <c r="M123" s="12"/>
      <c r="N123" s="29"/>
      <c r="O123" s="29"/>
      <c r="P123" s="12"/>
      <c r="Q123" s="8" t="s">
        <v>24</v>
      </c>
    </row>
    <row r="124" spans="1:17" ht="31.5" x14ac:dyDescent="0.25">
      <c r="A124" s="1">
        <v>123</v>
      </c>
      <c r="B124" s="11" t="s">
        <v>147</v>
      </c>
      <c r="C124" s="12" t="s">
        <v>209</v>
      </c>
      <c r="D124" s="12" t="s">
        <v>232</v>
      </c>
      <c r="E124" s="13" t="s">
        <v>271</v>
      </c>
      <c r="F124" s="13" t="s">
        <v>272</v>
      </c>
      <c r="G124" s="10">
        <v>23501.8</v>
      </c>
      <c r="H124" s="10">
        <v>10575.81</v>
      </c>
      <c r="I124" s="10"/>
      <c r="J124" s="10"/>
      <c r="K124" s="12" t="s">
        <v>10</v>
      </c>
      <c r="L124" s="12" t="s">
        <v>280</v>
      </c>
      <c r="M124" s="12"/>
      <c r="N124" s="29"/>
      <c r="O124" s="29"/>
      <c r="P124" s="12"/>
      <c r="Q124" s="8" t="s">
        <v>24</v>
      </c>
    </row>
    <row r="125" spans="1:17" ht="31.5" x14ac:dyDescent="0.25">
      <c r="A125" s="1">
        <v>124</v>
      </c>
      <c r="B125" s="11" t="s">
        <v>148</v>
      </c>
      <c r="C125" s="12" t="s">
        <v>210</v>
      </c>
      <c r="D125" s="12" t="s">
        <v>232</v>
      </c>
      <c r="E125" s="13">
        <v>46160</v>
      </c>
      <c r="F125" s="13">
        <v>46436</v>
      </c>
      <c r="G125" s="10">
        <v>78546.179999999993</v>
      </c>
      <c r="H125" s="10">
        <v>39855.675000000003</v>
      </c>
      <c r="I125" s="10"/>
      <c r="J125" s="10"/>
      <c r="K125" s="12" t="s">
        <v>19</v>
      </c>
      <c r="L125" s="12" t="s">
        <v>277</v>
      </c>
      <c r="M125" s="12"/>
      <c r="N125" s="29"/>
      <c r="O125" s="29"/>
      <c r="P125" s="12"/>
      <c r="Q125" s="8" t="s">
        <v>24</v>
      </c>
    </row>
    <row r="126" spans="1:17" ht="31.5" x14ac:dyDescent="0.25">
      <c r="A126" s="1">
        <v>125</v>
      </c>
      <c r="B126" s="11" t="s">
        <v>149</v>
      </c>
      <c r="C126" s="12" t="s">
        <v>211</v>
      </c>
      <c r="D126" s="12" t="s">
        <v>15</v>
      </c>
      <c r="E126" s="13">
        <v>46161</v>
      </c>
      <c r="F126" s="13">
        <v>46345</v>
      </c>
      <c r="G126" s="10">
        <v>30507.360000000001</v>
      </c>
      <c r="H126" s="10">
        <v>16016.362500000001</v>
      </c>
      <c r="I126" s="10"/>
      <c r="J126" s="10"/>
      <c r="K126" s="12" t="s">
        <v>20</v>
      </c>
      <c r="L126" s="12" t="s">
        <v>276</v>
      </c>
      <c r="M126" s="12"/>
      <c r="N126" s="29"/>
      <c r="O126" s="29"/>
      <c r="P126" s="12"/>
      <c r="Q126" s="8" t="s">
        <v>24</v>
      </c>
    </row>
    <row r="127" spans="1:17" ht="63" x14ac:dyDescent="0.25">
      <c r="A127" s="1">
        <v>126</v>
      </c>
      <c r="B127" s="11" t="s">
        <v>150</v>
      </c>
      <c r="C127" s="12" t="s">
        <v>212</v>
      </c>
      <c r="D127" s="12" t="s">
        <v>231</v>
      </c>
      <c r="E127" s="13">
        <v>46161</v>
      </c>
      <c r="F127" s="13">
        <v>46345</v>
      </c>
      <c r="G127" s="10">
        <v>29274.39</v>
      </c>
      <c r="H127" s="10">
        <v>15030.81</v>
      </c>
      <c r="I127" s="10">
        <v>1210</v>
      </c>
      <c r="J127" s="10">
        <f t="shared" si="1"/>
        <v>453.75</v>
      </c>
      <c r="K127" s="12" t="s">
        <v>20</v>
      </c>
      <c r="L127" s="12" t="s">
        <v>277</v>
      </c>
      <c r="M127" s="12"/>
      <c r="N127" s="29"/>
      <c r="O127" s="29"/>
      <c r="P127" s="12"/>
      <c r="Q127" s="8" t="s">
        <v>24</v>
      </c>
    </row>
    <row r="128" spans="1:17" ht="31.5" x14ac:dyDescent="0.25">
      <c r="A128" s="1">
        <v>127</v>
      </c>
      <c r="B128" s="11" t="s">
        <v>151</v>
      </c>
      <c r="C128" s="12" t="s">
        <v>164</v>
      </c>
      <c r="D128" s="12" t="s">
        <v>232</v>
      </c>
      <c r="E128" s="13">
        <v>46141</v>
      </c>
      <c r="F128" s="13">
        <v>46324</v>
      </c>
      <c r="G128" s="10">
        <v>104340.00000000001</v>
      </c>
      <c r="H128" s="10">
        <v>55551.558000000005</v>
      </c>
      <c r="I128" s="10">
        <v>3720</v>
      </c>
      <c r="J128" s="10">
        <f t="shared" si="1"/>
        <v>1395</v>
      </c>
      <c r="K128" s="12" t="s">
        <v>218</v>
      </c>
      <c r="L128" s="12" t="s">
        <v>276</v>
      </c>
      <c r="M128" s="12"/>
      <c r="N128" s="29"/>
      <c r="O128" s="29"/>
      <c r="P128" s="12"/>
      <c r="Q128" s="8" t="s">
        <v>24</v>
      </c>
    </row>
    <row r="129" spans="1:17" ht="15.75" x14ac:dyDescent="0.25">
      <c r="A129" s="1">
        <v>128</v>
      </c>
      <c r="B129" s="11" t="s">
        <v>152</v>
      </c>
      <c r="C129" s="12" t="s">
        <v>163</v>
      </c>
      <c r="D129" s="12" t="s">
        <v>232</v>
      </c>
      <c r="E129" s="13" t="s">
        <v>254</v>
      </c>
      <c r="F129" s="13" t="s">
        <v>255</v>
      </c>
      <c r="G129" s="10">
        <v>13950.52</v>
      </c>
      <c r="H129" s="10">
        <v>6277.7325000000001</v>
      </c>
      <c r="I129" s="10"/>
      <c r="J129" s="10"/>
      <c r="K129" s="12" t="s">
        <v>21</v>
      </c>
      <c r="L129" s="12" t="s">
        <v>278</v>
      </c>
      <c r="M129" s="12"/>
      <c r="N129" s="29"/>
      <c r="O129" s="29"/>
      <c r="P129" s="12"/>
      <c r="Q129" s="8" t="s">
        <v>24</v>
      </c>
    </row>
    <row r="130" spans="1:17" ht="31.5" x14ac:dyDescent="0.25">
      <c r="A130" s="1">
        <v>129</v>
      </c>
      <c r="B130" s="11" t="s">
        <v>153</v>
      </c>
      <c r="C130" s="12" t="s">
        <v>163</v>
      </c>
      <c r="D130" s="12" t="s">
        <v>232</v>
      </c>
      <c r="E130" s="13" t="s">
        <v>273</v>
      </c>
      <c r="F130" s="13" t="s">
        <v>274</v>
      </c>
      <c r="G130" s="10">
        <v>19313.64</v>
      </c>
      <c r="H130" s="10">
        <v>9415.4025000000001</v>
      </c>
      <c r="I130" s="10">
        <v>400</v>
      </c>
      <c r="J130" s="10">
        <f t="shared" si="1"/>
        <v>150</v>
      </c>
      <c r="K130" s="12" t="s">
        <v>226</v>
      </c>
      <c r="L130" s="12" t="s">
        <v>276</v>
      </c>
      <c r="M130" s="12"/>
      <c r="N130" s="29"/>
      <c r="O130" s="29"/>
      <c r="P130" s="12"/>
      <c r="Q130" s="8" t="s">
        <v>24</v>
      </c>
    </row>
    <row r="131" spans="1:17" ht="31.5" x14ac:dyDescent="0.25">
      <c r="A131" s="1">
        <v>130</v>
      </c>
      <c r="B131" s="11" t="s">
        <v>154</v>
      </c>
      <c r="C131" s="12" t="s">
        <v>164</v>
      </c>
      <c r="D131" s="12" t="s">
        <v>232</v>
      </c>
      <c r="E131" s="13">
        <v>46253</v>
      </c>
      <c r="F131" s="13">
        <v>46437</v>
      </c>
      <c r="G131" s="10">
        <v>17615.38</v>
      </c>
      <c r="H131" s="10">
        <v>8587.5</v>
      </c>
      <c r="I131" s="10"/>
      <c r="J131" s="10"/>
      <c r="K131" s="12" t="s">
        <v>19</v>
      </c>
      <c r="L131" s="12" t="s">
        <v>277</v>
      </c>
      <c r="M131" s="12"/>
      <c r="N131" s="29"/>
      <c r="O131" s="29"/>
      <c r="P131" s="12"/>
      <c r="Q131" s="8" t="s">
        <v>24</v>
      </c>
    </row>
    <row r="132" spans="1:17" ht="31.5" x14ac:dyDescent="0.25">
      <c r="A132" s="1">
        <v>131</v>
      </c>
      <c r="B132" s="11" t="s">
        <v>155</v>
      </c>
      <c r="C132" s="12" t="s">
        <v>164</v>
      </c>
      <c r="D132" s="12" t="s">
        <v>232</v>
      </c>
      <c r="E132" s="13">
        <v>46141</v>
      </c>
      <c r="F132" s="13">
        <v>46324</v>
      </c>
      <c r="G132" s="10">
        <v>29437.929999999997</v>
      </c>
      <c r="H132" s="10">
        <v>15034.544624999999</v>
      </c>
      <c r="I132" s="10"/>
      <c r="J132" s="10"/>
      <c r="K132" s="12" t="s">
        <v>229</v>
      </c>
      <c r="L132" s="12" t="s">
        <v>277</v>
      </c>
      <c r="M132" s="12"/>
      <c r="N132" s="29"/>
      <c r="O132" s="29"/>
      <c r="P132" s="12"/>
      <c r="Q132" s="8" t="s">
        <v>24</v>
      </c>
    </row>
    <row r="133" spans="1:17" ht="31.5" x14ac:dyDescent="0.25">
      <c r="A133" s="1">
        <v>132</v>
      </c>
      <c r="B133" s="11" t="s">
        <v>156</v>
      </c>
      <c r="C133" s="12" t="s">
        <v>213</v>
      </c>
      <c r="D133" s="12" t="s">
        <v>232</v>
      </c>
      <c r="E133" s="13">
        <v>46248</v>
      </c>
      <c r="F133" s="13">
        <v>46432</v>
      </c>
      <c r="G133" s="10">
        <v>62755.79</v>
      </c>
      <c r="H133" s="10">
        <v>34352.340000000004</v>
      </c>
      <c r="I133" s="10">
        <v>347.11</v>
      </c>
      <c r="J133" s="10">
        <f t="shared" ref="J133:J138" si="2">(I133*0.5)*0.75</f>
        <v>130.16624999999999</v>
      </c>
      <c r="K133" s="12" t="s">
        <v>226</v>
      </c>
      <c r="L133" s="12" t="s">
        <v>276</v>
      </c>
      <c r="M133" s="12"/>
      <c r="N133" s="29"/>
      <c r="O133" s="29"/>
      <c r="P133" s="12"/>
      <c r="Q133" s="8" t="s">
        <v>24</v>
      </c>
    </row>
    <row r="134" spans="1:17" ht="47.25" x14ac:dyDescent="0.25">
      <c r="A134" s="1">
        <v>133</v>
      </c>
      <c r="B134" s="11" t="s">
        <v>157</v>
      </c>
      <c r="C134" s="12" t="s">
        <v>214</v>
      </c>
      <c r="D134" s="12" t="s">
        <v>237</v>
      </c>
      <c r="E134" s="13">
        <v>46191</v>
      </c>
      <c r="F134" s="13">
        <v>46556</v>
      </c>
      <c r="G134" s="10">
        <v>257749.92</v>
      </c>
      <c r="H134" s="10">
        <v>126594.67</v>
      </c>
      <c r="I134" s="10">
        <v>2850</v>
      </c>
      <c r="J134" s="10">
        <f t="shared" si="2"/>
        <v>1068.75</v>
      </c>
      <c r="K134" s="12" t="s">
        <v>20</v>
      </c>
      <c r="L134" s="12" t="s">
        <v>277</v>
      </c>
      <c r="M134" s="12"/>
      <c r="N134" s="29"/>
      <c r="O134" s="29"/>
      <c r="P134" s="12"/>
      <c r="Q134" s="8" t="s">
        <v>24</v>
      </c>
    </row>
    <row r="135" spans="1:17" ht="31.5" x14ac:dyDescent="0.25">
      <c r="A135" s="1">
        <v>134</v>
      </c>
      <c r="B135" s="11" t="s">
        <v>158</v>
      </c>
      <c r="C135" s="12" t="s">
        <v>169</v>
      </c>
      <c r="D135" s="12" t="s">
        <v>231</v>
      </c>
      <c r="E135" s="13">
        <v>46160</v>
      </c>
      <c r="F135" s="13">
        <v>46344</v>
      </c>
      <c r="G135" s="10">
        <v>95871.16</v>
      </c>
      <c r="H135" s="10">
        <v>48258.75</v>
      </c>
      <c r="I135" s="10"/>
      <c r="J135" s="10"/>
      <c r="K135" s="12" t="s">
        <v>20</v>
      </c>
      <c r="L135" s="12" t="s">
        <v>277</v>
      </c>
      <c r="M135" s="12"/>
      <c r="N135" s="29"/>
      <c r="O135" s="29"/>
      <c r="P135" s="12"/>
      <c r="Q135" s="8" t="s">
        <v>24</v>
      </c>
    </row>
    <row r="136" spans="1:17" ht="31.5" x14ac:dyDescent="0.25">
      <c r="A136" s="1">
        <v>135</v>
      </c>
      <c r="B136" s="11" t="s">
        <v>159</v>
      </c>
      <c r="C136" s="12" t="s">
        <v>215</v>
      </c>
      <c r="D136" s="12" t="s">
        <v>244</v>
      </c>
      <c r="E136" s="13">
        <v>46196</v>
      </c>
      <c r="F136" s="13">
        <v>46561</v>
      </c>
      <c r="G136" s="10">
        <v>152367.76</v>
      </c>
      <c r="H136" s="10">
        <v>69095.44</v>
      </c>
      <c r="I136" s="10"/>
      <c r="J136" s="10"/>
      <c r="K136" s="12" t="s">
        <v>18</v>
      </c>
      <c r="L136" s="12" t="s">
        <v>281</v>
      </c>
      <c r="M136" s="12"/>
      <c r="N136" s="29"/>
      <c r="O136" s="29"/>
      <c r="P136" s="12"/>
      <c r="Q136" s="8" t="s">
        <v>24</v>
      </c>
    </row>
    <row r="137" spans="1:17" ht="110.25" x14ac:dyDescent="0.25">
      <c r="A137" s="1">
        <v>136</v>
      </c>
      <c r="B137" s="11" t="s">
        <v>160</v>
      </c>
      <c r="C137" s="12" t="s">
        <v>216</v>
      </c>
      <c r="D137" s="12" t="s">
        <v>245</v>
      </c>
      <c r="E137" s="13">
        <v>46191</v>
      </c>
      <c r="F137" s="13">
        <v>46556</v>
      </c>
      <c r="G137" s="10">
        <v>635043.41</v>
      </c>
      <c r="H137" s="10">
        <v>335024.53999999998</v>
      </c>
      <c r="I137" s="10">
        <v>3000</v>
      </c>
      <c r="J137" s="10">
        <f t="shared" si="2"/>
        <v>1125</v>
      </c>
      <c r="K137" s="12" t="s">
        <v>20</v>
      </c>
      <c r="L137" s="12" t="s">
        <v>283</v>
      </c>
      <c r="M137" s="12"/>
      <c r="N137" s="29"/>
      <c r="O137" s="29"/>
      <c r="P137" s="12"/>
      <c r="Q137" s="8" t="s">
        <v>24</v>
      </c>
    </row>
    <row r="138" spans="1:17" ht="126" x14ac:dyDescent="0.25">
      <c r="A138" s="1">
        <v>137</v>
      </c>
      <c r="B138" s="11" t="s">
        <v>161</v>
      </c>
      <c r="C138" s="12" t="s">
        <v>217</v>
      </c>
      <c r="D138" s="12" t="s">
        <v>242</v>
      </c>
      <c r="E138" s="13">
        <v>46141</v>
      </c>
      <c r="F138" s="13">
        <v>46506</v>
      </c>
      <c r="G138" s="10">
        <v>309249.66000000003</v>
      </c>
      <c r="H138" s="10">
        <v>162956.5845</v>
      </c>
      <c r="I138" s="10">
        <v>8224</v>
      </c>
      <c r="J138" s="10">
        <f t="shared" si="2"/>
        <v>3084</v>
      </c>
      <c r="K138" s="12" t="s">
        <v>20</v>
      </c>
      <c r="L138" s="12" t="s">
        <v>277</v>
      </c>
      <c r="M138" s="12"/>
      <c r="N138" s="29"/>
      <c r="O138" s="29"/>
      <c r="P138" s="12"/>
      <c r="Q138" s="8" t="s">
        <v>24</v>
      </c>
    </row>
  </sheetData>
  <pageMargins left="0.7" right="0.7" top="0.75" bottom="0.75" header="0.3" footer="0.3"/>
  <pageSetup orientation="portrait" horizontalDpi="4294967294" verticalDpi="4294967294" r:id="rId1"/>
  <headerFooter>
    <oddHeader>&amp;C&amp;KF1F500INTERNO&amp;K000000</oddHeader>
    <oddFooter>&amp;CThis document is classified as &amp;KF1F500INTERNO&amp;K000000 by AP\dijana.jovic on Wednesday, September 16, 2026 1:34:37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2023-01-20T11:20:19Z</dcterms:created>
  <dcterms:modified xsi:type="dcterms:W3CDTF">2026-09-16T11:45:19Z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{16327F6A-E1EA-4B62-9D09-883A3AE1482F}</vt:lpwstr>
  </property>
  <property fmtid="{D5CDD505-2E9C-101B-9397-08002B2CF9AE}" pid="3" name="DLPManualFileClassificationLastModifiedBy">
    <vt:lpwstr>AP\dijana.jovic</vt:lpwstr>
  </property>
  <property fmtid="{D5CDD505-2E9C-101B-9397-08002B2CF9AE}" pid="4" name="DLPManualFileClassificationLastModificationDate">
    <vt:lpwstr>1789558477</vt:lpwstr>
  </property>
  <property fmtid="{D5CDD505-2E9C-101B-9397-08002B2CF9AE}" pid="5" name="DLPManualFileClassificationVersion">
    <vt:lpwstr>11.12.1.21</vt:lpwstr>
  </property>
  <property fmtid="{D5CDD505-2E9C-101B-9397-08002B2CF9AE}" pid="6" name="DLPVisualLabelFileClassification">
    <vt:lpwstr>{16327F6A-E1EA-4B62-9D09-883A3AE1482F}</vt:lpwstr>
  </property>
  <property fmtid="{D5CDD505-2E9C-101B-9397-08002B2CF9AE}" pid="7" name="DLPVisualLabelFileClassificationModifiedBy">
    <vt:lpwstr>AP\dijana.jovic</vt:lpwstr>
  </property>
  <property fmtid="{D5CDD505-2E9C-101B-9397-08002B2CF9AE}" pid="8" name="DLPVisualLabelFileClassificationModifiedDate">
    <vt:lpwstr>1789558477</vt:lpwstr>
  </property>
  <property fmtid="{D5CDD505-2E9C-101B-9397-08002B2CF9AE}" pid="9" name="DLPVisualLabelFileClassificationAlignment">
    <vt:lpwstr>2</vt:lpwstr>
  </property>
  <property fmtid="{D5CDD505-2E9C-101B-9397-08002B2CF9AE}" pid="10" name="DLPVisualLabelFileClassificationPosition">
    <vt:lpwstr>TrellixVisuallabelHeader;TrellixVisuallabelFooter</vt:lpwstr>
  </property>
</Properties>
</file>