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420" windowWidth="23715" windowHeight="9495" activeTab="3"/>
  </bookViews>
  <sheets>
    <sheet name="Osoblje HC zbirno" sheetId="5" r:id="rId1"/>
    <sheet name="Istrazivaci HC zbirno" sheetId="6" r:id="rId2"/>
    <sheet name="Osoblje FTE zbirno" sheetId="7" r:id="rId3"/>
    <sheet name="Istrazivaci FTE zbirno" sheetId="8" r:id="rId4"/>
  </sheets>
  <definedNames>
    <definedName name="_xlnm._FilterDatabase" localSheetId="0" hidden="1">'Osoblje HC zbirno'!$A$20:$E$38</definedName>
  </definedNames>
  <calcPr calcId="125725"/>
</workbook>
</file>

<file path=xl/calcChain.xml><?xml version="1.0" encoding="utf-8"?>
<calcChain xmlns="http://schemas.openxmlformats.org/spreadsheetml/2006/main">
  <c r="C137" i="6"/>
  <c r="C138"/>
  <c r="C139"/>
  <c r="C140"/>
  <c r="C141"/>
  <c r="C142"/>
  <c r="C143"/>
  <c r="C144"/>
  <c r="C145"/>
  <c r="C136"/>
  <c r="B137"/>
  <c r="B138"/>
  <c r="B139"/>
  <c r="B140"/>
  <c r="D140" s="1"/>
  <c r="B141"/>
  <c r="B142"/>
  <c r="B143"/>
  <c r="B144"/>
  <c r="D144" s="1"/>
  <c r="B145"/>
  <c r="B136"/>
  <c r="D143" l="1"/>
  <c r="D145"/>
  <c r="D141"/>
  <c r="D137"/>
  <c r="D139"/>
  <c r="D136"/>
  <c r="D142"/>
  <c r="D138"/>
  <c r="B77" l="1"/>
  <c r="C77"/>
  <c r="D77"/>
  <c r="B78"/>
  <c r="C78"/>
  <c r="D78"/>
  <c r="C79"/>
  <c r="D79"/>
  <c r="B79"/>
  <c r="C80"/>
  <c r="D80"/>
  <c r="B80"/>
  <c r="C81"/>
  <c r="D81"/>
  <c r="B81"/>
  <c r="C76"/>
  <c r="D76"/>
  <c r="B76"/>
  <c r="D82" l="1"/>
  <c r="C82"/>
  <c r="B82"/>
  <c r="D43" i="5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B70"/>
  <c r="D70" s="1"/>
  <c r="C70"/>
  <c r="D37"/>
  <c r="D36"/>
  <c r="D35"/>
  <c r="D34"/>
  <c r="D33"/>
  <c r="D32"/>
  <c r="D31"/>
  <c r="D30"/>
  <c r="D29"/>
  <c r="D28"/>
  <c r="D27"/>
  <c r="D26"/>
  <c r="D25"/>
  <c r="D24"/>
  <c r="D23"/>
  <c r="D22"/>
  <c r="D21"/>
</calcChain>
</file>

<file path=xl/sharedStrings.xml><?xml version="1.0" encoding="utf-8"?>
<sst xmlns="http://schemas.openxmlformats.org/spreadsheetml/2006/main" count="421" uniqueCount="93">
  <si>
    <t>Istraživač</t>
  </si>
  <si>
    <t>Državni sektor</t>
  </si>
  <si>
    <t>Poslovno-preduzetnički sektor</t>
  </si>
  <si>
    <t>Privatni neprofitni sektor</t>
  </si>
  <si>
    <t>Visoko obrazovanje</t>
  </si>
  <si>
    <t>Grand Total</t>
  </si>
  <si>
    <t>ISCED 5</t>
  </si>
  <si>
    <t>ISCED 6</t>
  </si>
  <si>
    <t>ISCED 7</t>
  </si>
  <si>
    <t>ISCED 8</t>
  </si>
  <si>
    <t>ISCED 3</t>
  </si>
  <si>
    <t>1 Prirodne nauke</t>
  </si>
  <si>
    <t>2 Tehničko-tehnološke nauke</t>
  </si>
  <si>
    <t>3 Medicinske nauke</t>
  </si>
  <si>
    <t>4 Poljoprivredne nauke</t>
  </si>
  <si>
    <t>5 Društvene nauke</t>
  </si>
  <si>
    <t>6 Humanističke nauke</t>
  </si>
  <si>
    <t>Pomoćno osoblje</t>
  </si>
  <si>
    <t>Stručni saradnik ili tehničar</t>
  </si>
  <si>
    <t>ISCED 1</t>
  </si>
  <si>
    <t>ISCED 4</t>
  </si>
  <si>
    <t>Pomoćno osob.</t>
  </si>
  <si>
    <t>Sum of Neod M</t>
  </si>
  <si>
    <t>Sum of Neod Ž</t>
  </si>
  <si>
    <t>M</t>
  </si>
  <si>
    <t>Ž</t>
  </si>
  <si>
    <t>Total</t>
  </si>
  <si>
    <t xml:space="preserve"> </t>
  </si>
  <si>
    <t xml:space="preserve">UKUPNO </t>
  </si>
  <si>
    <t>UKUPNO</t>
  </si>
  <si>
    <t>7 Neodređeno</t>
  </si>
  <si>
    <t>Broj osoblja u IR, po kvalifikaciji i polu</t>
  </si>
  <si>
    <t xml:space="preserve">Broj osoblja u IR, po sektoru, oblasti nauke i polu </t>
  </si>
  <si>
    <t>Broj osoblja u IR, po sektoru</t>
  </si>
  <si>
    <t xml:space="preserve">Broj istraživača, po sektoru </t>
  </si>
  <si>
    <t>Broj istraživača, po sektoru i polu</t>
  </si>
  <si>
    <t>Broj istraživača, po oblasti nauke, sektoru i polu</t>
  </si>
  <si>
    <t>Broj istraživača, po sektoru, kvalifikaciji i polu</t>
  </si>
  <si>
    <t>TOTAL</t>
  </si>
  <si>
    <t>Istraživači</t>
  </si>
  <si>
    <t>Stručni sar. i tehničari</t>
  </si>
  <si>
    <t>Broj osoblja, po sektoru i zanimanju</t>
  </si>
  <si>
    <t>Osoblje - FTE, po sektoru, oblasti nauka i polu</t>
  </si>
  <si>
    <t>Osoblje FTE, po sektoru i kvalifikaciji</t>
  </si>
  <si>
    <t>Osoblje FTE, po sektoru i zanimanju</t>
  </si>
  <si>
    <t>Stručni sar.i teh.</t>
  </si>
  <si>
    <t>Tatal</t>
  </si>
  <si>
    <t>Osoblje FTE, po sektoru</t>
  </si>
  <si>
    <t>Istraživači FTE, po sektoru</t>
  </si>
  <si>
    <t>Istraživači FTE, po sektoru i polu</t>
  </si>
  <si>
    <t>Istraživači FTE, po sektoru i kvalifikaciji</t>
  </si>
  <si>
    <t>Istraživači FTE, po sektoru, oblasti nauke i polu</t>
  </si>
  <si>
    <t>Broj osoblja u IR, po sektoru, zanimanju i polu</t>
  </si>
  <si>
    <t>Državni</t>
  </si>
  <si>
    <t>Poslovni</t>
  </si>
  <si>
    <t>Neprofitni</t>
  </si>
  <si>
    <t>Svi sektori</t>
  </si>
  <si>
    <t>Broj istraživača po oblasti nauke i polu</t>
  </si>
  <si>
    <t>Prirodne nauke</t>
  </si>
  <si>
    <t>Tehničko-tehnološke nauke</t>
  </si>
  <si>
    <t>Medicinske nauke</t>
  </si>
  <si>
    <t>Poljoprivredne nauke</t>
  </si>
  <si>
    <t>Društvene nauke</t>
  </si>
  <si>
    <t>Humanističke nauke</t>
  </si>
  <si>
    <t>IstraživačI</t>
  </si>
  <si>
    <t>Count of Ime</t>
  </si>
  <si>
    <t>Column Labels</t>
  </si>
  <si>
    <t>Row Labels</t>
  </si>
  <si>
    <t>Muški</t>
  </si>
  <si>
    <t>Ženski</t>
  </si>
  <si>
    <t>25 – 29</t>
  </si>
  <si>
    <t>30 – 34</t>
  </si>
  <si>
    <t>35 – 39</t>
  </si>
  <si>
    <t>40 – 44</t>
  </si>
  <si>
    <t>45 – 49</t>
  </si>
  <si>
    <t>50 – 54</t>
  </si>
  <si>
    <t>55 – 59</t>
  </si>
  <si>
    <t>60 – 64</t>
  </si>
  <si>
    <t>65 i više</t>
  </si>
  <si>
    <t>manje od 25 godina</t>
  </si>
  <si>
    <t>Istraživači prema starosti</t>
  </si>
  <si>
    <t>&lt; 25</t>
  </si>
  <si>
    <t>&gt; 65</t>
  </si>
  <si>
    <t>Crna Gora</t>
  </si>
  <si>
    <t>Njemačka</t>
  </si>
  <si>
    <t>SAD</t>
  </si>
  <si>
    <t>Srbija</t>
  </si>
  <si>
    <t>Austrija</t>
  </si>
  <si>
    <t>BiH</t>
  </si>
  <si>
    <t>Bosna i Hercegovina</t>
  </si>
  <si>
    <t>Ukrajina</t>
  </si>
  <si>
    <t>Istraživači, prema starosti - IZVOR NAUČNA MREŽA</t>
  </si>
  <si>
    <t>Istraživači prema državljanstvu, IZVOR NAUČNA MREŽA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</si>
</sst>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0" fillId="0" borderId="0" xfId="0" applyFill="1"/>
    <xf numFmtId="0" fontId="5" fillId="0" borderId="0" xfId="0" applyFont="1" applyFill="1"/>
    <xf numFmtId="0" fontId="0" fillId="0" borderId="0" xfId="0" applyNumberFormat="1" applyFill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indent="1"/>
    </xf>
    <xf numFmtId="0" fontId="3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" fillId="0" borderId="0" xfId="0" applyNumberFormat="1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6"/>
  <sheetViews>
    <sheetView topLeftCell="A91" zoomScale="89" zoomScaleNormal="89" workbookViewId="0">
      <selection activeCell="D27" sqref="D27"/>
    </sheetView>
  </sheetViews>
  <sheetFormatPr defaultRowHeight="15"/>
  <cols>
    <col min="1" max="1" width="25" customWidth="1"/>
    <col min="2" max="2" width="12.85546875" customWidth="1"/>
    <col min="3" max="3" width="14.5703125" customWidth="1"/>
    <col min="4" max="4" width="15.42578125" customWidth="1"/>
    <col min="5" max="5" width="11.7109375" customWidth="1"/>
    <col min="6" max="6" width="27.5703125" customWidth="1"/>
    <col min="7" max="7" width="18.140625" bestFit="1" customWidth="1"/>
    <col min="8" max="8" width="18.42578125" bestFit="1" customWidth="1"/>
    <col min="9" max="9" width="19.85546875" customWidth="1"/>
    <col min="10" max="10" width="13.28515625" customWidth="1"/>
    <col min="11" max="11" width="12.85546875" customWidth="1"/>
    <col min="12" max="12" width="11.42578125" customWidth="1"/>
    <col min="13" max="13" width="11.140625" customWidth="1"/>
    <col min="14" max="14" width="13.7109375" customWidth="1"/>
    <col min="15" max="15" width="12.85546875" customWidth="1"/>
    <col min="16" max="16" width="13.85546875" customWidth="1"/>
    <col min="17" max="17" width="13.28515625" customWidth="1"/>
    <col min="18" max="18" width="13.7109375" customWidth="1"/>
    <col min="19" max="19" width="13.42578125" customWidth="1"/>
    <col min="20" max="20" width="13.28515625" customWidth="1"/>
    <col min="21" max="21" width="13.42578125" customWidth="1"/>
    <col min="22" max="22" width="14.42578125" customWidth="1"/>
  </cols>
  <sheetData>
    <row r="1" spans="1:15">
      <c r="A1" s="2"/>
      <c r="B1" s="2"/>
      <c r="C1" s="2"/>
      <c r="D1" s="2"/>
      <c r="E1" s="2"/>
      <c r="F1" s="2"/>
    </row>
    <row r="2" spans="1:15">
      <c r="A2" s="5" t="s">
        <v>33</v>
      </c>
      <c r="B2" s="2"/>
      <c r="C2" s="2"/>
      <c r="D2" s="2"/>
      <c r="E2" s="2"/>
    </row>
    <row r="3" spans="1:15">
      <c r="A3" s="2" t="s">
        <v>1</v>
      </c>
      <c r="B3" s="2">
        <v>780</v>
      </c>
      <c r="C3" s="2"/>
    </row>
    <row r="4" spans="1:15">
      <c r="A4" s="2" t="s">
        <v>2</v>
      </c>
      <c r="B4" s="2">
        <v>218</v>
      </c>
      <c r="C4" s="2"/>
    </row>
    <row r="5" spans="1:15">
      <c r="A5" s="2" t="s">
        <v>3</v>
      </c>
      <c r="B5" s="2">
        <v>115</v>
      </c>
      <c r="C5" s="2"/>
    </row>
    <row r="6" spans="1:15">
      <c r="A6" s="2" t="s">
        <v>4</v>
      </c>
      <c r="B6" s="2">
        <v>1243</v>
      </c>
      <c r="C6" s="2"/>
    </row>
    <row r="7" spans="1:15">
      <c r="A7" s="5" t="s">
        <v>38</v>
      </c>
      <c r="B7" s="5">
        <v>2356</v>
      </c>
      <c r="C7" s="2"/>
    </row>
    <row r="8" spans="1:15">
      <c r="A8" s="2"/>
      <c r="B8" s="2"/>
      <c r="C8" s="2"/>
      <c r="D8" s="2"/>
      <c r="E8" s="8"/>
    </row>
    <row r="9" spans="1:15">
      <c r="A9" s="5" t="s">
        <v>41</v>
      </c>
      <c r="E9" s="8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B10" s="15" t="s">
        <v>39</v>
      </c>
      <c r="C10" s="15" t="s">
        <v>40</v>
      </c>
      <c r="D10" s="15" t="s">
        <v>21</v>
      </c>
      <c r="E10" s="16" t="s">
        <v>26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 t="s">
        <v>1</v>
      </c>
      <c r="B11">
        <v>573</v>
      </c>
      <c r="C11">
        <v>147</v>
      </c>
      <c r="D11">
        <v>60</v>
      </c>
      <c r="E11" s="2">
        <v>780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 t="s">
        <v>2</v>
      </c>
      <c r="B12">
        <v>118</v>
      </c>
      <c r="C12">
        <v>63</v>
      </c>
      <c r="D12">
        <v>37</v>
      </c>
      <c r="E12" s="2">
        <v>218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 t="s">
        <v>3</v>
      </c>
      <c r="B13">
        <v>74</v>
      </c>
      <c r="C13">
        <v>30</v>
      </c>
      <c r="D13">
        <v>11</v>
      </c>
      <c r="E13" s="2">
        <v>115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 t="s">
        <v>4</v>
      </c>
      <c r="B14">
        <v>1001</v>
      </c>
      <c r="C14">
        <v>146</v>
      </c>
      <c r="D14">
        <v>96</v>
      </c>
      <c r="E14" s="2">
        <v>1243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5" t="s">
        <v>38</v>
      </c>
      <c r="B15" s="13">
        <v>1766</v>
      </c>
      <c r="C15" s="13">
        <v>386</v>
      </c>
      <c r="D15" s="13">
        <v>204</v>
      </c>
      <c r="E15" s="5">
        <v>2356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" t="s">
        <v>52</v>
      </c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14" t="s">
        <v>24</v>
      </c>
      <c r="C20" s="14" t="s">
        <v>25</v>
      </c>
      <c r="D20" s="14" t="s">
        <v>26</v>
      </c>
      <c r="E20" s="8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5" t="s">
        <v>1</v>
      </c>
      <c r="B21" s="2">
        <v>324</v>
      </c>
      <c r="C21" s="2">
        <v>456</v>
      </c>
      <c r="D21" s="2">
        <f>B21+C21</f>
        <v>780</v>
      </c>
      <c r="E21" s="11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 t="s">
        <v>0</v>
      </c>
      <c r="B22" s="4">
        <v>258</v>
      </c>
      <c r="C22" s="4">
        <v>315</v>
      </c>
      <c r="D22" s="2">
        <f>B22+C22</f>
        <v>573</v>
      </c>
      <c r="E22" s="12"/>
      <c r="F22" s="2"/>
      <c r="G22" s="3"/>
      <c r="H22" s="3"/>
      <c r="I22" s="3"/>
      <c r="J22" s="2"/>
      <c r="K22" s="2"/>
      <c r="L22" s="2"/>
      <c r="M22" s="2"/>
      <c r="N22" s="2"/>
      <c r="O22" s="2"/>
    </row>
    <row r="23" spans="1:15">
      <c r="A23" s="2" t="s">
        <v>17</v>
      </c>
      <c r="B23" s="4">
        <v>16</v>
      </c>
      <c r="C23" s="4">
        <v>44</v>
      </c>
      <c r="D23" s="2">
        <f>B23+C23</f>
        <v>60</v>
      </c>
      <c r="E23" s="12"/>
      <c r="F23" s="2"/>
      <c r="G23" s="2"/>
      <c r="H23" s="2"/>
      <c r="I23" s="2"/>
      <c r="J23" s="2"/>
      <c r="K23" s="4"/>
      <c r="L23" s="4"/>
      <c r="M23" s="2"/>
      <c r="N23" s="2"/>
      <c r="O23" s="2"/>
    </row>
    <row r="24" spans="1:15">
      <c r="A24" s="2" t="s">
        <v>18</v>
      </c>
      <c r="B24" s="4">
        <v>50</v>
      </c>
      <c r="C24" s="4">
        <v>97</v>
      </c>
      <c r="D24" s="2">
        <f>B24+C24</f>
        <v>147</v>
      </c>
      <c r="E24" s="12"/>
      <c r="F24" s="2"/>
      <c r="G24" s="2"/>
      <c r="H24" s="2"/>
      <c r="I24" s="2"/>
      <c r="J24" s="2"/>
      <c r="K24" s="4"/>
      <c r="L24" s="4"/>
      <c r="M24" s="2"/>
      <c r="N24" s="2"/>
      <c r="O24" s="2"/>
    </row>
    <row r="25" spans="1:15">
      <c r="A25" s="5" t="s">
        <v>2</v>
      </c>
      <c r="B25" s="4">
        <v>137</v>
      </c>
      <c r="C25" s="4">
        <v>81</v>
      </c>
      <c r="D25" s="2">
        <f t="shared" ref="D25:D37" si="0">B25+C25</f>
        <v>218</v>
      </c>
      <c r="E25" s="11"/>
      <c r="F25" s="2"/>
      <c r="G25" s="2"/>
      <c r="H25" s="2"/>
      <c r="I25" s="2"/>
      <c r="J25" s="2"/>
      <c r="K25" s="4"/>
      <c r="L25" s="4"/>
      <c r="M25" s="2"/>
      <c r="N25" s="2"/>
      <c r="O25" s="2"/>
    </row>
    <row r="26" spans="1:15">
      <c r="A26" s="2" t="s">
        <v>0</v>
      </c>
      <c r="B26" s="4">
        <v>75</v>
      </c>
      <c r="C26" s="4">
        <v>43</v>
      </c>
      <c r="D26" s="2">
        <f t="shared" si="0"/>
        <v>118</v>
      </c>
      <c r="E26" s="12"/>
      <c r="F26" s="2"/>
      <c r="G26" s="3"/>
      <c r="H26" s="3"/>
      <c r="I26" s="3"/>
      <c r="J26" s="2"/>
      <c r="K26" s="4"/>
      <c r="L26" s="4"/>
      <c r="M26" s="2"/>
      <c r="N26" s="2"/>
      <c r="O26" s="2"/>
    </row>
    <row r="27" spans="1:15">
      <c r="A27" s="6" t="s">
        <v>17</v>
      </c>
      <c r="B27" s="4">
        <v>17</v>
      </c>
      <c r="C27" s="4">
        <v>20</v>
      </c>
      <c r="D27" s="2">
        <f t="shared" si="0"/>
        <v>37</v>
      </c>
      <c r="E27" s="12"/>
      <c r="F27" s="2"/>
      <c r="G27" s="2"/>
      <c r="H27" s="2"/>
      <c r="I27" s="2"/>
      <c r="J27" s="2"/>
      <c r="K27" s="4"/>
      <c r="L27" s="4"/>
      <c r="M27" s="2"/>
      <c r="N27" s="2"/>
      <c r="O27" s="2"/>
    </row>
    <row r="28" spans="1:15">
      <c r="A28" s="2" t="s">
        <v>18</v>
      </c>
      <c r="B28" s="4">
        <v>45</v>
      </c>
      <c r="C28" s="4">
        <v>18</v>
      </c>
      <c r="D28" s="2">
        <f t="shared" si="0"/>
        <v>63</v>
      </c>
      <c r="E28" s="12"/>
      <c r="F28" s="2"/>
      <c r="G28" s="2"/>
      <c r="H28" s="2"/>
      <c r="I28" s="2"/>
      <c r="J28" s="2"/>
      <c r="K28" s="4"/>
      <c r="L28" s="4"/>
      <c r="M28" s="2"/>
      <c r="N28" s="2"/>
      <c r="O28" s="2"/>
    </row>
    <row r="29" spans="1:15">
      <c r="A29" s="5" t="s">
        <v>3</v>
      </c>
      <c r="B29" s="4">
        <v>57</v>
      </c>
      <c r="C29" s="4">
        <v>58</v>
      </c>
      <c r="D29" s="2">
        <f t="shared" si="0"/>
        <v>115</v>
      </c>
      <c r="E29" s="11"/>
      <c r="F29" s="2"/>
      <c r="G29" s="2"/>
      <c r="H29" s="2"/>
      <c r="I29" s="2"/>
      <c r="J29" s="2"/>
      <c r="K29" s="4"/>
      <c r="L29" s="4"/>
      <c r="M29" s="2"/>
      <c r="N29" s="2"/>
      <c r="O29" s="2"/>
    </row>
    <row r="30" spans="1:15">
      <c r="A30" s="2" t="s">
        <v>0</v>
      </c>
      <c r="B30" s="4">
        <v>38</v>
      </c>
      <c r="C30" s="4">
        <v>36</v>
      </c>
      <c r="D30" s="2">
        <f t="shared" si="0"/>
        <v>74</v>
      </c>
      <c r="E30" s="12"/>
      <c r="F30" s="2"/>
      <c r="G30" s="3"/>
      <c r="H30" s="3"/>
      <c r="I30" s="3"/>
      <c r="J30" s="2"/>
      <c r="K30" s="4"/>
      <c r="L30" s="4"/>
      <c r="M30" s="2"/>
      <c r="N30" s="2"/>
      <c r="O30" s="2"/>
    </row>
    <row r="31" spans="1:15">
      <c r="A31" s="2" t="s">
        <v>17</v>
      </c>
      <c r="B31" s="4">
        <v>6</v>
      </c>
      <c r="C31" s="4">
        <v>5</v>
      </c>
      <c r="D31" s="2">
        <f t="shared" si="0"/>
        <v>11</v>
      </c>
      <c r="E31" s="12"/>
      <c r="F31" s="2"/>
      <c r="G31" s="2"/>
      <c r="H31" s="2"/>
      <c r="I31" s="2"/>
      <c r="J31" s="2"/>
      <c r="K31" s="4"/>
      <c r="L31" s="4"/>
      <c r="M31" s="2"/>
      <c r="N31" s="2"/>
      <c r="O31" s="2"/>
    </row>
    <row r="32" spans="1:15">
      <c r="A32" s="2" t="s">
        <v>18</v>
      </c>
      <c r="B32" s="4">
        <v>13</v>
      </c>
      <c r="C32" s="4">
        <v>17</v>
      </c>
      <c r="D32" s="2">
        <f t="shared" si="0"/>
        <v>30</v>
      </c>
      <c r="E32" s="12"/>
      <c r="F32" s="2"/>
      <c r="G32" s="2"/>
      <c r="H32" s="2"/>
      <c r="I32" s="2"/>
      <c r="J32" s="2"/>
      <c r="K32" s="4"/>
      <c r="L32" s="4"/>
      <c r="M32" s="2"/>
      <c r="N32" s="2"/>
      <c r="O32" s="2"/>
    </row>
    <row r="33" spans="1:15">
      <c r="A33" s="5" t="s">
        <v>4</v>
      </c>
      <c r="B33" s="4">
        <v>644</v>
      </c>
      <c r="C33" s="4">
        <v>599</v>
      </c>
      <c r="D33" s="2">
        <f t="shared" si="0"/>
        <v>1243</v>
      </c>
      <c r="E33" s="11"/>
      <c r="F33" s="2"/>
      <c r="G33" s="2"/>
      <c r="H33" s="2"/>
      <c r="I33" s="2"/>
      <c r="J33" s="2"/>
      <c r="K33" s="4"/>
      <c r="L33" s="4"/>
      <c r="M33" s="2"/>
      <c r="N33" s="2"/>
      <c r="O33" s="2"/>
    </row>
    <row r="34" spans="1:15">
      <c r="A34" s="2" t="s">
        <v>0</v>
      </c>
      <c r="B34" s="4">
        <v>555</v>
      </c>
      <c r="C34" s="4">
        <v>446</v>
      </c>
      <c r="D34" s="2">
        <f t="shared" si="0"/>
        <v>1001</v>
      </c>
      <c r="E34" s="12"/>
      <c r="F34" s="2"/>
      <c r="G34" s="3"/>
      <c r="H34" s="3"/>
      <c r="I34" s="3"/>
      <c r="J34" s="2"/>
      <c r="K34" s="4"/>
      <c r="L34" s="4"/>
      <c r="M34" s="2"/>
      <c r="N34" s="2"/>
      <c r="O34" s="2"/>
    </row>
    <row r="35" spans="1:15">
      <c r="A35" s="2" t="s">
        <v>17</v>
      </c>
      <c r="B35" s="4">
        <v>22</v>
      </c>
      <c r="C35" s="4">
        <v>74</v>
      </c>
      <c r="D35" s="2">
        <f t="shared" si="0"/>
        <v>96</v>
      </c>
      <c r="E35" s="12"/>
      <c r="F35" s="2"/>
      <c r="G35" s="2"/>
      <c r="H35" s="2"/>
      <c r="I35" s="2"/>
      <c r="J35" s="2"/>
      <c r="K35" s="4"/>
      <c r="L35" s="4"/>
      <c r="M35" s="2"/>
      <c r="N35" s="2"/>
      <c r="O35" s="2"/>
    </row>
    <row r="36" spans="1:15">
      <c r="A36" s="2" t="s">
        <v>18</v>
      </c>
      <c r="B36" s="4">
        <v>67</v>
      </c>
      <c r="C36" s="4">
        <v>79</v>
      </c>
      <c r="D36" s="2">
        <f t="shared" si="0"/>
        <v>146</v>
      </c>
      <c r="E36" s="12"/>
      <c r="F36" s="2"/>
      <c r="G36" s="2"/>
      <c r="H36" s="2"/>
      <c r="I36" s="2"/>
      <c r="J36" s="2"/>
      <c r="K36" s="4"/>
      <c r="L36" s="4"/>
      <c r="M36" s="2"/>
      <c r="N36" s="2"/>
      <c r="O36" s="2"/>
    </row>
    <row r="37" spans="1:15">
      <c r="A37" s="5" t="s">
        <v>38</v>
      </c>
      <c r="B37" s="17">
        <v>1162</v>
      </c>
      <c r="C37" s="17">
        <v>1194</v>
      </c>
      <c r="D37" s="5">
        <f t="shared" si="0"/>
        <v>2356</v>
      </c>
      <c r="E37" s="11"/>
      <c r="F37" s="2"/>
      <c r="G37" s="2"/>
      <c r="H37" s="2"/>
      <c r="I37" s="2"/>
      <c r="J37" s="2"/>
      <c r="K37" s="4"/>
      <c r="L37" s="4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3"/>
      <c r="J38" s="2"/>
      <c r="K38" s="4"/>
      <c r="L38" s="4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5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14" t="s">
        <v>24</v>
      </c>
      <c r="C42" s="14" t="s">
        <v>25</v>
      </c>
      <c r="D42" s="14" t="s">
        <v>26</v>
      </c>
      <c r="E42" s="2"/>
      <c r="F42" s="2"/>
    </row>
    <row r="43" spans="1:15">
      <c r="A43" s="5" t="s">
        <v>1</v>
      </c>
      <c r="B43" s="3">
        <v>324</v>
      </c>
      <c r="C43" s="3">
        <v>456</v>
      </c>
      <c r="D43" s="3">
        <f>B43+C43</f>
        <v>780</v>
      </c>
      <c r="E43" s="2"/>
      <c r="F43" s="2"/>
    </row>
    <row r="44" spans="1:15">
      <c r="A44" s="2" t="s">
        <v>10</v>
      </c>
      <c r="B44" s="2">
        <v>24</v>
      </c>
      <c r="C44" s="2">
        <v>50</v>
      </c>
      <c r="D44" s="2">
        <f t="shared" ref="D44:D70" si="1">B44+C44</f>
        <v>74</v>
      </c>
      <c r="E44" s="2"/>
      <c r="F44" s="2"/>
    </row>
    <row r="45" spans="1:15">
      <c r="A45" s="2" t="s">
        <v>20</v>
      </c>
      <c r="B45" s="2">
        <v>1</v>
      </c>
      <c r="C45" s="2">
        <v>5</v>
      </c>
      <c r="D45" s="2">
        <f t="shared" si="1"/>
        <v>6</v>
      </c>
      <c r="E45" s="2"/>
      <c r="F45" s="2"/>
    </row>
    <row r="46" spans="1:15">
      <c r="A46" s="2" t="s">
        <v>6</v>
      </c>
      <c r="B46" s="2">
        <v>3</v>
      </c>
      <c r="C46" s="2">
        <v>5</v>
      </c>
      <c r="D46" s="2">
        <f t="shared" si="1"/>
        <v>8</v>
      </c>
      <c r="E46" s="2"/>
      <c r="F46" s="2"/>
    </row>
    <row r="47" spans="1:15">
      <c r="A47" s="2" t="s">
        <v>7</v>
      </c>
      <c r="B47" s="2">
        <v>54</v>
      </c>
      <c r="C47" s="2">
        <v>73</v>
      </c>
      <c r="D47" s="2">
        <f t="shared" si="1"/>
        <v>127</v>
      </c>
      <c r="E47" s="2"/>
      <c r="F47" s="2"/>
    </row>
    <row r="48" spans="1:15">
      <c r="A48" s="2" t="s">
        <v>8</v>
      </c>
      <c r="B48" s="2">
        <v>192</v>
      </c>
      <c r="C48" s="2">
        <v>281</v>
      </c>
      <c r="D48" s="2">
        <f t="shared" si="1"/>
        <v>473</v>
      </c>
      <c r="E48" s="2"/>
      <c r="F48" s="2"/>
    </row>
    <row r="49" spans="1:6">
      <c r="A49" s="2" t="s">
        <v>9</v>
      </c>
      <c r="B49" s="2">
        <v>50</v>
      </c>
      <c r="C49" s="2">
        <v>42</v>
      </c>
      <c r="D49" s="2">
        <f t="shared" si="1"/>
        <v>92</v>
      </c>
      <c r="E49" s="2"/>
      <c r="F49" s="2"/>
    </row>
    <row r="50" spans="1:6">
      <c r="A50" s="5" t="s">
        <v>2</v>
      </c>
      <c r="B50" s="3">
        <v>137</v>
      </c>
      <c r="C50" s="3">
        <v>81</v>
      </c>
      <c r="D50" s="3">
        <f t="shared" si="1"/>
        <v>218</v>
      </c>
      <c r="E50" s="2"/>
      <c r="F50" s="2"/>
    </row>
    <row r="51" spans="1:6">
      <c r="A51" s="2" t="s">
        <v>10</v>
      </c>
      <c r="B51" s="2">
        <v>15</v>
      </c>
      <c r="C51" s="2">
        <v>18</v>
      </c>
      <c r="D51" s="2">
        <f t="shared" si="1"/>
        <v>33</v>
      </c>
      <c r="E51" s="2"/>
      <c r="F51" s="2"/>
    </row>
    <row r="52" spans="1:6">
      <c r="A52" s="2" t="s">
        <v>6</v>
      </c>
      <c r="B52" s="2">
        <v>11</v>
      </c>
      <c r="C52" s="2">
        <v>5</v>
      </c>
      <c r="D52" s="2">
        <f t="shared" si="1"/>
        <v>16</v>
      </c>
      <c r="E52" s="2"/>
      <c r="F52" s="2"/>
    </row>
    <row r="53" spans="1:6">
      <c r="A53" s="2" t="s">
        <v>7</v>
      </c>
      <c r="B53" s="2">
        <v>34</v>
      </c>
      <c r="C53" s="2">
        <v>33</v>
      </c>
      <c r="D53" s="2">
        <f t="shared" si="1"/>
        <v>67</v>
      </c>
      <c r="E53" s="2"/>
      <c r="F53" s="2"/>
    </row>
    <row r="54" spans="1:6">
      <c r="A54" s="2" t="s">
        <v>8</v>
      </c>
      <c r="B54" s="2">
        <v>58</v>
      </c>
      <c r="C54" s="2">
        <v>21</v>
      </c>
      <c r="D54" s="2">
        <f t="shared" si="1"/>
        <v>79</v>
      </c>
      <c r="E54" s="2"/>
      <c r="F54" s="2"/>
    </row>
    <row r="55" spans="1:6">
      <c r="A55" s="2" t="s">
        <v>9</v>
      </c>
      <c r="B55" s="2">
        <v>19</v>
      </c>
      <c r="C55" s="2">
        <v>4</v>
      </c>
      <c r="D55" s="2">
        <f t="shared" si="1"/>
        <v>23</v>
      </c>
      <c r="E55" s="2"/>
      <c r="F55" s="2"/>
    </row>
    <row r="56" spans="1:6">
      <c r="A56" s="5" t="s">
        <v>3</v>
      </c>
      <c r="B56" s="3">
        <v>57</v>
      </c>
      <c r="C56" s="3">
        <v>58</v>
      </c>
      <c r="D56" s="3">
        <f t="shared" si="1"/>
        <v>115</v>
      </c>
      <c r="E56" s="2"/>
      <c r="F56" s="2"/>
    </row>
    <row r="57" spans="1:6">
      <c r="A57" s="7" t="s">
        <v>10</v>
      </c>
      <c r="B57" s="2">
        <v>1</v>
      </c>
      <c r="C57" s="2">
        <v>1</v>
      </c>
      <c r="D57" s="2">
        <f t="shared" si="1"/>
        <v>2</v>
      </c>
      <c r="E57" s="2"/>
      <c r="F57" s="2"/>
    </row>
    <row r="58" spans="1:6">
      <c r="A58" s="2" t="s">
        <v>6</v>
      </c>
      <c r="B58" s="2">
        <v>2</v>
      </c>
      <c r="C58" s="2">
        <v>0</v>
      </c>
      <c r="D58" s="2">
        <f t="shared" si="1"/>
        <v>2</v>
      </c>
      <c r="E58" s="2"/>
      <c r="F58" s="2"/>
    </row>
    <row r="59" spans="1:6">
      <c r="A59" s="2" t="s">
        <v>7</v>
      </c>
      <c r="B59" s="2">
        <v>26</v>
      </c>
      <c r="C59" s="2">
        <v>32</v>
      </c>
      <c r="D59" s="2">
        <f t="shared" si="1"/>
        <v>58</v>
      </c>
      <c r="E59" s="2"/>
      <c r="F59" s="2"/>
    </row>
    <row r="60" spans="1:6">
      <c r="A60" s="2" t="s">
        <v>8</v>
      </c>
      <c r="B60" s="2">
        <v>14</v>
      </c>
      <c r="C60" s="2">
        <v>17</v>
      </c>
      <c r="D60" s="2">
        <f t="shared" si="1"/>
        <v>31</v>
      </c>
      <c r="E60" s="2"/>
      <c r="F60" s="2"/>
    </row>
    <row r="61" spans="1:6">
      <c r="A61" s="2" t="s">
        <v>9</v>
      </c>
      <c r="B61" s="2">
        <v>14</v>
      </c>
      <c r="C61" s="2">
        <v>8</v>
      </c>
      <c r="D61" s="2">
        <f t="shared" si="1"/>
        <v>22</v>
      </c>
      <c r="E61" s="2"/>
      <c r="F61" s="2"/>
    </row>
    <row r="62" spans="1:6">
      <c r="A62" s="5" t="s">
        <v>4</v>
      </c>
      <c r="B62" s="3">
        <v>644</v>
      </c>
      <c r="C62" s="3">
        <v>599</v>
      </c>
      <c r="D62" s="3">
        <f t="shared" si="1"/>
        <v>1243</v>
      </c>
      <c r="E62" s="2"/>
      <c r="F62" s="2"/>
    </row>
    <row r="63" spans="1:6">
      <c r="A63" s="2" t="s">
        <v>19</v>
      </c>
      <c r="B63" s="2">
        <v>0</v>
      </c>
      <c r="C63" s="2">
        <v>2</v>
      </c>
      <c r="D63" s="2">
        <f t="shared" si="1"/>
        <v>2</v>
      </c>
      <c r="E63" s="2"/>
      <c r="F63" s="2"/>
    </row>
    <row r="64" spans="1:6">
      <c r="A64" s="2" t="s">
        <v>10</v>
      </c>
      <c r="B64" s="2">
        <v>10</v>
      </c>
      <c r="C64" s="2">
        <v>16</v>
      </c>
      <c r="D64" s="2">
        <f t="shared" si="1"/>
        <v>26</v>
      </c>
      <c r="E64" s="2"/>
      <c r="F64" s="2"/>
    </row>
    <row r="65" spans="1:6">
      <c r="A65" s="2" t="s">
        <v>20</v>
      </c>
      <c r="B65" s="2">
        <v>7</v>
      </c>
      <c r="C65" s="2">
        <v>15</v>
      </c>
      <c r="D65" s="2">
        <f t="shared" si="1"/>
        <v>22</v>
      </c>
      <c r="E65" s="2"/>
      <c r="F65" s="2"/>
    </row>
    <row r="66" spans="1:6">
      <c r="A66" s="2" t="s">
        <v>6</v>
      </c>
      <c r="B66" s="2">
        <v>15</v>
      </c>
      <c r="C66" s="2">
        <v>11</v>
      </c>
      <c r="D66" s="2">
        <f t="shared" si="1"/>
        <v>26</v>
      </c>
      <c r="E66" s="2"/>
      <c r="F66" s="2"/>
    </row>
    <row r="67" spans="1:6">
      <c r="A67" s="2" t="s">
        <v>7</v>
      </c>
      <c r="B67" s="2">
        <v>66</v>
      </c>
      <c r="C67" s="2">
        <v>91</v>
      </c>
      <c r="D67" s="2">
        <f t="shared" si="1"/>
        <v>157</v>
      </c>
      <c r="E67" s="2"/>
      <c r="F67" s="2"/>
    </row>
    <row r="68" spans="1:6">
      <c r="A68" s="2" t="s">
        <v>8</v>
      </c>
      <c r="B68" s="2">
        <v>132</v>
      </c>
      <c r="C68" s="2">
        <v>159</v>
      </c>
      <c r="D68" s="2">
        <f t="shared" si="1"/>
        <v>291</v>
      </c>
      <c r="E68" s="2"/>
      <c r="F68" s="2"/>
    </row>
    <row r="69" spans="1:6">
      <c r="A69" s="2" t="s">
        <v>9</v>
      </c>
      <c r="B69" s="2">
        <v>414</v>
      </c>
      <c r="C69" s="2">
        <v>305</v>
      </c>
      <c r="D69" s="2">
        <f t="shared" si="1"/>
        <v>719</v>
      </c>
      <c r="E69" s="2"/>
      <c r="F69" s="2"/>
    </row>
    <row r="70" spans="1:6">
      <c r="A70" s="2" t="s">
        <v>5</v>
      </c>
      <c r="B70" s="3">
        <f>B43+B50+B56+B62</f>
        <v>1162</v>
      </c>
      <c r="C70" s="3">
        <f>C43+C50+C56+C62</f>
        <v>1194</v>
      </c>
      <c r="D70" s="3">
        <f t="shared" si="1"/>
        <v>2356</v>
      </c>
      <c r="E70" s="2"/>
      <c r="F70" s="2" t="s">
        <v>27</v>
      </c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5" t="s">
        <v>32</v>
      </c>
      <c r="B74" s="2"/>
      <c r="C74" s="2"/>
      <c r="D74" s="2"/>
      <c r="E74" s="2"/>
      <c r="F74" s="2"/>
    </row>
    <row r="75" spans="1:6">
      <c r="A75" s="2"/>
      <c r="B75" s="14" t="s">
        <v>24</v>
      </c>
      <c r="C75" s="14" t="s">
        <v>25</v>
      </c>
      <c r="D75" s="14" t="s">
        <v>29</v>
      </c>
      <c r="E75" s="2"/>
    </row>
    <row r="76" spans="1:6">
      <c r="A76" s="3" t="s">
        <v>1</v>
      </c>
      <c r="B76" s="3">
        <v>324</v>
      </c>
      <c r="C76" s="3">
        <v>456</v>
      </c>
      <c r="D76" s="3">
        <v>780</v>
      </c>
      <c r="E76" s="2"/>
    </row>
    <row r="77" spans="1:6">
      <c r="A77" s="2" t="s">
        <v>11</v>
      </c>
      <c r="B77" s="2">
        <v>53</v>
      </c>
      <c r="C77" s="2">
        <v>57</v>
      </c>
      <c r="D77" s="2">
        <v>110</v>
      </c>
      <c r="E77" s="2"/>
    </row>
    <row r="78" spans="1:6">
      <c r="A78" s="2" t="s">
        <v>12</v>
      </c>
      <c r="B78" s="2">
        <v>19</v>
      </c>
      <c r="C78" s="2">
        <v>15</v>
      </c>
      <c r="D78" s="2">
        <v>34</v>
      </c>
      <c r="E78" s="2"/>
    </row>
    <row r="79" spans="1:6">
      <c r="A79" s="2" t="s">
        <v>13</v>
      </c>
      <c r="B79" s="2">
        <v>216</v>
      </c>
      <c r="C79" s="2">
        <v>328</v>
      </c>
      <c r="D79" s="2">
        <v>544</v>
      </c>
      <c r="E79" s="2"/>
    </row>
    <row r="80" spans="1:6">
      <c r="A80" s="2" t="s">
        <v>14</v>
      </c>
      <c r="B80" s="2">
        <v>3</v>
      </c>
      <c r="C80" s="2">
        <v>2</v>
      </c>
      <c r="D80" s="2">
        <v>5</v>
      </c>
      <c r="E80" s="2"/>
    </row>
    <row r="81" spans="1:5">
      <c r="A81" s="2" t="s">
        <v>15</v>
      </c>
      <c r="B81" s="2">
        <v>9</v>
      </c>
      <c r="C81" s="2">
        <v>36</v>
      </c>
      <c r="D81" s="2">
        <v>45</v>
      </c>
      <c r="E81" s="2"/>
    </row>
    <row r="82" spans="1:5">
      <c r="A82" s="2" t="s">
        <v>16</v>
      </c>
      <c r="B82" s="2">
        <v>13</v>
      </c>
      <c r="C82" s="2">
        <v>9</v>
      </c>
      <c r="D82" s="2">
        <v>22</v>
      </c>
      <c r="E82" s="2"/>
    </row>
    <row r="83" spans="1:5">
      <c r="A83" s="2" t="s">
        <v>30</v>
      </c>
      <c r="B83" s="2">
        <v>11</v>
      </c>
      <c r="C83" s="2">
        <v>9</v>
      </c>
      <c r="D83" s="2">
        <v>20</v>
      </c>
      <c r="E83" s="2"/>
    </row>
    <row r="84" spans="1:5">
      <c r="A84" s="3" t="s">
        <v>2</v>
      </c>
      <c r="B84" s="3">
        <v>137</v>
      </c>
      <c r="C84" s="3">
        <v>81</v>
      </c>
      <c r="D84" s="3">
        <v>218</v>
      </c>
      <c r="E84" s="2"/>
    </row>
    <row r="85" spans="1:5">
      <c r="A85" s="2" t="s">
        <v>11</v>
      </c>
      <c r="B85" s="2">
        <v>14</v>
      </c>
      <c r="C85" s="2">
        <v>6</v>
      </c>
      <c r="D85" s="2">
        <v>20</v>
      </c>
      <c r="E85" s="2"/>
    </row>
    <row r="86" spans="1:5">
      <c r="A86" s="2" t="s">
        <v>12</v>
      </c>
      <c r="B86" s="2">
        <v>99</v>
      </c>
      <c r="C86" s="2">
        <v>49</v>
      </c>
      <c r="D86" s="2">
        <v>148</v>
      </c>
      <c r="E86" s="2"/>
    </row>
    <row r="87" spans="1:5">
      <c r="A87" s="2" t="s">
        <v>14</v>
      </c>
      <c r="B87" s="2">
        <v>7</v>
      </c>
      <c r="C87" s="2">
        <v>5</v>
      </c>
      <c r="D87" s="2">
        <v>12</v>
      </c>
      <c r="E87" s="2"/>
    </row>
    <row r="88" spans="1:5">
      <c r="A88" s="2" t="s">
        <v>15</v>
      </c>
      <c r="B88" s="2">
        <v>6</v>
      </c>
      <c r="C88" s="2">
        <v>11</v>
      </c>
      <c r="D88" s="2">
        <v>17</v>
      </c>
      <c r="E88" s="2"/>
    </row>
    <row r="89" spans="1:5">
      <c r="A89" s="2" t="s">
        <v>16</v>
      </c>
      <c r="B89" s="2">
        <v>0</v>
      </c>
      <c r="C89" s="2">
        <v>1</v>
      </c>
      <c r="D89" s="2">
        <v>1</v>
      </c>
      <c r="E89" s="2"/>
    </row>
    <row r="90" spans="1:5">
      <c r="A90" s="2" t="s">
        <v>30</v>
      </c>
      <c r="B90" s="2">
        <v>11</v>
      </c>
      <c r="C90" s="2">
        <v>9</v>
      </c>
      <c r="D90" s="2">
        <v>20</v>
      </c>
      <c r="E90" s="2"/>
    </row>
    <row r="91" spans="1:5">
      <c r="A91" s="3" t="s">
        <v>3</v>
      </c>
      <c r="B91" s="3">
        <v>57</v>
      </c>
      <c r="C91" s="3">
        <v>58</v>
      </c>
      <c r="D91" s="3">
        <v>115</v>
      </c>
      <c r="E91" s="2"/>
    </row>
    <row r="92" spans="1:5">
      <c r="A92" s="2" t="s">
        <v>11</v>
      </c>
      <c r="B92" s="2">
        <v>13</v>
      </c>
      <c r="C92" s="2">
        <v>13</v>
      </c>
      <c r="D92" s="2">
        <v>26</v>
      </c>
      <c r="E92" s="2"/>
    </row>
    <row r="93" spans="1:5">
      <c r="A93" s="2" t="s">
        <v>12</v>
      </c>
      <c r="B93" s="2">
        <v>25</v>
      </c>
      <c r="C93" s="2">
        <v>10</v>
      </c>
      <c r="D93" s="2">
        <v>35</v>
      </c>
      <c r="E93" s="2"/>
    </row>
    <row r="94" spans="1:5">
      <c r="A94" s="2" t="s">
        <v>13</v>
      </c>
      <c r="B94" s="2">
        <v>3</v>
      </c>
      <c r="C94" s="2">
        <v>1</v>
      </c>
      <c r="D94" s="2">
        <v>4</v>
      </c>
      <c r="E94" s="2"/>
    </row>
    <row r="95" spans="1:5">
      <c r="A95" s="2" t="s">
        <v>15</v>
      </c>
      <c r="B95" s="2">
        <v>12</v>
      </c>
      <c r="C95" s="2">
        <v>34</v>
      </c>
      <c r="D95" s="2">
        <v>46</v>
      </c>
      <c r="E95" s="2"/>
    </row>
    <row r="96" spans="1:5">
      <c r="A96" s="2" t="s">
        <v>16</v>
      </c>
      <c r="B96" s="2">
        <v>3</v>
      </c>
      <c r="C96" s="2">
        <v>0</v>
      </c>
      <c r="D96" s="2">
        <v>3</v>
      </c>
      <c r="E96" s="2"/>
    </row>
    <row r="97" spans="1:6">
      <c r="A97" s="2" t="s">
        <v>30</v>
      </c>
      <c r="B97" s="2">
        <v>1</v>
      </c>
      <c r="C97" s="2">
        <v>0</v>
      </c>
      <c r="D97" s="2">
        <v>1</v>
      </c>
      <c r="E97" s="2"/>
    </row>
    <row r="98" spans="1:6">
      <c r="A98" s="3" t="s">
        <v>4</v>
      </c>
      <c r="B98" s="3">
        <v>644</v>
      </c>
      <c r="C98" s="3">
        <v>599</v>
      </c>
      <c r="D98" s="3">
        <v>1243</v>
      </c>
      <c r="E98" s="2"/>
    </row>
    <row r="99" spans="1:6">
      <c r="A99" s="2" t="s">
        <v>11</v>
      </c>
      <c r="B99" s="2">
        <v>78</v>
      </c>
      <c r="C99" s="2">
        <v>79</v>
      </c>
      <c r="D99" s="2">
        <v>157</v>
      </c>
      <c r="E99" s="2"/>
    </row>
    <row r="100" spans="1:6">
      <c r="A100" s="2" t="s">
        <v>12</v>
      </c>
      <c r="B100" s="2">
        <v>187</v>
      </c>
      <c r="C100" s="2">
        <v>98</v>
      </c>
      <c r="D100" s="2">
        <v>285</v>
      </c>
      <c r="E100" s="2"/>
    </row>
    <row r="101" spans="1:6">
      <c r="A101" s="2" t="s">
        <v>13</v>
      </c>
      <c r="B101" s="2">
        <v>11</v>
      </c>
      <c r="C101" s="2">
        <v>17</v>
      </c>
      <c r="D101" s="2">
        <v>28</v>
      </c>
      <c r="E101" s="2"/>
    </row>
    <row r="102" spans="1:6">
      <c r="A102" s="2" t="s">
        <v>14</v>
      </c>
      <c r="B102" s="2">
        <v>37</v>
      </c>
      <c r="C102" s="2">
        <v>32</v>
      </c>
      <c r="D102" s="2">
        <v>69</v>
      </c>
      <c r="E102" s="2"/>
    </row>
    <row r="103" spans="1:6">
      <c r="A103" s="2" t="s">
        <v>15</v>
      </c>
      <c r="B103" s="2">
        <v>219</v>
      </c>
      <c r="C103" s="2">
        <v>205</v>
      </c>
      <c r="D103" s="2">
        <v>424</v>
      </c>
      <c r="E103" s="2"/>
    </row>
    <row r="104" spans="1:6">
      <c r="A104" s="2" t="s">
        <v>16</v>
      </c>
      <c r="B104" s="2">
        <v>112</v>
      </c>
      <c r="C104" s="2">
        <v>168</v>
      </c>
      <c r="D104" s="2">
        <v>280</v>
      </c>
      <c r="E104" s="2"/>
    </row>
    <row r="105" spans="1:6">
      <c r="A105" s="3" t="s">
        <v>5</v>
      </c>
      <c r="B105" s="3">
        <v>1162</v>
      </c>
      <c r="C105" s="3">
        <v>1194</v>
      </c>
      <c r="D105" s="3">
        <v>2356</v>
      </c>
      <c r="E105" s="2"/>
    </row>
    <row r="106" spans="1:6">
      <c r="A106" s="2"/>
      <c r="B106" s="2"/>
      <c r="C106" s="2"/>
      <c r="D106" s="2"/>
      <c r="E106" s="2"/>
      <c r="F10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69"/>
  <sheetViews>
    <sheetView topLeftCell="A19" zoomScaleNormal="100" workbookViewId="0">
      <selection activeCell="A148" sqref="A148"/>
    </sheetView>
  </sheetViews>
  <sheetFormatPr defaultRowHeight="15"/>
  <cols>
    <col min="1" max="1" width="16.28515625" customWidth="1"/>
    <col min="6" max="6" width="10.42578125" customWidth="1"/>
    <col min="11" max="11" width="11.7109375" customWidth="1"/>
    <col min="12" max="12" width="13.140625" customWidth="1"/>
    <col min="13" max="13" width="15" customWidth="1"/>
    <col min="14" max="14" width="15.5703125" customWidth="1"/>
    <col min="15" max="15" width="13.85546875" customWidth="1"/>
    <col min="16" max="16" width="14.140625" customWidth="1"/>
    <col min="17" max="18" width="13.5703125" customWidth="1"/>
    <col min="19" max="19" width="15" customWidth="1"/>
    <col min="20" max="20" width="13.5703125" customWidth="1"/>
    <col min="21" max="21" width="19.5703125" customWidth="1"/>
    <col min="22" max="23" width="11.85546875" customWidth="1"/>
  </cols>
  <sheetData>
    <row r="1" spans="1:7">
      <c r="A1" s="2"/>
      <c r="B1" s="2"/>
      <c r="C1" s="2"/>
      <c r="D1" s="2"/>
      <c r="E1" s="2"/>
      <c r="F1" s="2"/>
      <c r="G1" s="2"/>
    </row>
    <row r="2" spans="1:7">
      <c r="A2" s="5" t="s">
        <v>34</v>
      </c>
      <c r="B2" s="2"/>
      <c r="C2" s="2"/>
      <c r="D2" s="2"/>
      <c r="E2" s="2"/>
      <c r="F2" s="2"/>
      <c r="G2" s="2"/>
    </row>
    <row r="3" spans="1:7">
      <c r="A3" s="2" t="s">
        <v>1</v>
      </c>
      <c r="B3" s="2">
        <v>573</v>
      </c>
      <c r="C3" s="2"/>
      <c r="D3" s="2"/>
      <c r="E3" s="2"/>
      <c r="F3" s="2"/>
      <c r="G3" s="2"/>
    </row>
    <row r="4" spans="1:7">
      <c r="A4" s="2" t="s">
        <v>2</v>
      </c>
      <c r="B4" s="2">
        <v>120</v>
      </c>
      <c r="C4" s="2"/>
      <c r="D4" s="2"/>
      <c r="E4" s="2"/>
      <c r="F4" s="2"/>
      <c r="G4" s="2"/>
    </row>
    <row r="5" spans="1:7">
      <c r="A5" s="2" t="s">
        <v>3</v>
      </c>
      <c r="B5" s="2">
        <v>74</v>
      </c>
      <c r="C5" s="2"/>
      <c r="D5" s="2"/>
      <c r="E5" s="2"/>
      <c r="F5" s="2"/>
      <c r="G5" s="2"/>
    </row>
    <row r="6" spans="1:7">
      <c r="A6" s="2" t="s">
        <v>4</v>
      </c>
      <c r="B6" s="2">
        <v>1001</v>
      </c>
      <c r="C6" s="2"/>
      <c r="D6" s="2"/>
      <c r="E6" s="2"/>
      <c r="F6" s="2"/>
      <c r="G6" s="2"/>
    </row>
    <row r="7" spans="1:7">
      <c r="A7" s="2" t="s">
        <v>26</v>
      </c>
      <c r="B7" s="2">
        <v>1766</v>
      </c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5" t="s">
        <v>35</v>
      </c>
      <c r="B10" s="2"/>
      <c r="C10" s="2"/>
      <c r="D10" s="2"/>
      <c r="E10" s="2"/>
      <c r="F10" s="2"/>
      <c r="G10" s="2"/>
    </row>
    <row r="11" spans="1:7">
      <c r="A11" s="2"/>
      <c r="B11" s="2"/>
      <c r="C11" s="2" t="s">
        <v>24</v>
      </c>
      <c r="D11" s="2" t="s">
        <v>25</v>
      </c>
      <c r="E11" s="2" t="s">
        <v>28</v>
      </c>
      <c r="F11" s="2"/>
      <c r="G11" s="2"/>
    </row>
    <row r="12" spans="1:7">
      <c r="A12" s="2" t="s">
        <v>53</v>
      </c>
      <c r="B12" s="2"/>
      <c r="C12" s="2">
        <v>258</v>
      </c>
      <c r="D12" s="2">
        <v>315</v>
      </c>
      <c r="E12" s="2">
        <v>573</v>
      </c>
      <c r="F12" s="2"/>
      <c r="G12" s="2"/>
    </row>
    <row r="13" spans="1:7">
      <c r="A13" s="2" t="s">
        <v>54</v>
      </c>
      <c r="B13" s="2"/>
      <c r="C13" s="2">
        <v>75</v>
      </c>
      <c r="D13" s="2">
        <v>43</v>
      </c>
      <c r="E13" s="2">
        <v>118</v>
      </c>
      <c r="F13" s="2"/>
      <c r="G13" s="2"/>
    </row>
    <row r="14" spans="1:7">
      <c r="A14" s="2" t="s">
        <v>55</v>
      </c>
      <c r="B14" s="2"/>
      <c r="C14" s="2">
        <v>38</v>
      </c>
      <c r="D14" s="2">
        <v>36</v>
      </c>
      <c r="E14" s="2">
        <v>74</v>
      </c>
      <c r="F14" s="2"/>
      <c r="G14" s="2"/>
    </row>
    <row r="15" spans="1:7">
      <c r="A15" s="2" t="s">
        <v>4</v>
      </c>
      <c r="B15" s="2"/>
      <c r="C15" s="2">
        <v>555</v>
      </c>
      <c r="D15" s="2">
        <v>446</v>
      </c>
      <c r="E15" s="2">
        <v>1001</v>
      </c>
      <c r="F15" s="2"/>
      <c r="G15" s="2"/>
    </row>
    <row r="16" spans="1:7">
      <c r="A16" s="2" t="s">
        <v>56</v>
      </c>
      <c r="B16" s="2"/>
      <c r="C16" s="2">
        <v>926</v>
      </c>
      <c r="D16" s="2">
        <v>840</v>
      </c>
      <c r="E16" s="2">
        <v>1766</v>
      </c>
      <c r="F16" s="2"/>
      <c r="G16" s="2"/>
    </row>
    <row r="17" spans="1:21">
      <c r="A17" s="2"/>
      <c r="B17" s="2"/>
      <c r="C17" s="2"/>
      <c r="D17" s="2"/>
      <c r="E17" s="2"/>
      <c r="F17" s="2"/>
      <c r="G17" s="2"/>
    </row>
    <row r="18" spans="1:21">
      <c r="A18" s="2"/>
      <c r="B18" s="2"/>
      <c r="C18" s="2"/>
      <c r="D18" s="2"/>
      <c r="E18" s="2"/>
      <c r="F18" s="2"/>
      <c r="G18" s="2"/>
    </row>
    <row r="19" spans="1:21">
      <c r="A19" s="2"/>
      <c r="B19" s="2"/>
      <c r="C19" s="2"/>
      <c r="D19" s="2"/>
      <c r="E19" s="2"/>
      <c r="F19" s="2"/>
      <c r="G19" s="2"/>
    </row>
    <row r="20" spans="1:21">
      <c r="A20" s="5" t="s">
        <v>37</v>
      </c>
      <c r="B20" s="2"/>
      <c r="C20" s="2"/>
      <c r="D20" s="2"/>
      <c r="E20" s="2"/>
      <c r="F20" s="2"/>
      <c r="G20" s="2"/>
    </row>
    <row r="21" spans="1:21">
      <c r="A21" s="2"/>
      <c r="B21" s="2" t="s">
        <v>24</v>
      </c>
      <c r="C21" s="2" t="s">
        <v>25</v>
      </c>
      <c r="D21" s="2" t="s">
        <v>29</v>
      </c>
      <c r="E21" s="2"/>
      <c r="F21" s="2"/>
      <c r="G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2" t="s">
        <v>1</v>
      </c>
      <c r="B22" s="2">
        <v>258</v>
      </c>
      <c r="C22" s="2">
        <v>315</v>
      </c>
      <c r="D22" s="3">
        <v>573</v>
      </c>
      <c r="E22" s="2"/>
      <c r="F22" s="2"/>
      <c r="G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2" t="s">
        <v>6</v>
      </c>
      <c r="B23" s="2">
        <v>1</v>
      </c>
      <c r="C23" s="2">
        <v>0</v>
      </c>
      <c r="D23" s="2">
        <v>1</v>
      </c>
      <c r="E23" s="2"/>
      <c r="F23" s="2"/>
      <c r="G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" t="s">
        <v>7</v>
      </c>
      <c r="B24" s="2">
        <v>24</v>
      </c>
      <c r="C24" s="2">
        <v>20</v>
      </c>
      <c r="D24" s="2">
        <v>44</v>
      </c>
      <c r="E24" s="2"/>
      <c r="F24" s="2"/>
      <c r="G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" t="s">
        <v>8</v>
      </c>
      <c r="B25" s="2">
        <v>183</v>
      </c>
      <c r="C25" s="2">
        <v>253</v>
      </c>
      <c r="D25" s="2">
        <v>436</v>
      </c>
      <c r="E25" s="2"/>
      <c r="F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" t="s">
        <v>9</v>
      </c>
      <c r="B26" s="2">
        <v>50</v>
      </c>
      <c r="C26" s="2">
        <v>42</v>
      </c>
      <c r="D26" s="2">
        <v>92</v>
      </c>
      <c r="E26" s="2"/>
      <c r="F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" t="s">
        <v>2</v>
      </c>
      <c r="B27" s="2">
        <v>75</v>
      </c>
      <c r="C27" s="2">
        <v>43</v>
      </c>
      <c r="D27" s="3">
        <v>118</v>
      </c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" t="s">
        <v>7</v>
      </c>
      <c r="B28" s="2">
        <v>13</v>
      </c>
      <c r="C28" s="2">
        <v>22</v>
      </c>
      <c r="D28" s="2">
        <v>35</v>
      </c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" t="s">
        <v>8</v>
      </c>
      <c r="B29" s="2">
        <v>44</v>
      </c>
      <c r="C29" s="2">
        <v>17</v>
      </c>
      <c r="D29" s="2">
        <v>61</v>
      </c>
      <c r="E29" s="2"/>
      <c r="F29" s="2"/>
      <c r="G29" s="2"/>
    </row>
    <row r="30" spans="1:21">
      <c r="A30" s="2" t="s">
        <v>9</v>
      </c>
      <c r="B30" s="2">
        <v>18</v>
      </c>
      <c r="C30" s="2">
        <v>4</v>
      </c>
      <c r="D30" s="2">
        <v>22</v>
      </c>
      <c r="E30" s="2"/>
      <c r="F30" s="2"/>
      <c r="G30" s="2"/>
    </row>
    <row r="31" spans="1:21">
      <c r="A31" s="2" t="s">
        <v>3</v>
      </c>
      <c r="B31" s="2">
        <v>38</v>
      </c>
      <c r="C31" s="2">
        <v>36</v>
      </c>
      <c r="D31" s="3">
        <v>74</v>
      </c>
      <c r="E31" s="2"/>
      <c r="F31" s="2"/>
    </row>
    <row r="32" spans="1:21">
      <c r="A32" s="2" t="s">
        <v>6</v>
      </c>
      <c r="B32" s="2">
        <v>1</v>
      </c>
      <c r="C32" s="2">
        <v>0</v>
      </c>
      <c r="D32" s="2">
        <v>1</v>
      </c>
      <c r="E32" s="2"/>
      <c r="F32" s="2"/>
    </row>
    <row r="33" spans="1:23">
      <c r="A33" s="2" t="s">
        <v>7</v>
      </c>
      <c r="B33" s="2">
        <v>15</v>
      </c>
      <c r="C33" s="2">
        <v>21</v>
      </c>
      <c r="D33" s="2">
        <v>36</v>
      </c>
      <c r="E33" s="2"/>
      <c r="F33" s="2"/>
    </row>
    <row r="34" spans="1:23">
      <c r="A34" s="2" t="s">
        <v>8</v>
      </c>
      <c r="B34" s="2">
        <v>12</v>
      </c>
      <c r="C34" s="2">
        <v>9</v>
      </c>
      <c r="D34" s="2">
        <v>21</v>
      </c>
      <c r="E34" s="2"/>
      <c r="F34" s="2"/>
      <c r="G34" s="2"/>
    </row>
    <row r="35" spans="1:23">
      <c r="A35" s="2" t="s">
        <v>9</v>
      </c>
      <c r="B35" s="2">
        <v>10</v>
      </c>
      <c r="C35" s="2">
        <v>6</v>
      </c>
      <c r="D35" s="2">
        <v>16</v>
      </c>
      <c r="E35" s="2"/>
      <c r="F35" s="2"/>
      <c r="G35" s="2"/>
    </row>
    <row r="36" spans="1:23">
      <c r="A36" s="2" t="s">
        <v>4</v>
      </c>
      <c r="B36" s="2">
        <v>555</v>
      </c>
      <c r="C36" s="2">
        <v>446</v>
      </c>
      <c r="D36" s="3">
        <v>1001</v>
      </c>
      <c r="E36" s="2"/>
      <c r="F36" s="2"/>
      <c r="G36" s="2"/>
    </row>
    <row r="37" spans="1:23">
      <c r="A37" s="2" t="s">
        <v>7</v>
      </c>
      <c r="B37" s="2">
        <v>31</v>
      </c>
      <c r="C37" s="2">
        <v>24</v>
      </c>
      <c r="D37" s="2">
        <v>55</v>
      </c>
      <c r="E37" s="2"/>
      <c r="F37" s="2"/>
      <c r="G37" s="2"/>
    </row>
    <row r="38" spans="1:23">
      <c r="A38" s="2" t="s">
        <v>8</v>
      </c>
      <c r="B38" s="2">
        <v>110</v>
      </c>
      <c r="C38" s="2">
        <v>117</v>
      </c>
      <c r="D38" s="2">
        <v>227</v>
      </c>
      <c r="E38" s="2"/>
      <c r="F38" s="2"/>
      <c r="G38" s="2"/>
    </row>
    <row r="39" spans="1:23">
      <c r="A39" s="2" t="s">
        <v>9</v>
      </c>
      <c r="B39" s="2">
        <v>414</v>
      </c>
      <c r="C39" s="2">
        <v>305</v>
      </c>
      <c r="D39" s="2">
        <v>719</v>
      </c>
      <c r="E39" s="2"/>
      <c r="F39" s="2"/>
      <c r="G39" s="2"/>
    </row>
    <row r="40" spans="1:23">
      <c r="A40" s="2" t="s">
        <v>5</v>
      </c>
      <c r="B40" s="3">
        <v>926</v>
      </c>
      <c r="C40" s="3">
        <v>840</v>
      </c>
      <c r="D40" s="3">
        <v>1766</v>
      </c>
      <c r="E40" s="2"/>
      <c r="F40" s="2"/>
      <c r="G40" s="2"/>
    </row>
    <row r="41" spans="1:23">
      <c r="A41" s="2"/>
      <c r="B41" s="2"/>
      <c r="C41" s="2"/>
      <c r="D41" s="2"/>
      <c r="E41" s="2"/>
      <c r="F41" s="2"/>
      <c r="G41" s="2"/>
    </row>
    <row r="42" spans="1:23">
      <c r="A42" s="2"/>
      <c r="B42" s="2"/>
      <c r="C42" s="2"/>
      <c r="D42" s="2"/>
      <c r="E42" s="2"/>
      <c r="F42" s="2"/>
      <c r="G42" s="2"/>
      <c r="L42" s="2"/>
      <c r="M42" s="2"/>
      <c r="V42" t="s">
        <v>22</v>
      </c>
      <c r="W42" t="s">
        <v>23</v>
      </c>
    </row>
    <row r="43" spans="1:23">
      <c r="A43" s="5" t="s">
        <v>36</v>
      </c>
      <c r="B43" s="2"/>
      <c r="C43" s="2"/>
      <c r="D43" s="2"/>
      <c r="E43" s="2"/>
      <c r="F43" s="2"/>
      <c r="G43" s="2"/>
      <c r="L43" s="2"/>
      <c r="M43" s="2"/>
      <c r="V43">
        <v>0</v>
      </c>
      <c r="W43">
        <v>0</v>
      </c>
    </row>
    <row r="44" spans="1:23">
      <c r="A44" s="2" t="s">
        <v>36</v>
      </c>
      <c r="B44" s="2"/>
      <c r="C44" s="2" t="s">
        <v>24</v>
      </c>
      <c r="D44" s="2" t="s">
        <v>25</v>
      </c>
      <c r="E44" s="2" t="s">
        <v>29</v>
      </c>
      <c r="F44" s="2"/>
      <c r="G44" s="2"/>
      <c r="L44" s="2"/>
      <c r="M44" s="2"/>
      <c r="V44">
        <v>0</v>
      </c>
      <c r="W44">
        <v>0</v>
      </c>
    </row>
    <row r="45" spans="1:23">
      <c r="A45" s="3" t="s">
        <v>1</v>
      </c>
      <c r="B45" s="2"/>
      <c r="C45" s="3">
        <v>258</v>
      </c>
      <c r="D45" s="3">
        <v>315</v>
      </c>
      <c r="E45" s="3">
        <v>573</v>
      </c>
      <c r="F45" s="2"/>
      <c r="G45" s="2"/>
      <c r="L45" s="2"/>
      <c r="M45" s="2"/>
      <c r="V45">
        <v>0</v>
      </c>
      <c r="W45">
        <v>0</v>
      </c>
    </row>
    <row r="46" spans="1:23">
      <c r="A46" s="2" t="s">
        <v>11</v>
      </c>
      <c r="B46" s="2"/>
      <c r="C46" s="2">
        <v>32</v>
      </c>
      <c r="D46" s="2">
        <v>38</v>
      </c>
      <c r="E46" s="2">
        <v>70</v>
      </c>
      <c r="F46" s="2"/>
      <c r="G46" s="2"/>
      <c r="L46" s="2"/>
      <c r="M46" s="2"/>
      <c r="V46">
        <v>0</v>
      </c>
      <c r="W46">
        <v>0</v>
      </c>
    </row>
    <row r="47" spans="1:23">
      <c r="A47" s="2" t="s">
        <v>12</v>
      </c>
      <c r="B47" s="2"/>
      <c r="C47" s="2">
        <v>10</v>
      </c>
      <c r="D47" s="2">
        <v>10</v>
      </c>
      <c r="E47" s="2">
        <v>20</v>
      </c>
      <c r="F47" s="2"/>
      <c r="G47" s="2"/>
      <c r="V47">
        <v>0</v>
      </c>
      <c r="W47">
        <v>0</v>
      </c>
    </row>
    <row r="48" spans="1:23">
      <c r="A48" s="2" t="s">
        <v>13</v>
      </c>
      <c r="B48" s="2"/>
      <c r="C48" s="2">
        <v>200</v>
      </c>
      <c r="D48" s="2">
        <v>261</v>
      </c>
      <c r="E48" s="2">
        <v>461</v>
      </c>
      <c r="F48" s="2"/>
      <c r="G48" s="2"/>
    </row>
    <row r="49" spans="1:7">
      <c r="A49" s="2" t="s">
        <v>14</v>
      </c>
      <c r="B49" s="2"/>
      <c r="C49" s="2">
        <v>1</v>
      </c>
      <c r="D49" s="2">
        <v>0</v>
      </c>
      <c r="E49" s="2">
        <v>1</v>
      </c>
      <c r="F49" s="2"/>
      <c r="G49" s="2"/>
    </row>
    <row r="50" spans="1:7">
      <c r="A50" s="2" t="s">
        <v>15</v>
      </c>
      <c r="B50" s="2"/>
      <c r="C50" s="2">
        <v>2</v>
      </c>
      <c r="D50" s="2">
        <v>3</v>
      </c>
      <c r="E50" s="2">
        <v>5</v>
      </c>
      <c r="F50" s="2"/>
      <c r="G50" s="2"/>
    </row>
    <row r="51" spans="1:7">
      <c r="A51" s="2" t="s">
        <v>16</v>
      </c>
      <c r="B51" s="2"/>
      <c r="C51" s="2">
        <v>13</v>
      </c>
      <c r="D51" s="2">
        <v>3</v>
      </c>
      <c r="E51" s="2">
        <v>16</v>
      </c>
      <c r="F51" s="2"/>
      <c r="G51" s="2"/>
    </row>
    <row r="52" spans="1:7">
      <c r="A52" s="3" t="s">
        <v>2</v>
      </c>
      <c r="B52" s="2"/>
      <c r="C52" s="3">
        <v>75</v>
      </c>
      <c r="D52" s="3">
        <v>43</v>
      </c>
      <c r="E52" s="3">
        <v>118</v>
      </c>
      <c r="F52" s="2"/>
      <c r="G52" s="2"/>
    </row>
    <row r="53" spans="1:7">
      <c r="A53" s="2" t="s">
        <v>11</v>
      </c>
      <c r="B53" s="2"/>
      <c r="C53" s="2">
        <v>5</v>
      </c>
      <c r="D53" s="2">
        <v>5</v>
      </c>
      <c r="E53" s="2">
        <v>10</v>
      </c>
      <c r="F53" s="2"/>
      <c r="G53" s="2"/>
    </row>
    <row r="54" spans="1:7">
      <c r="A54" s="2" t="s">
        <v>12</v>
      </c>
      <c r="B54" s="2"/>
      <c r="C54" s="2">
        <v>63</v>
      </c>
      <c r="D54" s="2">
        <v>31</v>
      </c>
      <c r="E54" s="2">
        <v>94</v>
      </c>
      <c r="F54" s="2"/>
      <c r="G54" s="2"/>
    </row>
    <row r="55" spans="1:7">
      <c r="A55" s="2" t="s">
        <v>13</v>
      </c>
      <c r="B55" s="2"/>
      <c r="C55" s="2">
        <v>0</v>
      </c>
      <c r="D55" s="2">
        <v>0</v>
      </c>
      <c r="E55" s="2">
        <v>0</v>
      </c>
      <c r="F55" s="2"/>
      <c r="G55" s="2"/>
    </row>
    <row r="56" spans="1:7">
      <c r="A56" s="2" t="s">
        <v>14</v>
      </c>
      <c r="B56" s="2"/>
      <c r="C56" s="2">
        <v>3</v>
      </c>
      <c r="D56" s="2">
        <v>4</v>
      </c>
      <c r="E56" s="2">
        <v>7</v>
      </c>
      <c r="F56" s="2"/>
      <c r="G56" s="2"/>
    </row>
    <row r="57" spans="1:7">
      <c r="A57" s="2" t="s">
        <v>15</v>
      </c>
      <c r="B57" s="2"/>
      <c r="C57" s="2">
        <v>4</v>
      </c>
      <c r="D57" s="2">
        <v>2</v>
      </c>
      <c r="E57" s="2">
        <v>6</v>
      </c>
      <c r="F57" s="2"/>
      <c r="G57" s="2"/>
    </row>
    <row r="58" spans="1:7">
      <c r="A58" s="2" t="s">
        <v>16</v>
      </c>
      <c r="B58" s="2"/>
      <c r="C58" s="2">
        <v>0</v>
      </c>
      <c r="D58" s="2">
        <v>1</v>
      </c>
      <c r="E58" s="2">
        <v>1</v>
      </c>
      <c r="F58" s="2"/>
      <c r="G58" s="2"/>
    </row>
    <row r="59" spans="1:7">
      <c r="A59" s="3" t="s">
        <v>3</v>
      </c>
      <c r="B59" s="2"/>
      <c r="C59" s="3">
        <v>38</v>
      </c>
      <c r="D59" s="3">
        <v>36</v>
      </c>
      <c r="E59" s="3">
        <v>74</v>
      </c>
      <c r="F59" s="2"/>
      <c r="G59" s="2"/>
    </row>
    <row r="60" spans="1:7">
      <c r="A60" s="2" t="s">
        <v>11</v>
      </c>
      <c r="B60" s="2"/>
      <c r="C60" s="2">
        <v>14</v>
      </c>
      <c r="D60" s="2">
        <v>12</v>
      </c>
      <c r="E60" s="2">
        <v>26</v>
      </c>
      <c r="F60" s="2"/>
      <c r="G60" s="2"/>
    </row>
    <row r="61" spans="1:7">
      <c r="A61" s="2" t="s">
        <v>12</v>
      </c>
      <c r="B61" s="2"/>
      <c r="C61" s="2">
        <v>15</v>
      </c>
      <c r="D61" s="2">
        <v>3</v>
      </c>
      <c r="E61" s="2">
        <v>18</v>
      </c>
      <c r="F61" s="2"/>
      <c r="G61" s="2"/>
    </row>
    <row r="62" spans="1:7">
      <c r="A62" s="2" t="s">
        <v>13</v>
      </c>
      <c r="B62" s="2"/>
      <c r="C62" s="2">
        <v>2</v>
      </c>
      <c r="D62" s="2">
        <v>1</v>
      </c>
      <c r="E62" s="2">
        <v>3</v>
      </c>
      <c r="F62" s="2"/>
      <c r="G62" s="2"/>
    </row>
    <row r="63" spans="1:7">
      <c r="A63" s="2" t="s">
        <v>14</v>
      </c>
      <c r="B63" s="2"/>
      <c r="C63" s="2">
        <v>0</v>
      </c>
      <c r="D63" s="2">
        <v>0</v>
      </c>
      <c r="E63" s="2">
        <v>0</v>
      </c>
      <c r="F63" s="2"/>
      <c r="G63" s="2"/>
    </row>
    <row r="64" spans="1:7">
      <c r="A64" s="2" t="s">
        <v>15</v>
      </c>
      <c r="B64" s="2"/>
      <c r="C64" s="2">
        <v>7</v>
      </c>
      <c r="D64" s="2">
        <v>20</v>
      </c>
      <c r="E64" s="2">
        <v>27</v>
      </c>
      <c r="F64" s="2"/>
      <c r="G64" s="2"/>
    </row>
    <row r="65" spans="1:7">
      <c r="A65" s="2" t="s">
        <v>16</v>
      </c>
      <c r="B65" s="2"/>
      <c r="C65" s="2">
        <v>0</v>
      </c>
      <c r="D65" s="2">
        <v>0</v>
      </c>
      <c r="E65" s="2">
        <v>0</v>
      </c>
      <c r="F65" s="2"/>
      <c r="G65" s="2"/>
    </row>
    <row r="66" spans="1:7">
      <c r="A66" s="3" t="s">
        <v>4</v>
      </c>
      <c r="B66" s="2"/>
      <c r="C66" s="3">
        <v>555</v>
      </c>
      <c r="D66" s="3">
        <v>446</v>
      </c>
      <c r="E66" s="3">
        <v>1001</v>
      </c>
      <c r="F66" s="2"/>
      <c r="G66" s="2"/>
    </row>
    <row r="67" spans="1:7">
      <c r="A67" s="2" t="s">
        <v>11</v>
      </c>
      <c r="B67" s="2"/>
      <c r="C67" s="2">
        <v>72</v>
      </c>
      <c r="D67" s="2">
        <v>67</v>
      </c>
      <c r="E67" s="2">
        <v>139</v>
      </c>
      <c r="F67" s="2"/>
      <c r="G67" s="2"/>
    </row>
    <row r="68" spans="1:7">
      <c r="A68" s="2" t="s">
        <v>12</v>
      </c>
      <c r="B68" s="2"/>
      <c r="C68" s="2">
        <v>154</v>
      </c>
      <c r="D68" s="2">
        <v>90</v>
      </c>
      <c r="E68" s="2">
        <v>244</v>
      </c>
      <c r="F68" s="2"/>
      <c r="G68" s="2"/>
    </row>
    <row r="69" spans="1:7">
      <c r="A69" s="2" t="s">
        <v>13</v>
      </c>
      <c r="B69" s="2"/>
      <c r="C69" s="2">
        <v>9</v>
      </c>
      <c r="D69" s="2">
        <v>10</v>
      </c>
      <c r="E69" s="2">
        <v>19</v>
      </c>
      <c r="F69" s="2"/>
      <c r="G69" s="2"/>
    </row>
    <row r="70" spans="1:7">
      <c r="A70" s="2" t="s">
        <v>14</v>
      </c>
      <c r="B70" s="2"/>
      <c r="C70" s="2">
        <v>25</v>
      </c>
      <c r="D70" s="2">
        <v>25</v>
      </c>
      <c r="E70" s="2">
        <v>50</v>
      </c>
      <c r="F70" s="2"/>
      <c r="G70" s="2"/>
    </row>
    <row r="71" spans="1:7">
      <c r="A71" s="2" t="s">
        <v>15</v>
      </c>
      <c r="B71" s="2"/>
      <c r="C71" s="2">
        <v>197</v>
      </c>
      <c r="D71" s="2">
        <v>114</v>
      </c>
      <c r="E71" s="2">
        <v>311</v>
      </c>
      <c r="F71" s="2"/>
      <c r="G71" s="2"/>
    </row>
    <row r="72" spans="1:7">
      <c r="A72" s="2" t="s">
        <v>16</v>
      </c>
      <c r="B72" s="2"/>
      <c r="C72" s="2">
        <v>98</v>
      </c>
      <c r="D72" s="2">
        <v>140</v>
      </c>
      <c r="E72" s="2">
        <v>238</v>
      </c>
      <c r="F72" s="2"/>
      <c r="G72" s="2"/>
    </row>
    <row r="73" spans="1:7">
      <c r="A73" s="2" t="s">
        <v>5</v>
      </c>
      <c r="B73" s="2"/>
      <c r="C73" s="3">
        <v>926</v>
      </c>
      <c r="D73" s="3">
        <v>840</v>
      </c>
      <c r="E73" s="3">
        <v>1766</v>
      </c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 t="s">
        <v>57</v>
      </c>
      <c r="B75" s="2" t="s">
        <v>24</v>
      </c>
      <c r="C75" s="2" t="s">
        <v>25</v>
      </c>
      <c r="E75" s="2"/>
      <c r="F75" s="2"/>
      <c r="G75" s="2"/>
    </row>
    <row r="76" spans="1:7">
      <c r="A76" s="2" t="s">
        <v>58</v>
      </c>
      <c r="B76" s="2">
        <f>C46+C53+C60+C67</f>
        <v>123</v>
      </c>
      <c r="C76" s="2">
        <f t="shared" ref="C76:D76" si="0">D46+D53+D60+D67</f>
        <v>122</v>
      </c>
      <c r="D76" s="2">
        <f t="shared" si="0"/>
        <v>245</v>
      </c>
      <c r="E76" s="2"/>
      <c r="F76" s="2"/>
    </row>
    <row r="77" spans="1:7">
      <c r="A77" s="2" t="s">
        <v>59</v>
      </c>
      <c r="B77" s="2">
        <f t="shared" ref="B77:D77" si="1">C47+C54+C61+C68</f>
        <v>242</v>
      </c>
      <c r="C77" s="2">
        <f t="shared" si="1"/>
        <v>134</v>
      </c>
      <c r="D77" s="2">
        <f t="shared" si="1"/>
        <v>376</v>
      </c>
    </row>
    <row r="78" spans="1:7">
      <c r="A78" s="2" t="s">
        <v>60</v>
      </c>
      <c r="B78" s="2">
        <f t="shared" ref="B78:D78" si="2">C48+C55+C62+C69</f>
        <v>211</v>
      </c>
      <c r="C78" s="2">
        <f t="shared" si="2"/>
        <v>272</v>
      </c>
      <c r="D78" s="2">
        <f t="shared" si="2"/>
        <v>483</v>
      </c>
    </row>
    <row r="79" spans="1:7">
      <c r="A79" s="2" t="s">
        <v>61</v>
      </c>
      <c r="B79" s="2">
        <f>C49+C56+C63+C70</f>
        <v>29</v>
      </c>
      <c r="C79" s="2">
        <f t="shared" ref="C79:D79" si="3">D49+D56+D63+D70</f>
        <v>29</v>
      </c>
      <c r="D79" s="2">
        <f t="shared" si="3"/>
        <v>58</v>
      </c>
    </row>
    <row r="80" spans="1:7">
      <c r="A80" s="2" t="s">
        <v>62</v>
      </c>
      <c r="B80" s="2">
        <f>C50+C57+C64+C71</f>
        <v>210</v>
      </c>
      <c r="C80" s="2">
        <f t="shared" ref="C80:D80" si="4">D50+D57+D64+D71</f>
        <v>139</v>
      </c>
      <c r="D80" s="2">
        <f t="shared" si="4"/>
        <v>349</v>
      </c>
    </row>
    <row r="81" spans="1:4">
      <c r="A81" s="2" t="s">
        <v>63</v>
      </c>
      <c r="B81" s="2">
        <f>C51+C58+C65+C72</f>
        <v>111</v>
      </c>
      <c r="C81" s="2">
        <f>D51+D58+D65+D72</f>
        <v>144</v>
      </c>
      <c r="D81" s="2">
        <f>E51+E58+E65+E72</f>
        <v>255</v>
      </c>
    </row>
    <row r="82" spans="1:4">
      <c r="A82" s="2" t="s">
        <v>38</v>
      </c>
      <c r="B82" s="2">
        <f>SUM(B76:B81)</f>
        <v>926</v>
      </c>
      <c r="C82" s="2">
        <f t="shared" ref="C82:D82" si="5">SUM(C76:C81)</f>
        <v>840</v>
      </c>
      <c r="D82" s="2">
        <f t="shared" si="5"/>
        <v>1766</v>
      </c>
    </row>
    <row r="85" spans="1:4">
      <c r="A85" s="13" t="s">
        <v>91</v>
      </c>
    </row>
    <row r="86" spans="1:4">
      <c r="A86" t="s">
        <v>67</v>
      </c>
      <c r="B86" t="s">
        <v>68</v>
      </c>
      <c r="C86" t="s">
        <v>69</v>
      </c>
      <c r="D86" t="s">
        <v>5</v>
      </c>
    </row>
    <row r="87" spans="1:4">
      <c r="A87" s="13" t="s">
        <v>1</v>
      </c>
      <c r="B87">
        <v>59</v>
      </c>
      <c r="C87">
        <v>70</v>
      </c>
      <c r="D87">
        <v>129</v>
      </c>
    </row>
    <row r="88" spans="1:4">
      <c r="A88" t="s">
        <v>79</v>
      </c>
      <c r="B88">
        <v>0</v>
      </c>
      <c r="C88">
        <v>0</v>
      </c>
      <c r="D88">
        <v>0</v>
      </c>
    </row>
    <row r="89" spans="1:4">
      <c r="A89" t="s">
        <v>70</v>
      </c>
      <c r="B89">
        <v>2</v>
      </c>
      <c r="C89">
        <v>1</v>
      </c>
      <c r="D89">
        <v>3</v>
      </c>
    </row>
    <row r="90" spans="1:4">
      <c r="A90" t="s">
        <v>71</v>
      </c>
      <c r="B90">
        <v>3</v>
      </c>
      <c r="C90">
        <v>3</v>
      </c>
      <c r="D90">
        <v>6</v>
      </c>
    </row>
    <row r="91" spans="1:4">
      <c r="A91" t="s">
        <v>72</v>
      </c>
      <c r="B91">
        <v>3</v>
      </c>
      <c r="C91">
        <v>9</v>
      </c>
      <c r="D91">
        <v>12</v>
      </c>
    </row>
    <row r="92" spans="1:4">
      <c r="A92" t="s">
        <v>73</v>
      </c>
      <c r="B92">
        <v>4</v>
      </c>
      <c r="C92">
        <v>33</v>
      </c>
      <c r="D92">
        <v>37</v>
      </c>
    </row>
    <row r="93" spans="1:4">
      <c r="A93" t="s">
        <v>74</v>
      </c>
      <c r="B93">
        <v>4</v>
      </c>
      <c r="C93">
        <v>11</v>
      </c>
      <c r="D93">
        <v>15</v>
      </c>
    </row>
    <row r="94" spans="1:4">
      <c r="A94" t="s">
        <v>75</v>
      </c>
      <c r="B94">
        <v>11</v>
      </c>
      <c r="C94">
        <v>5</v>
      </c>
      <c r="D94">
        <v>16</v>
      </c>
    </row>
    <row r="95" spans="1:4">
      <c r="A95" t="s">
        <v>76</v>
      </c>
      <c r="B95">
        <v>4</v>
      </c>
      <c r="C95">
        <v>4</v>
      </c>
      <c r="D95">
        <v>8</v>
      </c>
    </row>
    <row r="96" spans="1:4">
      <c r="A96" t="s">
        <v>77</v>
      </c>
      <c r="B96">
        <v>3</v>
      </c>
      <c r="C96">
        <v>1</v>
      </c>
      <c r="D96">
        <v>4</v>
      </c>
    </row>
    <row r="97" spans="1:4">
      <c r="A97" t="s">
        <v>78</v>
      </c>
      <c r="B97">
        <v>25</v>
      </c>
      <c r="C97">
        <v>3</v>
      </c>
      <c r="D97">
        <v>28</v>
      </c>
    </row>
    <row r="98" spans="1:4">
      <c r="A98" s="13" t="s">
        <v>2</v>
      </c>
      <c r="B98">
        <v>12</v>
      </c>
      <c r="C98">
        <v>11</v>
      </c>
      <c r="D98">
        <v>23</v>
      </c>
    </row>
    <row r="99" spans="1:4">
      <c r="A99" t="s">
        <v>79</v>
      </c>
      <c r="B99">
        <v>0</v>
      </c>
      <c r="C99">
        <v>0</v>
      </c>
      <c r="D99">
        <v>0</v>
      </c>
    </row>
    <row r="100" spans="1:4">
      <c r="A100" t="s">
        <v>70</v>
      </c>
      <c r="B100">
        <v>2</v>
      </c>
      <c r="C100">
        <v>1</v>
      </c>
      <c r="D100">
        <v>3</v>
      </c>
    </row>
    <row r="101" spans="1:4">
      <c r="A101" t="s">
        <v>71</v>
      </c>
      <c r="B101">
        <v>1</v>
      </c>
      <c r="C101">
        <v>4</v>
      </c>
      <c r="D101">
        <v>5</v>
      </c>
    </row>
    <row r="102" spans="1:4">
      <c r="A102" t="s">
        <v>72</v>
      </c>
      <c r="B102">
        <v>0</v>
      </c>
      <c r="C102">
        <v>1</v>
      </c>
      <c r="D102">
        <v>1</v>
      </c>
    </row>
    <row r="103" spans="1:4">
      <c r="A103" t="s">
        <v>73</v>
      </c>
      <c r="B103">
        <v>2</v>
      </c>
      <c r="D103">
        <v>2</v>
      </c>
    </row>
    <row r="104" spans="1:4">
      <c r="A104" t="s">
        <v>74</v>
      </c>
      <c r="B104">
        <v>0</v>
      </c>
      <c r="C104">
        <v>0</v>
      </c>
      <c r="D104">
        <v>0</v>
      </c>
    </row>
    <row r="105" spans="1:4">
      <c r="A105" t="s">
        <v>75</v>
      </c>
      <c r="B105">
        <v>3</v>
      </c>
      <c r="C105">
        <v>4</v>
      </c>
      <c r="D105">
        <v>7</v>
      </c>
    </row>
    <row r="106" spans="1:4">
      <c r="A106" t="s">
        <v>76</v>
      </c>
      <c r="B106">
        <v>1</v>
      </c>
      <c r="D106">
        <v>1</v>
      </c>
    </row>
    <row r="107" spans="1:4">
      <c r="A107" t="s">
        <v>77</v>
      </c>
      <c r="B107">
        <v>2</v>
      </c>
      <c r="C107">
        <v>1</v>
      </c>
      <c r="D107">
        <v>3</v>
      </c>
    </row>
    <row r="108" spans="1:4">
      <c r="A108" t="s">
        <v>78</v>
      </c>
      <c r="B108">
        <v>1</v>
      </c>
      <c r="D108">
        <v>1</v>
      </c>
    </row>
    <row r="109" spans="1:4">
      <c r="A109" s="13" t="s">
        <v>3</v>
      </c>
      <c r="B109">
        <v>8</v>
      </c>
      <c r="C109">
        <v>17</v>
      </c>
      <c r="D109">
        <v>25</v>
      </c>
    </row>
    <row r="110" spans="1:4">
      <c r="A110" t="s">
        <v>79</v>
      </c>
      <c r="B110">
        <v>0</v>
      </c>
      <c r="C110">
        <v>2</v>
      </c>
      <c r="D110">
        <v>2</v>
      </c>
    </row>
    <row r="111" spans="1:4">
      <c r="A111" t="s">
        <v>70</v>
      </c>
      <c r="B111">
        <v>2</v>
      </c>
      <c r="C111">
        <v>8</v>
      </c>
      <c r="D111">
        <v>10</v>
      </c>
    </row>
    <row r="112" spans="1:4">
      <c r="A112" t="s">
        <v>71</v>
      </c>
      <c r="B112">
        <v>3</v>
      </c>
      <c r="C112">
        <v>3</v>
      </c>
      <c r="D112">
        <v>6</v>
      </c>
    </row>
    <row r="113" spans="1:4">
      <c r="A113" t="s">
        <v>72</v>
      </c>
      <c r="B113">
        <v>3</v>
      </c>
      <c r="C113">
        <v>3</v>
      </c>
      <c r="D113">
        <v>6</v>
      </c>
    </row>
    <row r="114" spans="1:4">
      <c r="A114" t="s">
        <v>73</v>
      </c>
      <c r="B114">
        <v>0</v>
      </c>
      <c r="C114">
        <v>1</v>
      </c>
      <c r="D114">
        <v>1</v>
      </c>
    </row>
    <row r="115" spans="1:4">
      <c r="A115" t="s">
        <v>74</v>
      </c>
      <c r="B115">
        <v>0</v>
      </c>
      <c r="C115">
        <v>0</v>
      </c>
      <c r="D115">
        <v>0</v>
      </c>
    </row>
    <row r="116" spans="1:4">
      <c r="A116" t="s">
        <v>75</v>
      </c>
      <c r="B116">
        <v>0</v>
      </c>
      <c r="C116">
        <v>0</v>
      </c>
      <c r="D116">
        <v>0</v>
      </c>
    </row>
    <row r="117" spans="1:4">
      <c r="A117" t="s">
        <v>76</v>
      </c>
      <c r="B117">
        <v>0</v>
      </c>
      <c r="C117">
        <v>0</v>
      </c>
      <c r="D117">
        <v>0</v>
      </c>
    </row>
    <row r="118" spans="1:4">
      <c r="A118" t="s">
        <v>77</v>
      </c>
      <c r="B118">
        <v>0</v>
      </c>
      <c r="C118">
        <v>0</v>
      </c>
      <c r="D118">
        <v>0</v>
      </c>
    </row>
    <row r="119" spans="1:4">
      <c r="A119" t="s">
        <v>78</v>
      </c>
      <c r="B119">
        <v>0</v>
      </c>
      <c r="C119">
        <v>0</v>
      </c>
      <c r="D119">
        <v>0</v>
      </c>
    </row>
    <row r="120" spans="1:4">
      <c r="A120" s="13" t="s">
        <v>4</v>
      </c>
      <c r="B120">
        <v>441</v>
      </c>
      <c r="C120">
        <v>379</v>
      </c>
      <c r="D120">
        <v>820</v>
      </c>
    </row>
    <row r="121" spans="1:4">
      <c r="A121" t="s">
        <v>79</v>
      </c>
      <c r="B121">
        <v>4</v>
      </c>
      <c r="C121">
        <v>1</v>
      </c>
      <c r="D121">
        <v>5</v>
      </c>
    </row>
    <row r="122" spans="1:4">
      <c r="A122" t="s">
        <v>70</v>
      </c>
      <c r="B122">
        <v>18</v>
      </c>
      <c r="C122">
        <v>23</v>
      </c>
      <c r="D122">
        <v>41</v>
      </c>
    </row>
    <row r="123" spans="1:4">
      <c r="A123" t="s">
        <v>71</v>
      </c>
      <c r="B123">
        <v>38</v>
      </c>
      <c r="C123">
        <v>54</v>
      </c>
      <c r="D123">
        <v>92</v>
      </c>
    </row>
    <row r="124" spans="1:4">
      <c r="A124" t="s">
        <v>72</v>
      </c>
      <c r="B124">
        <v>62</v>
      </c>
      <c r="C124">
        <v>72</v>
      </c>
      <c r="D124">
        <v>134</v>
      </c>
    </row>
    <row r="125" spans="1:4">
      <c r="A125" t="s">
        <v>73</v>
      </c>
      <c r="B125">
        <v>46</v>
      </c>
      <c r="C125">
        <v>85</v>
      </c>
      <c r="D125">
        <v>131</v>
      </c>
    </row>
    <row r="126" spans="1:4">
      <c r="A126" t="s">
        <v>74</v>
      </c>
      <c r="B126">
        <v>68</v>
      </c>
      <c r="C126">
        <v>54</v>
      </c>
      <c r="D126">
        <v>122</v>
      </c>
    </row>
    <row r="127" spans="1:4">
      <c r="A127" t="s">
        <v>75</v>
      </c>
      <c r="B127">
        <v>60</v>
      </c>
      <c r="C127">
        <v>41</v>
      </c>
      <c r="D127">
        <v>101</v>
      </c>
    </row>
    <row r="128" spans="1:4">
      <c r="A128" t="s">
        <v>76</v>
      </c>
      <c r="B128">
        <v>30</v>
      </c>
      <c r="C128">
        <v>20</v>
      </c>
      <c r="D128">
        <v>50</v>
      </c>
    </row>
    <row r="129" spans="1:4">
      <c r="A129" t="s">
        <v>77</v>
      </c>
      <c r="B129">
        <v>67</v>
      </c>
      <c r="C129">
        <v>20</v>
      </c>
      <c r="D129">
        <v>87</v>
      </c>
    </row>
    <row r="130" spans="1:4">
      <c r="A130" t="s">
        <v>78</v>
      </c>
      <c r="B130">
        <v>48</v>
      </c>
      <c r="C130">
        <v>9</v>
      </c>
      <c r="D130">
        <v>57</v>
      </c>
    </row>
    <row r="132" spans="1:4">
      <c r="A132" t="s">
        <v>5</v>
      </c>
      <c r="B132">
        <v>520</v>
      </c>
      <c r="C132">
        <v>477</v>
      </c>
      <c r="D132">
        <v>997</v>
      </c>
    </row>
    <row r="135" spans="1:4">
      <c r="A135" t="s">
        <v>80</v>
      </c>
      <c r="B135" t="s">
        <v>24</v>
      </c>
      <c r="C135" t="s">
        <v>25</v>
      </c>
    </row>
    <row r="136" spans="1:4">
      <c r="A136" t="s">
        <v>81</v>
      </c>
      <c r="B136">
        <f>B88+B99+B110+B121</f>
        <v>4</v>
      </c>
      <c r="C136">
        <f>C88+C99+C110+C121</f>
        <v>3</v>
      </c>
      <c r="D136">
        <f>B136+C136</f>
        <v>7</v>
      </c>
    </row>
    <row r="137" spans="1:4">
      <c r="A137" t="s">
        <v>70</v>
      </c>
      <c r="B137">
        <f t="shared" ref="B137:C145" si="6">B89+B100+B111+B122</f>
        <v>24</v>
      </c>
      <c r="C137">
        <f t="shared" si="6"/>
        <v>33</v>
      </c>
      <c r="D137">
        <f t="shared" ref="D137:D145" si="7">B137+C137</f>
        <v>57</v>
      </c>
    </row>
    <row r="138" spans="1:4">
      <c r="A138" t="s">
        <v>71</v>
      </c>
      <c r="B138">
        <f t="shared" si="6"/>
        <v>45</v>
      </c>
      <c r="C138">
        <f t="shared" si="6"/>
        <v>64</v>
      </c>
      <c r="D138">
        <f t="shared" si="7"/>
        <v>109</v>
      </c>
    </row>
    <row r="139" spans="1:4">
      <c r="A139" t="s">
        <v>72</v>
      </c>
      <c r="B139">
        <f t="shared" si="6"/>
        <v>68</v>
      </c>
      <c r="C139">
        <f t="shared" si="6"/>
        <v>85</v>
      </c>
      <c r="D139">
        <f t="shared" si="7"/>
        <v>153</v>
      </c>
    </row>
    <row r="140" spans="1:4">
      <c r="A140" t="s">
        <v>73</v>
      </c>
      <c r="B140">
        <f t="shared" si="6"/>
        <v>52</v>
      </c>
      <c r="C140">
        <f t="shared" si="6"/>
        <v>119</v>
      </c>
      <c r="D140">
        <f t="shared" si="7"/>
        <v>171</v>
      </c>
    </row>
    <row r="141" spans="1:4">
      <c r="A141" t="s">
        <v>74</v>
      </c>
      <c r="B141">
        <f t="shared" si="6"/>
        <v>72</v>
      </c>
      <c r="C141">
        <f t="shared" si="6"/>
        <v>65</v>
      </c>
      <c r="D141">
        <f t="shared" si="7"/>
        <v>137</v>
      </c>
    </row>
    <row r="142" spans="1:4">
      <c r="A142" t="s">
        <v>75</v>
      </c>
      <c r="B142">
        <f t="shared" si="6"/>
        <v>74</v>
      </c>
      <c r="C142">
        <f t="shared" si="6"/>
        <v>50</v>
      </c>
      <c r="D142">
        <f t="shared" si="7"/>
        <v>124</v>
      </c>
    </row>
    <row r="143" spans="1:4">
      <c r="A143" t="s">
        <v>76</v>
      </c>
      <c r="B143">
        <f t="shared" si="6"/>
        <v>35</v>
      </c>
      <c r="C143">
        <f t="shared" si="6"/>
        <v>24</v>
      </c>
      <c r="D143">
        <f t="shared" si="7"/>
        <v>59</v>
      </c>
    </row>
    <row r="144" spans="1:4">
      <c r="A144" t="s">
        <v>77</v>
      </c>
      <c r="B144">
        <f t="shared" si="6"/>
        <v>72</v>
      </c>
      <c r="C144">
        <f t="shared" si="6"/>
        <v>22</v>
      </c>
      <c r="D144">
        <f t="shared" si="7"/>
        <v>94</v>
      </c>
    </row>
    <row r="145" spans="1:7">
      <c r="A145" t="s">
        <v>82</v>
      </c>
      <c r="B145">
        <f t="shared" si="6"/>
        <v>74</v>
      </c>
      <c r="C145">
        <f t="shared" si="6"/>
        <v>12</v>
      </c>
      <c r="D145">
        <f t="shared" si="7"/>
        <v>86</v>
      </c>
    </row>
    <row r="148" spans="1:7">
      <c r="A148" s="13" t="s">
        <v>92</v>
      </c>
    </row>
    <row r="149" spans="1:7">
      <c r="A149" s="13" t="s">
        <v>65</v>
      </c>
      <c r="B149" t="s">
        <v>66</v>
      </c>
      <c r="F149" s="13"/>
    </row>
    <row r="150" spans="1:7">
      <c r="A150" t="s">
        <v>67</v>
      </c>
      <c r="B150" t="s">
        <v>68</v>
      </c>
      <c r="C150" t="s">
        <v>69</v>
      </c>
      <c r="D150" t="s">
        <v>5</v>
      </c>
    </row>
    <row r="151" spans="1:7">
      <c r="A151" t="s">
        <v>1</v>
      </c>
      <c r="B151">
        <v>59</v>
      </c>
      <c r="C151">
        <v>70</v>
      </c>
      <c r="D151">
        <v>129</v>
      </c>
      <c r="G151" s="13"/>
    </row>
    <row r="152" spans="1:7">
      <c r="A152" t="s">
        <v>83</v>
      </c>
      <c r="B152">
        <v>55</v>
      </c>
      <c r="C152">
        <v>69</v>
      </c>
      <c r="D152">
        <v>124</v>
      </c>
    </row>
    <row r="153" spans="1:7">
      <c r="A153" s="13" t="s">
        <v>84</v>
      </c>
      <c r="B153">
        <v>1</v>
      </c>
      <c r="D153">
        <v>1</v>
      </c>
    </row>
    <row r="154" spans="1:7">
      <c r="A154" t="s">
        <v>85</v>
      </c>
      <c r="B154">
        <v>1</v>
      </c>
      <c r="D154">
        <v>1</v>
      </c>
      <c r="F154" s="13"/>
    </row>
    <row r="155" spans="1:7">
      <c r="A155" s="13" t="s">
        <v>86</v>
      </c>
      <c r="B155">
        <v>2</v>
      </c>
      <c r="C155">
        <v>1</v>
      </c>
      <c r="D155">
        <v>3</v>
      </c>
    </row>
    <row r="156" spans="1:7">
      <c r="A156" t="s">
        <v>2</v>
      </c>
      <c r="B156">
        <v>12</v>
      </c>
      <c r="C156">
        <v>11</v>
      </c>
      <c r="D156">
        <v>23</v>
      </c>
      <c r="F156" s="13"/>
    </row>
    <row r="157" spans="1:7">
      <c r="A157" s="13" t="s">
        <v>83</v>
      </c>
      <c r="B157">
        <v>12</v>
      </c>
      <c r="C157">
        <v>11</v>
      </c>
      <c r="D157">
        <v>23</v>
      </c>
    </row>
    <row r="158" spans="1:7">
      <c r="A158" t="s">
        <v>3</v>
      </c>
      <c r="B158">
        <v>8</v>
      </c>
      <c r="C158">
        <v>17</v>
      </c>
      <c r="D158">
        <v>25</v>
      </c>
      <c r="F158" s="13"/>
    </row>
    <row r="159" spans="1:7">
      <c r="A159" t="s">
        <v>83</v>
      </c>
      <c r="B159">
        <v>6</v>
      </c>
      <c r="C159">
        <v>17</v>
      </c>
      <c r="D159">
        <v>23</v>
      </c>
    </row>
    <row r="160" spans="1:7">
      <c r="A160" t="s">
        <v>86</v>
      </c>
      <c r="B160">
        <v>2</v>
      </c>
      <c r="D160">
        <v>2</v>
      </c>
    </row>
    <row r="161" spans="1:10">
      <c r="A161" t="s">
        <v>4</v>
      </c>
      <c r="B161">
        <v>441</v>
      </c>
      <c r="C161">
        <v>379</v>
      </c>
      <c r="D161">
        <v>820</v>
      </c>
      <c r="G161" s="13"/>
    </row>
    <row r="162" spans="1:10">
      <c r="A162" t="s">
        <v>87</v>
      </c>
      <c r="C162">
        <v>1</v>
      </c>
      <c r="D162">
        <v>1</v>
      </c>
      <c r="J162" s="22"/>
    </row>
    <row r="163" spans="1:10">
      <c r="A163" t="s">
        <v>88</v>
      </c>
      <c r="B163">
        <v>1</v>
      </c>
      <c r="D163">
        <v>1</v>
      </c>
    </row>
    <row r="164" spans="1:10">
      <c r="A164" t="s">
        <v>89</v>
      </c>
      <c r="B164">
        <v>3</v>
      </c>
      <c r="D164">
        <v>3</v>
      </c>
      <c r="J164" s="22"/>
    </row>
    <row r="165" spans="1:10">
      <c r="A165" t="s">
        <v>83</v>
      </c>
      <c r="B165">
        <v>420</v>
      </c>
      <c r="C165">
        <v>368</v>
      </c>
      <c r="D165">
        <v>788</v>
      </c>
      <c r="J165" s="13"/>
    </row>
    <row r="166" spans="1:10">
      <c r="A166" t="s">
        <v>85</v>
      </c>
      <c r="C166">
        <v>1</v>
      </c>
      <c r="D166">
        <v>1</v>
      </c>
      <c r="J166" s="22"/>
    </row>
    <row r="167" spans="1:10">
      <c r="A167" t="s">
        <v>86</v>
      </c>
      <c r="B167">
        <v>17</v>
      </c>
      <c r="C167">
        <v>8</v>
      </c>
      <c r="D167">
        <v>25</v>
      </c>
      <c r="J167" s="13"/>
    </row>
    <row r="168" spans="1:10">
      <c r="A168" t="s">
        <v>90</v>
      </c>
      <c r="C168">
        <v>1</v>
      </c>
      <c r="D168">
        <v>1</v>
      </c>
    </row>
    <row r="169" spans="1:10">
      <c r="A169" t="s">
        <v>5</v>
      </c>
      <c r="B169">
        <v>520</v>
      </c>
      <c r="C169">
        <v>477</v>
      </c>
      <c r="D169">
        <v>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3"/>
  <sheetViews>
    <sheetView topLeftCell="A22" zoomScale="84" zoomScaleNormal="84" workbookViewId="0">
      <selection activeCell="I15" sqref="I15"/>
    </sheetView>
  </sheetViews>
  <sheetFormatPr defaultRowHeight="15"/>
  <cols>
    <col min="1" max="1" width="14.42578125" style="2" customWidth="1"/>
    <col min="2" max="2" width="15" style="2" customWidth="1"/>
    <col min="3" max="4" width="9.7109375" style="2" customWidth="1"/>
    <col min="5" max="5" width="12.140625" style="2" customWidth="1"/>
    <col min="6" max="6" width="9.140625" style="2"/>
    <col min="7" max="7" width="12" style="2" customWidth="1"/>
    <col min="8" max="8" width="16.28515625" style="2" bestFit="1" customWidth="1"/>
    <col min="9" max="9" width="15.5703125" style="2" bestFit="1" customWidth="1"/>
    <col min="10" max="10" width="16.28515625" style="2" bestFit="1" customWidth="1"/>
    <col min="11" max="12" width="13.42578125" style="2" customWidth="1"/>
    <col min="13" max="13" width="12.5703125" style="2" customWidth="1"/>
    <col min="14" max="14" width="11.5703125" style="2" customWidth="1"/>
    <col min="15" max="15" width="14" style="2" customWidth="1"/>
    <col min="16" max="16" width="14.28515625" style="2" customWidth="1"/>
    <col min="17" max="17" width="13.85546875" style="2" customWidth="1"/>
    <col min="18" max="18" width="12.28515625" style="2" customWidth="1"/>
    <col min="19" max="19" width="14.85546875" style="2" customWidth="1"/>
    <col min="20" max="20" width="13.5703125" style="2" customWidth="1"/>
    <col min="21" max="21" width="13.7109375" style="2" customWidth="1"/>
    <col min="22" max="22" width="13.28515625" style="2" customWidth="1"/>
    <col min="23" max="23" width="14.85546875" style="2" customWidth="1"/>
    <col min="24" max="24" width="11.85546875" style="2" customWidth="1"/>
    <col min="25" max="16384" width="9.140625" style="2"/>
  </cols>
  <sheetData>
    <row r="1" spans="1:9">
      <c r="A1" s="5" t="s">
        <v>47</v>
      </c>
      <c r="E1" s="5"/>
      <c r="F1"/>
      <c r="G1"/>
      <c r="I1" s="8"/>
    </row>
    <row r="2" spans="1:9">
      <c r="A2" s="2" t="s">
        <v>1</v>
      </c>
      <c r="B2" s="2">
        <v>139.22999999999999</v>
      </c>
      <c r="E2"/>
      <c r="F2" s="16"/>
      <c r="G2" s="20"/>
    </row>
    <row r="3" spans="1:9">
      <c r="A3" s="2" t="s">
        <v>2</v>
      </c>
      <c r="B3" s="2">
        <v>103.99</v>
      </c>
      <c r="G3" s="21"/>
    </row>
    <row r="4" spans="1:9">
      <c r="A4" s="2" t="s">
        <v>3</v>
      </c>
      <c r="B4" s="2">
        <v>30.75</v>
      </c>
      <c r="G4" s="21"/>
    </row>
    <row r="5" spans="1:9">
      <c r="A5" s="2" t="s">
        <v>4</v>
      </c>
      <c r="B5" s="2">
        <v>398.6</v>
      </c>
      <c r="G5" s="21"/>
    </row>
    <row r="6" spans="1:9">
      <c r="A6" s="2" t="s">
        <v>26</v>
      </c>
      <c r="B6" s="3">
        <v>672.57</v>
      </c>
      <c r="G6" s="21"/>
    </row>
    <row r="9" spans="1:9">
      <c r="A9" s="5" t="s">
        <v>44</v>
      </c>
    </row>
    <row r="10" spans="1:9">
      <c r="B10" s="18" t="s">
        <v>64</v>
      </c>
      <c r="C10" s="18" t="s">
        <v>45</v>
      </c>
      <c r="D10" s="18" t="s">
        <v>21</v>
      </c>
      <c r="E10" s="18" t="s">
        <v>29</v>
      </c>
    </row>
    <row r="11" spans="1:9">
      <c r="A11" s="2" t="s">
        <v>1</v>
      </c>
      <c r="B11" s="2">
        <v>93.71</v>
      </c>
      <c r="C11" s="2">
        <v>15.81</v>
      </c>
      <c r="D11" s="2">
        <v>29.71</v>
      </c>
      <c r="E11" s="2">
        <v>139.22999999999999</v>
      </c>
    </row>
    <row r="12" spans="1:9">
      <c r="A12" s="2" t="s">
        <v>2</v>
      </c>
      <c r="B12" s="2">
        <v>69.45</v>
      </c>
      <c r="C12" s="2">
        <v>19.79</v>
      </c>
      <c r="D12" s="2">
        <v>14.75</v>
      </c>
      <c r="E12" s="2">
        <v>103.99</v>
      </c>
    </row>
    <row r="13" spans="1:9">
      <c r="A13" s="2" t="s">
        <v>3</v>
      </c>
      <c r="B13" s="2">
        <v>23.55</v>
      </c>
      <c r="C13" s="2">
        <v>3.6</v>
      </c>
      <c r="D13" s="2">
        <v>3.6</v>
      </c>
      <c r="E13" s="2">
        <v>30.75</v>
      </c>
    </row>
    <row r="14" spans="1:9">
      <c r="A14" s="2" t="s">
        <v>4</v>
      </c>
      <c r="B14" s="2">
        <v>337.66</v>
      </c>
      <c r="C14" s="2">
        <v>40.82</v>
      </c>
      <c r="D14" s="2">
        <v>20.12</v>
      </c>
      <c r="E14" s="2">
        <v>398.6</v>
      </c>
    </row>
    <row r="15" spans="1:9">
      <c r="A15" s="5" t="s">
        <v>26</v>
      </c>
      <c r="B15" s="5">
        <v>524.37</v>
      </c>
      <c r="C15" s="5">
        <v>80.02</v>
      </c>
      <c r="D15" s="5">
        <v>68.180000000000007</v>
      </c>
      <c r="E15" s="5">
        <v>672.57</v>
      </c>
    </row>
    <row r="19" spans="1:2">
      <c r="A19" s="5" t="s">
        <v>43</v>
      </c>
    </row>
    <row r="20" spans="1:2">
      <c r="A20" s="3" t="s">
        <v>1</v>
      </c>
      <c r="B20" s="3">
        <v>139.22999999999999</v>
      </c>
    </row>
    <row r="21" spans="1:2">
      <c r="A21" s="2" t="s">
        <v>10</v>
      </c>
      <c r="B21" s="2">
        <v>15.8</v>
      </c>
    </row>
    <row r="22" spans="1:2">
      <c r="A22" s="2" t="s">
        <v>20</v>
      </c>
      <c r="B22" s="2">
        <v>4</v>
      </c>
    </row>
    <row r="23" spans="1:2">
      <c r="A23" s="2" t="s">
        <v>6</v>
      </c>
      <c r="B23" s="2">
        <v>3.2</v>
      </c>
    </row>
    <row r="24" spans="1:2">
      <c r="A24" s="2" t="s">
        <v>7</v>
      </c>
      <c r="B24" s="2">
        <v>34.78</v>
      </c>
    </row>
    <row r="25" spans="1:2">
      <c r="A25" s="2" t="s">
        <v>8</v>
      </c>
      <c r="B25" s="2">
        <v>53.84</v>
      </c>
    </row>
    <row r="26" spans="1:2">
      <c r="A26" s="2" t="s">
        <v>9</v>
      </c>
      <c r="B26" s="2">
        <v>27.61</v>
      </c>
    </row>
    <row r="27" spans="1:2">
      <c r="A27" s="3" t="s">
        <v>2</v>
      </c>
      <c r="B27" s="3">
        <v>103.99</v>
      </c>
    </row>
    <row r="28" spans="1:2">
      <c r="A28" s="2" t="s">
        <v>10</v>
      </c>
      <c r="B28" s="2">
        <v>11.85</v>
      </c>
    </row>
    <row r="29" spans="1:2">
      <c r="A29" s="2" t="s">
        <v>6</v>
      </c>
      <c r="B29" s="2">
        <v>6.85</v>
      </c>
    </row>
    <row r="30" spans="1:2">
      <c r="A30" s="2" t="s">
        <v>7</v>
      </c>
      <c r="B30" s="2">
        <v>15.13</v>
      </c>
    </row>
    <row r="31" spans="1:2">
      <c r="A31" s="2" t="s">
        <v>8</v>
      </c>
      <c r="B31" s="2">
        <v>60.03</v>
      </c>
    </row>
    <row r="32" spans="1:2">
      <c r="A32" s="2" t="s">
        <v>9</v>
      </c>
      <c r="B32" s="2">
        <v>10.130000000000001</v>
      </c>
    </row>
    <row r="33" spans="1:2">
      <c r="A33" s="3" t="s">
        <v>3</v>
      </c>
      <c r="B33" s="3">
        <v>30.75</v>
      </c>
    </row>
    <row r="34" spans="1:2">
      <c r="A34" s="2" t="s">
        <v>10</v>
      </c>
      <c r="B34" s="2">
        <v>0.4</v>
      </c>
    </row>
    <row r="35" spans="1:2">
      <c r="A35" s="2" t="s">
        <v>6</v>
      </c>
      <c r="B35" s="2">
        <v>1</v>
      </c>
    </row>
    <row r="36" spans="1:2">
      <c r="A36" s="2" t="s">
        <v>7</v>
      </c>
      <c r="B36" s="2">
        <v>12.2</v>
      </c>
    </row>
    <row r="37" spans="1:2">
      <c r="A37" s="2" t="s">
        <v>8</v>
      </c>
      <c r="B37" s="2">
        <v>11.2</v>
      </c>
    </row>
    <row r="38" spans="1:2">
      <c r="A38" s="2" t="s">
        <v>9</v>
      </c>
      <c r="B38" s="2">
        <v>5.95</v>
      </c>
    </row>
    <row r="39" spans="1:2">
      <c r="A39" s="3" t="s">
        <v>4</v>
      </c>
      <c r="B39" s="3">
        <v>398.6</v>
      </c>
    </row>
    <row r="40" spans="1:2">
      <c r="A40" s="2" t="s">
        <v>19</v>
      </c>
      <c r="B40" s="2">
        <v>0.2</v>
      </c>
    </row>
    <row r="41" spans="1:2">
      <c r="A41" s="2" t="s">
        <v>10</v>
      </c>
      <c r="B41" s="2">
        <v>11.53</v>
      </c>
    </row>
    <row r="42" spans="1:2">
      <c r="A42" s="2" t="s">
        <v>20</v>
      </c>
      <c r="B42" s="2">
        <v>6.1</v>
      </c>
    </row>
    <row r="43" spans="1:2">
      <c r="A43" s="2" t="s">
        <v>6</v>
      </c>
      <c r="B43" s="2">
        <v>6.16</v>
      </c>
    </row>
    <row r="44" spans="1:2">
      <c r="A44" s="2" t="s">
        <v>7</v>
      </c>
      <c r="B44" s="2">
        <v>37.17</v>
      </c>
    </row>
    <row r="45" spans="1:2">
      <c r="A45" s="2" t="s">
        <v>8</v>
      </c>
      <c r="B45" s="2">
        <v>81.650000000000006</v>
      </c>
    </row>
    <row r="46" spans="1:2">
      <c r="A46" s="2" t="s">
        <v>9</v>
      </c>
      <c r="B46" s="2">
        <v>255.79</v>
      </c>
    </row>
    <row r="47" spans="1:2">
      <c r="A47" s="3" t="s">
        <v>5</v>
      </c>
      <c r="B47" s="3">
        <v>672.57</v>
      </c>
    </row>
    <row r="51" spans="1:4">
      <c r="A51" s="5" t="s">
        <v>42</v>
      </c>
    </row>
    <row r="52" spans="1:4">
      <c r="B52" s="2" t="s">
        <v>24</v>
      </c>
      <c r="C52" s="2" t="s">
        <v>25</v>
      </c>
      <c r="D52" s="2" t="s">
        <v>29</v>
      </c>
    </row>
    <row r="53" spans="1:4">
      <c r="A53" s="3" t="s">
        <v>1</v>
      </c>
      <c r="B53" s="3">
        <v>55.22</v>
      </c>
      <c r="C53" s="3">
        <v>84.01</v>
      </c>
      <c r="D53" s="3">
        <v>139.22999999999999</v>
      </c>
    </row>
    <row r="54" spans="1:4">
      <c r="A54" s="2" t="s">
        <v>11</v>
      </c>
      <c r="B54" s="2">
        <v>15.89</v>
      </c>
      <c r="C54" s="2">
        <v>18.350000000000001</v>
      </c>
      <c r="D54" s="2">
        <v>34.24</v>
      </c>
    </row>
    <row r="55" spans="1:4">
      <c r="A55" s="2" t="s">
        <v>12</v>
      </c>
      <c r="B55" s="2">
        <v>3.44</v>
      </c>
      <c r="C55" s="2">
        <v>4.1500000000000004</v>
      </c>
      <c r="D55" s="2">
        <v>7.59</v>
      </c>
    </row>
    <row r="56" spans="1:4">
      <c r="A56" s="2" t="s">
        <v>13</v>
      </c>
      <c r="B56" s="2">
        <v>26.7</v>
      </c>
      <c r="C56" s="2">
        <v>36.35</v>
      </c>
      <c r="D56" s="2">
        <v>63.05</v>
      </c>
    </row>
    <row r="57" spans="1:4">
      <c r="A57" s="2" t="s">
        <v>14</v>
      </c>
      <c r="B57" s="2">
        <v>0.12</v>
      </c>
      <c r="C57" s="2">
        <v>0.15</v>
      </c>
      <c r="D57" s="2">
        <v>0.27</v>
      </c>
    </row>
    <row r="58" spans="1:4">
      <c r="A58" s="2" t="s">
        <v>15</v>
      </c>
      <c r="B58" s="2">
        <v>1.42</v>
      </c>
      <c r="C58" s="2">
        <v>13.51</v>
      </c>
      <c r="D58" s="2">
        <v>14.93</v>
      </c>
    </row>
    <row r="59" spans="1:4">
      <c r="A59" s="2" t="s">
        <v>16</v>
      </c>
      <c r="B59" s="2">
        <v>2.15</v>
      </c>
      <c r="C59" s="2">
        <v>7</v>
      </c>
      <c r="D59" s="2">
        <v>9.15</v>
      </c>
    </row>
    <row r="60" spans="1:4">
      <c r="A60" s="2" t="s">
        <v>30</v>
      </c>
      <c r="B60" s="2">
        <v>5.5</v>
      </c>
      <c r="C60" s="2">
        <v>4.5</v>
      </c>
      <c r="D60" s="2">
        <v>10</v>
      </c>
    </row>
    <row r="61" spans="1:4">
      <c r="A61" s="3" t="s">
        <v>2</v>
      </c>
      <c r="B61" s="3">
        <v>71.650000000000006</v>
      </c>
      <c r="C61" s="3">
        <v>32.340000000000003</v>
      </c>
      <c r="D61" s="3">
        <v>103.99</v>
      </c>
    </row>
    <row r="62" spans="1:4">
      <c r="A62" s="2" t="s">
        <v>11</v>
      </c>
      <c r="B62" s="2">
        <v>2.4</v>
      </c>
      <c r="C62" s="2">
        <v>0.7</v>
      </c>
      <c r="D62" s="2">
        <v>3.1</v>
      </c>
    </row>
    <row r="63" spans="1:4">
      <c r="A63" s="2" t="s">
        <v>12</v>
      </c>
      <c r="B63" s="2">
        <v>58.45</v>
      </c>
      <c r="C63" s="2">
        <v>23.28</v>
      </c>
      <c r="D63" s="2">
        <v>81.73</v>
      </c>
    </row>
    <row r="64" spans="1:4">
      <c r="A64" s="2" t="s">
        <v>14</v>
      </c>
      <c r="B64" s="2">
        <v>1.45</v>
      </c>
      <c r="C64" s="2">
        <v>2.06</v>
      </c>
      <c r="D64" s="2">
        <v>3.51</v>
      </c>
    </row>
    <row r="65" spans="1:4">
      <c r="A65" s="2" t="s">
        <v>15</v>
      </c>
      <c r="B65" s="2">
        <v>3.35</v>
      </c>
      <c r="C65" s="2">
        <v>1.3</v>
      </c>
      <c r="D65" s="2">
        <v>4.6500000000000004</v>
      </c>
    </row>
    <row r="66" spans="1:4">
      <c r="A66" s="2" t="s">
        <v>16</v>
      </c>
      <c r="B66" s="2">
        <v>0</v>
      </c>
      <c r="C66" s="2">
        <v>0.8</v>
      </c>
      <c r="D66" s="2">
        <v>0.8</v>
      </c>
    </row>
    <row r="67" spans="1:4">
      <c r="A67" s="2" t="s">
        <v>30</v>
      </c>
      <c r="B67" s="2">
        <v>6</v>
      </c>
      <c r="C67" s="2">
        <v>4.2</v>
      </c>
      <c r="D67" s="2">
        <v>10.199999999999999</v>
      </c>
    </row>
    <row r="68" spans="1:4">
      <c r="A68" s="3" t="s">
        <v>3</v>
      </c>
      <c r="B68" s="3">
        <v>16.649999999999999</v>
      </c>
      <c r="C68" s="3">
        <v>14.1</v>
      </c>
      <c r="D68" s="3">
        <v>30.75</v>
      </c>
    </row>
    <row r="69" spans="1:4">
      <c r="A69" s="2" t="s">
        <v>11</v>
      </c>
      <c r="B69" s="2">
        <v>5.6000000000000005</v>
      </c>
      <c r="C69" s="2">
        <v>3.1</v>
      </c>
      <c r="D69" s="2">
        <v>8.6999999999999993</v>
      </c>
    </row>
    <row r="70" spans="1:4">
      <c r="A70" s="2" t="s">
        <v>12</v>
      </c>
      <c r="B70" s="2">
        <v>5.05</v>
      </c>
      <c r="C70" s="2">
        <v>1.2</v>
      </c>
      <c r="D70" s="2">
        <v>6.25</v>
      </c>
    </row>
    <row r="71" spans="1:4">
      <c r="A71" s="2" t="s">
        <v>13</v>
      </c>
      <c r="B71" s="2">
        <v>0.6</v>
      </c>
      <c r="C71" s="2">
        <v>0.4</v>
      </c>
      <c r="D71" s="2">
        <v>1</v>
      </c>
    </row>
    <row r="72" spans="1:4">
      <c r="A72" s="2" t="s">
        <v>15</v>
      </c>
      <c r="B72" s="2">
        <v>3.65</v>
      </c>
      <c r="C72" s="2">
        <v>9.4</v>
      </c>
      <c r="D72" s="2">
        <v>13.05</v>
      </c>
    </row>
    <row r="73" spans="1:4">
      <c r="A73" s="2" t="s">
        <v>16</v>
      </c>
      <c r="B73" s="2">
        <v>0.75</v>
      </c>
      <c r="C73" s="2">
        <v>0</v>
      </c>
      <c r="D73" s="2">
        <v>0.75</v>
      </c>
    </row>
    <row r="74" spans="1:4">
      <c r="A74" s="2" t="s">
        <v>30</v>
      </c>
      <c r="B74" s="2">
        <v>1</v>
      </c>
      <c r="C74" s="2">
        <v>0</v>
      </c>
      <c r="D74" s="2">
        <v>1</v>
      </c>
    </row>
    <row r="75" spans="1:4">
      <c r="A75" s="3" t="s">
        <v>4</v>
      </c>
      <c r="B75" s="3">
        <v>204.04</v>
      </c>
      <c r="C75" s="3">
        <v>194.56</v>
      </c>
      <c r="D75" s="3">
        <v>398.6</v>
      </c>
    </row>
    <row r="76" spans="1:4">
      <c r="A76" s="2" t="s">
        <v>11</v>
      </c>
      <c r="B76" s="2">
        <v>33.47</v>
      </c>
      <c r="C76" s="2">
        <v>48.14</v>
      </c>
      <c r="D76" s="2">
        <v>81.61</v>
      </c>
    </row>
    <row r="77" spans="1:4">
      <c r="A77" s="2" t="s">
        <v>12</v>
      </c>
      <c r="B77" s="2">
        <v>67.19</v>
      </c>
      <c r="C77" s="2">
        <v>32.85</v>
      </c>
      <c r="D77" s="2">
        <v>100.04</v>
      </c>
    </row>
    <row r="78" spans="1:4">
      <c r="A78" s="2" t="s">
        <v>13</v>
      </c>
      <c r="B78" s="2">
        <v>2.9499999999999997</v>
      </c>
      <c r="C78" s="2">
        <v>7.0500000000000025</v>
      </c>
      <c r="D78" s="2">
        <v>10.000000000000002</v>
      </c>
    </row>
    <row r="79" spans="1:4">
      <c r="A79" s="2" t="s">
        <v>14</v>
      </c>
      <c r="B79" s="2">
        <v>16.919999999999998</v>
      </c>
      <c r="C79" s="2">
        <v>13.610000000000001</v>
      </c>
      <c r="D79" s="2">
        <v>30.53</v>
      </c>
    </row>
    <row r="80" spans="1:4">
      <c r="A80" s="2" t="s">
        <v>15</v>
      </c>
      <c r="B80" s="2">
        <v>45.81</v>
      </c>
      <c r="C80" s="2">
        <v>44.81</v>
      </c>
      <c r="D80" s="2">
        <v>90.62</v>
      </c>
    </row>
    <row r="81" spans="1:4">
      <c r="A81" s="2" t="s">
        <v>16</v>
      </c>
      <c r="B81" s="2">
        <v>37.699999999999982</v>
      </c>
      <c r="C81" s="2">
        <v>47.90000000000002</v>
      </c>
      <c r="D81" s="2">
        <v>85.6</v>
      </c>
    </row>
    <row r="82" spans="1:4">
      <c r="A82" s="2" t="s">
        <v>30</v>
      </c>
      <c r="B82" s="2">
        <v>0</v>
      </c>
      <c r="C82" s="2">
        <v>0.2</v>
      </c>
      <c r="D82" s="2">
        <v>0.2</v>
      </c>
    </row>
    <row r="83" spans="1:4">
      <c r="A83" s="3" t="s">
        <v>5</v>
      </c>
      <c r="B83" s="3">
        <v>347.56</v>
      </c>
      <c r="C83" s="3">
        <v>325.01</v>
      </c>
      <c r="D83" s="3">
        <v>672.57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70"/>
  <sheetViews>
    <sheetView tabSelected="1" topLeftCell="A46" zoomScale="87" zoomScaleNormal="87" workbookViewId="0">
      <selection activeCell="G75" sqref="G75"/>
    </sheetView>
  </sheetViews>
  <sheetFormatPr defaultRowHeight="15"/>
  <cols>
    <col min="1" max="1" width="19.140625" customWidth="1"/>
    <col min="8" max="8" width="13.5703125" customWidth="1"/>
    <col min="9" max="9" width="15.42578125" customWidth="1"/>
    <col min="10" max="10" width="14" customWidth="1"/>
    <col min="11" max="11" width="13.5703125" customWidth="1"/>
    <col min="12" max="12" width="15" customWidth="1"/>
    <col min="13" max="13" width="12.7109375" customWidth="1"/>
    <col min="14" max="14" width="13" customWidth="1"/>
    <col min="15" max="15" width="14.5703125" customWidth="1"/>
    <col min="16" max="16" width="12.85546875" customWidth="1"/>
    <col min="17" max="17" width="13.7109375" customWidth="1"/>
    <col min="18" max="18" width="13.28515625" customWidth="1"/>
    <col min="19" max="19" width="14.140625" customWidth="1"/>
    <col min="20" max="20" width="13.28515625" customWidth="1"/>
    <col min="21" max="21" width="15.28515625" customWidth="1"/>
    <col min="22" max="22" width="14.28515625" customWidth="1"/>
    <col min="23" max="23" width="10.7109375" customWidth="1"/>
    <col min="24" max="24" width="12.42578125" customWidth="1"/>
  </cols>
  <sheetData>
    <row r="1" spans="1:10">
      <c r="A1" s="2"/>
      <c r="B1" s="2"/>
      <c r="C1" s="2"/>
      <c r="D1" s="2"/>
      <c r="E1" s="2"/>
      <c r="F1" s="2"/>
      <c r="G1" s="2"/>
      <c r="H1" s="2"/>
    </row>
    <row r="2" spans="1:10">
      <c r="A2" s="2"/>
      <c r="B2" s="2"/>
      <c r="C2" s="2"/>
      <c r="D2" s="2"/>
      <c r="E2" s="2"/>
      <c r="F2" s="2"/>
      <c r="G2" s="2"/>
      <c r="H2" s="2"/>
    </row>
    <row r="3" spans="1:10">
      <c r="A3" s="5" t="s">
        <v>48</v>
      </c>
      <c r="B3" s="2"/>
      <c r="C3" s="2"/>
      <c r="D3" s="2"/>
      <c r="E3" s="2"/>
      <c r="F3" s="2"/>
      <c r="G3" s="2"/>
      <c r="H3" s="2"/>
    </row>
    <row r="4" spans="1:10">
      <c r="A4" s="2" t="s">
        <v>1</v>
      </c>
      <c r="B4" s="2">
        <v>93.71</v>
      </c>
      <c r="C4" s="2"/>
      <c r="D4" s="2"/>
      <c r="E4" s="2"/>
      <c r="F4" s="2"/>
    </row>
    <row r="5" spans="1:10">
      <c r="A5" s="2" t="s">
        <v>2</v>
      </c>
      <c r="B5" s="2">
        <v>68.349999999999994</v>
      </c>
      <c r="C5" s="2"/>
      <c r="D5" s="2"/>
      <c r="E5" s="2"/>
      <c r="F5" s="2"/>
    </row>
    <row r="6" spans="1:10">
      <c r="A6" s="2" t="s">
        <v>3</v>
      </c>
      <c r="B6" s="2">
        <v>23.55</v>
      </c>
      <c r="C6" s="2"/>
      <c r="D6" s="2"/>
      <c r="E6" s="2"/>
      <c r="F6" s="2"/>
    </row>
    <row r="7" spans="1:10">
      <c r="A7" s="2" t="s">
        <v>4</v>
      </c>
      <c r="B7" s="2">
        <v>337.66</v>
      </c>
      <c r="C7" s="2"/>
      <c r="D7" s="2"/>
      <c r="E7" s="2"/>
      <c r="F7" s="2"/>
    </row>
    <row r="8" spans="1:10">
      <c r="A8" s="2" t="s">
        <v>46</v>
      </c>
      <c r="B8" s="3">
        <v>523.27</v>
      </c>
      <c r="C8" s="2"/>
      <c r="D8" s="2"/>
      <c r="E8" s="2"/>
      <c r="F8" s="2"/>
    </row>
    <row r="9" spans="1:10">
      <c r="A9" s="2"/>
      <c r="B9" s="2"/>
      <c r="C9" s="2"/>
      <c r="D9" s="2"/>
      <c r="E9" s="2"/>
      <c r="F9" s="2"/>
      <c r="G9" s="2"/>
      <c r="H9" s="2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19" t="s">
        <v>49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16" t="s">
        <v>24</v>
      </c>
      <c r="C12" s="16" t="s">
        <v>25</v>
      </c>
      <c r="D12" s="16" t="s">
        <v>29</v>
      </c>
      <c r="E12" s="8"/>
      <c r="F12" s="8"/>
      <c r="G12" s="8"/>
      <c r="H12" s="8"/>
      <c r="I12" s="8"/>
      <c r="J12" s="8"/>
    </row>
    <row r="13" spans="1:10">
      <c r="A13" s="8" t="s">
        <v>1</v>
      </c>
      <c r="B13" s="8">
        <v>42.44</v>
      </c>
      <c r="C13" s="8">
        <v>51.27</v>
      </c>
      <c r="D13" s="8">
        <v>93.71</v>
      </c>
      <c r="E13" s="8"/>
      <c r="F13" s="8"/>
      <c r="G13" s="8"/>
      <c r="H13" s="8"/>
      <c r="I13" s="8"/>
      <c r="J13" s="8"/>
    </row>
    <row r="14" spans="1:10">
      <c r="A14" s="8" t="s">
        <v>2</v>
      </c>
      <c r="B14" s="8">
        <v>49.15</v>
      </c>
      <c r="C14" s="8">
        <v>19.2</v>
      </c>
      <c r="D14" s="8">
        <v>68.349999999999994</v>
      </c>
      <c r="E14" s="8"/>
      <c r="F14" s="8"/>
      <c r="G14" s="8"/>
      <c r="H14" s="8"/>
      <c r="I14" s="8"/>
      <c r="J14" s="8"/>
    </row>
    <row r="15" spans="1:10">
      <c r="A15" s="8" t="s">
        <v>3</v>
      </c>
      <c r="B15" s="8">
        <v>14.05</v>
      </c>
      <c r="C15" s="8">
        <v>9.5</v>
      </c>
      <c r="D15" s="8">
        <v>23.55</v>
      </c>
      <c r="E15" s="8"/>
      <c r="F15" s="8"/>
      <c r="G15" s="8"/>
      <c r="H15" s="8"/>
      <c r="I15" s="8"/>
      <c r="J15" s="8"/>
    </row>
    <row r="16" spans="1:10">
      <c r="A16" s="8" t="s">
        <v>4</v>
      </c>
      <c r="B16" s="8">
        <v>178.18</v>
      </c>
      <c r="C16" s="8">
        <v>159.47999999999999</v>
      </c>
      <c r="D16" s="8">
        <v>337.66</v>
      </c>
      <c r="E16" s="8"/>
      <c r="F16" s="8"/>
      <c r="G16" s="8"/>
      <c r="H16" s="8"/>
      <c r="I16" s="8"/>
      <c r="J16" s="8"/>
    </row>
    <row r="17" spans="1:17">
      <c r="A17" s="8" t="s">
        <v>46</v>
      </c>
      <c r="B17" s="8">
        <v>283.82</v>
      </c>
      <c r="C17" s="8">
        <v>239.45</v>
      </c>
      <c r="D17" s="9">
        <v>523.27</v>
      </c>
      <c r="E17" s="8"/>
      <c r="F17" s="8"/>
      <c r="G17" s="8"/>
      <c r="H17" s="8"/>
      <c r="I17" s="8"/>
      <c r="J17" s="8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2"/>
      <c r="B19" s="2"/>
      <c r="C19" s="2"/>
      <c r="D19" s="2"/>
      <c r="E19" s="2"/>
      <c r="O19" s="2"/>
      <c r="P19" s="2"/>
      <c r="Q19" s="2"/>
    </row>
    <row r="20" spans="1:17">
      <c r="A20" s="5" t="s">
        <v>50</v>
      </c>
      <c r="B20" s="2"/>
      <c r="C20" s="2"/>
      <c r="D20" s="2"/>
      <c r="E20" s="2"/>
      <c r="O20" s="2"/>
      <c r="P20" s="2"/>
      <c r="Q20" s="2"/>
    </row>
    <row r="21" spans="1:17">
      <c r="A21" s="3" t="s">
        <v>1</v>
      </c>
      <c r="B21" s="3">
        <v>93.71</v>
      </c>
      <c r="C21" s="2"/>
      <c r="D21" s="2"/>
      <c r="E21" s="2"/>
      <c r="O21" s="2"/>
      <c r="P21" s="2"/>
      <c r="Q21" s="2"/>
    </row>
    <row r="22" spans="1:17">
      <c r="A22" s="2" t="s">
        <v>7</v>
      </c>
      <c r="B22" s="2">
        <v>14.56</v>
      </c>
      <c r="C22" s="2"/>
      <c r="D22" s="2"/>
      <c r="E22" s="2"/>
      <c r="F22" s="1"/>
      <c r="O22" s="2"/>
      <c r="P22" s="2"/>
      <c r="Q22" s="2"/>
    </row>
    <row r="23" spans="1:17">
      <c r="A23" s="2" t="s">
        <v>8</v>
      </c>
      <c r="B23" s="2">
        <v>51.54</v>
      </c>
      <c r="C23" s="2"/>
      <c r="D23" s="2"/>
      <c r="E23" s="2"/>
      <c r="F23" s="1"/>
      <c r="O23" s="2"/>
      <c r="P23" s="2"/>
      <c r="Q23" s="2"/>
    </row>
    <row r="24" spans="1:17">
      <c r="A24" s="2" t="s">
        <v>9</v>
      </c>
      <c r="B24" s="2">
        <v>27.61</v>
      </c>
      <c r="C24" s="2"/>
      <c r="D24" s="2"/>
      <c r="E24" s="2"/>
      <c r="F24" s="1"/>
      <c r="O24" s="2"/>
      <c r="P24" s="2"/>
      <c r="Q24" s="2"/>
    </row>
    <row r="25" spans="1:17">
      <c r="A25" s="3" t="s">
        <v>2</v>
      </c>
      <c r="B25" s="3">
        <v>68.349999999999994</v>
      </c>
      <c r="C25" s="2"/>
      <c r="D25" s="2"/>
      <c r="E25" s="2"/>
      <c r="F25" s="1"/>
    </row>
    <row r="26" spans="1:17">
      <c r="A26" s="2" t="s">
        <v>7</v>
      </c>
      <c r="B26" s="2">
        <v>8.5399999999999991</v>
      </c>
      <c r="C26" s="2"/>
      <c r="D26" s="2"/>
      <c r="E26" s="2"/>
    </row>
    <row r="27" spans="1:17">
      <c r="A27" s="2" t="s">
        <v>8</v>
      </c>
      <c r="B27" s="2">
        <v>49.68</v>
      </c>
      <c r="C27" s="2"/>
      <c r="D27" s="2"/>
      <c r="E27" s="2"/>
    </row>
    <row r="28" spans="1:17">
      <c r="A28" s="2" t="s">
        <v>9</v>
      </c>
      <c r="B28" s="2">
        <v>10.130000000000001</v>
      </c>
      <c r="C28" s="2"/>
      <c r="D28" s="2"/>
      <c r="E28" s="2"/>
    </row>
    <row r="29" spans="1:17">
      <c r="A29" s="3" t="s">
        <v>3</v>
      </c>
      <c r="B29" s="3">
        <v>23.55</v>
      </c>
      <c r="C29" s="2"/>
      <c r="D29" s="2"/>
      <c r="E29" s="2"/>
    </row>
    <row r="30" spans="1:17">
      <c r="A30" s="2" t="s">
        <v>6</v>
      </c>
      <c r="B30" s="2">
        <v>1</v>
      </c>
      <c r="C30" s="2"/>
      <c r="D30" s="2"/>
      <c r="E30" s="2"/>
    </row>
    <row r="31" spans="1:17">
      <c r="A31" s="2" t="s">
        <v>7</v>
      </c>
      <c r="B31" s="2">
        <v>8.85</v>
      </c>
      <c r="C31" s="2"/>
      <c r="D31" s="2"/>
      <c r="E31" s="2"/>
    </row>
    <row r="32" spans="1:17">
      <c r="A32" s="2" t="s">
        <v>8</v>
      </c>
      <c r="B32" s="2">
        <v>8.35</v>
      </c>
      <c r="C32" s="2"/>
      <c r="D32" s="2"/>
      <c r="E32" s="2"/>
    </row>
    <row r="33" spans="1:23">
      <c r="A33" s="2" t="s">
        <v>9</v>
      </c>
      <c r="B33" s="2">
        <v>5.35</v>
      </c>
      <c r="C33" s="2"/>
      <c r="D33" s="2"/>
      <c r="E33" s="2"/>
    </row>
    <row r="34" spans="1:23">
      <c r="A34" s="3" t="s">
        <v>4</v>
      </c>
      <c r="B34" s="3">
        <v>337.66</v>
      </c>
      <c r="C34" s="2"/>
      <c r="D34" s="2"/>
      <c r="E34" s="2"/>
    </row>
    <row r="35" spans="1:23">
      <c r="A35" s="2" t="s">
        <v>7</v>
      </c>
      <c r="B35" s="2">
        <v>13.71</v>
      </c>
      <c r="C35" s="2"/>
      <c r="D35" s="2"/>
      <c r="E35" s="2"/>
    </row>
    <row r="36" spans="1:23">
      <c r="A36" s="2" t="s">
        <v>8</v>
      </c>
      <c r="B36" s="2">
        <v>68.16</v>
      </c>
      <c r="C36" s="2"/>
      <c r="D36" s="2"/>
      <c r="E36" s="2"/>
    </row>
    <row r="37" spans="1:23">
      <c r="A37" s="2" t="s">
        <v>9</v>
      </c>
      <c r="B37" s="2">
        <v>255.79</v>
      </c>
      <c r="C37" s="2"/>
      <c r="D37" s="2"/>
      <c r="E37" s="2"/>
    </row>
    <row r="38" spans="1:23">
      <c r="A38" s="3" t="s">
        <v>5</v>
      </c>
      <c r="B38" s="3">
        <v>523.27</v>
      </c>
      <c r="C38" s="2"/>
      <c r="D38" s="2"/>
      <c r="E38" s="2"/>
    </row>
    <row r="39" spans="1:23">
      <c r="A39" s="2"/>
      <c r="B39" s="2"/>
      <c r="C39" s="2"/>
      <c r="D39" s="2"/>
      <c r="E39" s="2"/>
    </row>
    <row r="40" spans="1:23">
      <c r="A40" s="2"/>
      <c r="B40" s="2"/>
      <c r="C40" s="2"/>
      <c r="D40" s="2"/>
      <c r="E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5" t="s">
        <v>51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18" t="s">
        <v>24</v>
      </c>
      <c r="C43" s="18" t="s">
        <v>25</v>
      </c>
      <c r="D43" s="18" t="s">
        <v>29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3" t="s">
        <v>1</v>
      </c>
      <c r="B44" s="3">
        <v>42.44</v>
      </c>
      <c r="C44" s="3">
        <v>51.27</v>
      </c>
      <c r="D44" s="3">
        <v>93.71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 t="s">
        <v>11</v>
      </c>
      <c r="B45" s="2">
        <v>10.39</v>
      </c>
      <c r="C45" s="2">
        <v>15.02</v>
      </c>
      <c r="D45" s="2">
        <v>25.41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 t="s">
        <v>12</v>
      </c>
      <c r="B46" s="2">
        <v>2.35</v>
      </c>
      <c r="C46" s="2">
        <v>3.7</v>
      </c>
      <c r="D46" s="2">
        <v>6.05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 t="s">
        <v>13</v>
      </c>
      <c r="B47" s="2">
        <v>26.25</v>
      </c>
      <c r="C47" s="2">
        <v>30.05</v>
      </c>
      <c r="D47" s="2">
        <v>56.3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 t="s">
        <v>14</v>
      </c>
      <c r="B48" s="2">
        <v>0</v>
      </c>
      <c r="C48" s="2">
        <v>0</v>
      </c>
      <c r="D48" s="2"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 t="s">
        <v>15</v>
      </c>
      <c r="B49" s="2">
        <v>1.3</v>
      </c>
      <c r="C49" s="2">
        <v>0.5</v>
      </c>
      <c r="D49" s="2">
        <v>1.8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 t="s">
        <v>16</v>
      </c>
      <c r="B50" s="2">
        <v>2.15</v>
      </c>
      <c r="C50" s="2">
        <v>2</v>
      </c>
      <c r="D50" s="2">
        <v>4.1500000000000004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3" t="s">
        <v>2</v>
      </c>
      <c r="B51" s="3">
        <v>49.15</v>
      </c>
      <c r="C51" s="3">
        <v>19.2</v>
      </c>
      <c r="D51" s="3">
        <v>68.349999999999994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 t="s">
        <v>11</v>
      </c>
      <c r="B52" s="2">
        <v>0.9</v>
      </c>
      <c r="C52" s="2">
        <v>0.6</v>
      </c>
      <c r="D52" s="2">
        <v>1.5</v>
      </c>
      <c r="E52" s="2"/>
      <c r="F52" s="2"/>
    </row>
    <row r="53" spans="1:23">
      <c r="A53" s="2" t="s">
        <v>12</v>
      </c>
      <c r="B53" s="10">
        <v>46.15</v>
      </c>
      <c r="C53" s="10">
        <v>14.99</v>
      </c>
      <c r="D53" s="10">
        <v>61.14</v>
      </c>
      <c r="E53" s="2"/>
      <c r="F53" s="2"/>
    </row>
    <row r="54" spans="1:23">
      <c r="A54" s="2" t="s">
        <v>14</v>
      </c>
      <c r="B54" s="2">
        <v>0.85</v>
      </c>
      <c r="C54" s="2">
        <v>1.76</v>
      </c>
      <c r="D54" s="2">
        <v>2.61</v>
      </c>
      <c r="E54" s="2"/>
      <c r="F54" s="2"/>
    </row>
    <row r="55" spans="1:23">
      <c r="A55" s="2" t="s">
        <v>15</v>
      </c>
      <c r="B55" s="2">
        <v>1.25</v>
      </c>
      <c r="C55" s="2">
        <v>1.05</v>
      </c>
      <c r="D55" s="2">
        <v>2.2999999999999998</v>
      </c>
      <c r="E55" s="2"/>
      <c r="F55" s="2"/>
    </row>
    <row r="56" spans="1:23">
      <c r="A56" s="2" t="s">
        <v>16</v>
      </c>
      <c r="B56" s="2">
        <v>0</v>
      </c>
      <c r="C56" s="2">
        <v>0.8</v>
      </c>
      <c r="D56" s="2">
        <v>0.8</v>
      </c>
      <c r="E56" s="2"/>
      <c r="F56" s="2"/>
    </row>
    <row r="57" spans="1:23">
      <c r="A57" s="3" t="s">
        <v>3</v>
      </c>
      <c r="B57" s="3">
        <v>14.05</v>
      </c>
      <c r="C57" s="3">
        <v>9.5</v>
      </c>
      <c r="D57" s="3">
        <v>23.55</v>
      </c>
      <c r="E57" s="2"/>
      <c r="F57" s="2"/>
    </row>
    <row r="58" spans="1:23">
      <c r="A58" s="2" t="s">
        <v>11</v>
      </c>
      <c r="B58" s="2">
        <v>6.4</v>
      </c>
      <c r="C58" s="2">
        <v>2</v>
      </c>
      <c r="D58" s="2">
        <v>8.4</v>
      </c>
      <c r="E58" s="2"/>
      <c r="F58" s="2"/>
    </row>
    <row r="59" spans="1:23">
      <c r="A59" s="2" t="s">
        <v>12</v>
      </c>
      <c r="B59" s="2">
        <v>3.8</v>
      </c>
      <c r="C59" s="2">
        <v>0.2</v>
      </c>
      <c r="D59" s="2">
        <v>4</v>
      </c>
      <c r="E59" s="2"/>
      <c r="F59" s="2"/>
    </row>
    <row r="60" spans="1:23">
      <c r="A60" s="2" t="s">
        <v>13</v>
      </c>
      <c r="B60" s="2">
        <v>0.5</v>
      </c>
      <c r="C60" s="2">
        <v>0.2</v>
      </c>
      <c r="D60" s="2">
        <v>0.7</v>
      </c>
      <c r="E60" s="2"/>
      <c r="F60" s="2"/>
    </row>
    <row r="61" spans="1:23">
      <c r="A61" s="2" t="s">
        <v>15</v>
      </c>
      <c r="B61" s="2">
        <v>3.35</v>
      </c>
      <c r="C61" s="2">
        <v>7.1</v>
      </c>
      <c r="D61" s="2">
        <v>10.45</v>
      </c>
      <c r="E61" s="2"/>
      <c r="F61" s="2"/>
    </row>
    <row r="62" spans="1:23">
      <c r="A62" s="3" t="s">
        <v>4</v>
      </c>
      <c r="B62" s="3">
        <v>178.18</v>
      </c>
      <c r="C62" s="3">
        <v>159.47999999999999</v>
      </c>
      <c r="D62" s="3">
        <v>337.66</v>
      </c>
      <c r="E62" s="2"/>
      <c r="F62" s="2"/>
    </row>
    <row r="63" spans="1:23">
      <c r="A63" s="2" t="s">
        <v>11</v>
      </c>
      <c r="B63" s="2">
        <v>30.27</v>
      </c>
      <c r="C63" s="2">
        <v>43.34</v>
      </c>
      <c r="D63" s="2">
        <v>73.61</v>
      </c>
      <c r="E63" s="2"/>
      <c r="F63" s="2"/>
    </row>
    <row r="64" spans="1:23">
      <c r="A64" s="2" t="s">
        <v>12</v>
      </c>
      <c r="B64" s="2">
        <v>57.56</v>
      </c>
      <c r="C64" s="2">
        <v>29.9</v>
      </c>
      <c r="D64" s="2">
        <v>87.46</v>
      </c>
      <c r="E64" s="2"/>
      <c r="F64" s="2"/>
    </row>
    <row r="65" spans="1:6">
      <c r="A65" s="2" t="s">
        <v>13</v>
      </c>
      <c r="B65" s="2">
        <v>2.15</v>
      </c>
      <c r="C65" s="2">
        <v>4.4499999999999993</v>
      </c>
      <c r="D65" s="2">
        <v>6.6</v>
      </c>
      <c r="E65" s="2"/>
      <c r="F65" s="2"/>
    </row>
    <row r="66" spans="1:6">
      <c r="A66" s="2" t="s">
        <v>14</v>
      </c>
      <c r="B66" s="2">
        <v>13.740000000000002</v>
      </c>
      <c r="C66" s="2">
        <v>11.55</v>
      </c>
      <c r="D66" s="2">
        <v>25.290000000000003</v>
      </c>
      <c r="E66" s="2"/>
      <c r="F66" s="2"/>
    </row>
    <row r="67" spans="1:6">
      <c r="A67" s="2" t="s">
        <v>15</v>
      </c>
      <c r="B67" s="2">
        <v>40.159999999999997</v>
      </c>
      <c r="C67" s="2">
        <v>29.79</v>
      </c>
      <c r="D67" s="2">
        <v>69.95</v>
      </c>
      <c r="E67" s="2"/>
      <c r="F67" s="2"/>
    </row>
    <row r="68" spans="1:6">
      <c r="A68" s="2" t="s">
        <v>16</v>
      </c>
      <c r="B68" s="2">
        <v>34.300000000000004</v>
      </c>
      <c r="C68" s="2">
        <v>40.450000000000038</v>
      </c>
      <c r="D68" s="2">
        <v>74.750000000000043</v>
      </c>
      <c r="E68" s="2"/>
      <c r="F68" s="2"/>
    </row>
    <row r="69" spans="1:6">
      <c r="A69" s="3" t="s">
        <v>5</v>
      </c>
      <c r="B69" s="3">
        <v>283.82</v>
      </c>
      <c r="C69" s="3">
        <v>239.45</v>
      </c>
      <c r="D69" s="3">
        <v>523.27</v>
      </c>
      <c r="E69" s="2"/>
      <c r="F69" s="2"/>
    </row>
    <row r="70" spans="1:6">
      <c r="A70" s="2"/>
      <c r="B70" s="2"/>
      <c r="C70" s="2"/>
      <c r="D70" s="2"/>
      <c r="E70" s="2"/>
      <c r="F7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Osoblje HC zbirno</vt:lpstr>
      <vt:lpstr>Istrazivaci HC zbirno</vt:lpstr>
      <vt:lpstr>Osoblje FTE zbirno</vt:lpstr>
      <vt:lpstr>Istrazivaci FTE zbirno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branka.zizic</dc:creator>
  <cp:lastModifiedBy>branka.zizic</cp:lastModifiedBy>
  <cp:lastPrinted>2017-02-17T12:45:16Z</cp:lastPrinted>
  <dcterms:created xsi:type="dcterms:W3CDTF">2017-02-17T09:13:36Z</dcterms:created>
  <dcterms:modified xsi:type="dcterms:W3CDTF">2017-02-24T15:39:21Z</dcterms:modified>
</cp:coreProperties>
</file>