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A3982B6D-B559-439A-A5B1-F944D0CD780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95" i="1" l="1"/>
  <c r="F89" i="1"/>
  <c r="F83" i="1"/>
  <c r="F81" i="1"/>
  <c r="F79" i="1"/>
  <c r="F76" i="1"/>
  <c r="F74" i="1"/>
  <c r="F70" i="1"/>
  <c r="F65" i="1"/>
  <c r="F63" i="1"/>
  <c r="F60" i="1"/>
  <c r="F56" i="1"/>
  <c r="F54" i="1"/>
  <c r="F51" i="1"/>
  <c r="F46" i="1"/>
  <c r="F19" i="1"/>
  <c r="F12" i="1"/>
</calcChain>
</file>

<file path=xl/sharedStrings.xml><?xml version="1.0" encoding="utf-8"?>
<sst xmlns="http://schemas.openxmlformats.org/spreadsheetml/2006/main" count="723" uniqueCount="180">
  <si>
    <t>2</t>
  </si>
  <si>
    <t>41910000000</t>
  </si>
  <si>
    <t>Izdaci po osnovu isplate ugovora o djelu</t>
  </si>
  <si>
    <t>NLB MONTENEGRO BANKA</t>
  </si>
  <si>
    <t>BUDGET</t>
  </si>
  <si>
    <t>JEDINSTVENI RACUN POREZA I DOPRIN</t>
  </si>
  <si>
    <t>PRIREZ  NA POREZ PODGORICA</t>
  </si>
  <si>
    <t>CRNOGORSKA KOMERCIJALNA BANKA</t>
  </si>
  <si>
    <t>40063586</t>
  </si>
  <si>
    <t>41410000000</t>
  </si>
  <si>
    <t>Dnevnice za sluzbeno putovanje u inostranstvo</t>
  </si>
  <si>
    <t>HIPOTEKARNA BANKA</t>
  </si>
  <si>
    <t>SLUZB.PUT MARKOVIC M.</t>
  </si>
  <si>
    <t>3</t>
  </si>
  <si>
    <t>Prevoz na sluzbenom putovanju u inostranstvu</t>
  </si>
  <si>
    <t>40063703</t>
  </si>
  <si>
    <t>41310000000</t>
  </si>
  <si>
    <t>Ostali rashodi za materijal</t>
  </si>
  <si>
    <t>DOO MARINA BANOVIC COUTURE</t>
  </si>
  <si>
    <t>RN BR 20/23</t>
  </si>
  <si>
    <t>40066007</t>
  </si>
  <si>
    <t>ERSTE (OPORTUNITI) BANKA</t>
  </si>
  <si>
    <t>SLUZ. PUT KURPEJOVIC K.</t>
  </si>
  <si>
    <t>Ostali troskovi za sluzbena putovanja u inostran</t>
  </si>
  <si>
    <t>40066014</t>
  </si>
  <si>
    <t>SLUZ. PUT PAVICEVIC P.</t>
  </si>
  <si>
    <t>40066407</t>
  </si>
  <si>
    <t>SLUZB.PUT STIJEPOVIC S.</t>
  </si>
  <si>
    <t>40066395</t>
  </si>
  <si>
    <t>SLUZ. PUT SAVKOVIC M.</t>
  </si>
  <si>
    <t>40067255</t>
  </si>
  <si>
    <t>SLUZ. PUT VUKAJLOVIC O.</t>
  </si>
  <si>
    <t>Naziv kor.budžeta Min ekonomi-Uređenje i nadzor poštanske</t>
  </si>
  <si>
    <t/>
  </si>
  <si>
    <t>PLATE ZA MART</t>
  </si>
  <si>
    <t>03 VULJAJ AFERDITA</t>
  </si>
  <si>
    <t>41120000000</t>
  </si>
  <si>
    <t>Porez na zarade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</si>
  <si>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</si>
  <si>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</si>
  <si>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</si>
  <si>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</si>
  <si>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</si>
  <si>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</si>
  <si>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</si>
  <si>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</si>
  <si>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</si>
  <si>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40063524</t>
  </si>
  <si>
    <t>SLUZB.PUT LAZAREVIC M.</t>
  </si>
  <si>
    <t>Smjestaj na sluzbenom putovanju u inostranstvu</t>
  </si>
  <si>
    <t>40063558</t>
  </si>
  <si>
    <t>SLUZB.PUT BERISAJ V.</t>
  </si>
  <si>
    <t>40056428</t>
  </si>
  <si>
    <t>41150000000</t>
  </si>
  <si>
    <t>Opstinski prirez</t>
  </si>
  <si>
    <t>Naziv kor.budžeta Min ekonomi-Uređenje i nadzor elektronsk</t>
  </si>
  <si>
    <t>Dnevnice za sluzbena putovanja u zemlji</t>
  </si>
  <si>
    <t>SLUZB.PUT CICMIL M.</t>
  </si>
  <si>
    <t>ADDIKO BANK (HYPO ALPE ADRIA)</t>
  </si>
  <si>
    <t>ZARADE ZA MART</t>
  </si>
  <si>
    <t>41330000000</t>
  </si>
  <si>
    <t>Publikacije casopisi i glasila</t>
  </si>
  <si>
    <t>S PRESS PLUS  DOO</t>
  </si>
  <si>
    <t>40063630</t>
  </si>
  <si>
    <t>PRVA(NIKSICKA)BANKA</t>
  </si>
  <si>
    <t>SLUZB.PUT DJIKANOVIC B.</t>
  </si>
  <si>
    <t>40059875</t>
  </si>
  <si>
    <t>40063691</t>
  </si>
  <si>
    <t>40063776</t>
  </si>
  <si>
    <t>BR.F.6582, 7916, 9220</t>
  </si>
  <si>
    <t>40063769</t>
  </si>
  <si>
    <t>BR.F.45, 1343, 3977,5284</t>
  </si>
  <si>
    <t>40054888</t>
  </si>
  <si>
    <t>40066648</t>
  </si>
  <si>
    <t>03 ZDRALEVIC V. DIO</t>
  </si>
  <si>
    <t>40066652</t>
  </si>
  <si>
    <t>40066657</t>
  </si>
  <si>
    <t>40066388</t>
  </si>
  <si>
    <t>40066373</t>
  </si>
  <si>
    <t>SLUZB.PUT GVOZDENOVIC Z.</t>
  </si>
  <si>
    <t>40066466</t>
  </si>
  <si>
    <t>SLUZ. PUT SAVELJIC Z.</t>
  </si>
  <si>
    <t>40065883</t>
  </si>
  <si>
    <t>SLUZ. PUT MILLA A.</t>
  </si>
  <si>
    <t>40065844</t>
  </si>
  <si>
    <t>SLUZ. PUT JOLIC V.</t>
  </si>
  <si>
    <t>Ostali troskovi na sluzbenom putovanju u zemlji</t>
  </si>
  <si>
    <t>40065861</t>
  </si>
  <si>
    <t>SLUZ. PUT CICMIL M.</t>
  </si>
  <si>
    <t>40054879</t>
  </si>
  <si>
    <t>Naziv kor.budžeta Min ekonomi-Upravljanje i administracija</t>
  </si>
  <si>
    <t>40063760</t>
  </si>
  <si>
    <t>Kancelarijski materijal</t>
  </si>
  <si>
    <t>STRATUS DOO PODGORICA</t>
  </si>
  <si>
    <t>1356,1357,1359,1600,1749</t>
  </si>
  <si>
    <t>40063804</t>
  </si>
  <si>
    <t>467,1730,2106,2652,2651</t>
  </si>
  <si>
    <t>40063811</t>
  </si>
  <si>
    <t>487,362,814,815</t>
  </si>
  <si>
    <t>40067237</t>
  </si>
  <si>
    <t>WAS  DESIGN  PODGORICA</t>
  </si>
  <si>
    <t>BR.F. 117/2022 WAS DESIGN</t>
  </si>
  <si>
    <t>Naziv kor.budžeta Min ekonomi-Objedinjene javne nabavke -</t>
  </si>
  <si>
    <t>40063701</t>
  </si>
  <si>
    <t>40056050</t>
  </si>
  <si>
    <t>Naziv kor.budžeta Min ekonomi-Koordinacija rada pregovarač</t>
  </si>
  <si>
    <t>40056135</t>
  </si>
  <si>
    <t>Naziv kor.budžeta MER-Usklađivanje nacionalnog zakonodavst</t>
  </si>
  <si>
    <t>40064838</t>
  </si>
  <si>
    <t>03 VUKMIROVIC M.</t>
  </si>
  <si>
    <t>40064846</t>
  </si>
  <si>
    <t>40064851</t>
  </si>
  <si>
    <t>Naziv kor.budžeta MER-Upr i nad poslovi spoljne trgovine k</t>
  </si>
  <si>
    <t>43190000000</t>
  </si>
  <si>
    <t>Ostali transferi institucijama</t>
  </si>
  <si>
    <t>41480000000</t>
  </si>
  <si>
    <t>40066448</t>
  </si>
  <si>
    <t>Kotizacija za seminare</t>
  </si>
  <si>
    <t>DOO CENTAR ZA RADNO I POSLOVNO PRAV</t>
  </si>
  <si>
    <t>2023-00252</t>
  </si>
  <si>
    <t>40054441</t>
  </si>
  <si>
    <t>Naziv kor.budžeta MER-Strateško planiranje u turizmu</t>
  </si>
  <si>
    <t>40055621</t>
  </si>
  <si>
    <t>Naziv kor.budžeta MER-Strategije regionalnog razvoja Crne</t>
  </si>
  <si>
    <t>40063687</t>
  </si>
  <si>
    <t>Naziv kor.budžeta MER-Sprovođenje upravnih postupaka u obl</t>
  </si>
  <si>
    <t>40056294</t>
  </si>
  <si>
    <t>Naziv kor.budžeta MER-Razvojne politike u funkciji jačanja</t>
  </si>
  <si>
    <t>40063709</t>
  </si>
  <si>
    <t>40064954</t>
  </si>
  <si>
    <t>41270000000</t>
  </si>
  <si>
    <t>Ostale naknade</t>
  </si>
  <si>
    <t>03 CICMIL M.</t>
  </si>
  <si>
    <t>40064955</t>
  </si>
  <si>
    <t>Naziv kor.budžeta MER-Razvoj zaštite potrošača</t>
  </si>
  <si>
    <t>40056339</t>
  </si>
  <si>
    <t>Naziv kor.budžeta MER-Proaktivna i koordinisana komunikaci</t>
  </si>
  <si>
    <t>40063696</t>
  </si>
  <si>
    <t>40054741</t>
  </si>
  <si>
    <t>Naziv kor.budžeta MER-Pregovaranje, zaključivanje i implem</t>
  </si>
  <si>
    <t>40055254</t>
  </si>
  <si>
    <t>Naziv kor.budžeta MER-Praćenje investicionih projekata</t>
  </si>
  <si>
    <t>40056113</t>
  </si>
  <si>
    <t>Naziv kor.budžeta MER-Normativni poslovi u oblasti industr</t>
  </si>
  <si>
    <t>40064943</t>
  </si>
  <si>
    <t>40064948</t>
  </si>
  <si>
    <t>40064973</t>
  </si>
  <si>
    <t>03 RAZNATOVIC N.</t>
  </si>
  <si>
    <t>40064974</t>
  </si>
  <si>
    <t>40064975</t>
  </si>
  <si>
    <t>Naziv kor.budžeta MER-Međunarodne i domaće investicione pr</t>
  </si>
  <si>
    <t>40064071</t>
  </si>
  <si>
    <t>03 PEJOVIC BOJAN</t>
  </si>
  <si>
    <t>40064082</t>
  </si>
  <si>
    <t>40064086</t>
  </si>
  <si>
    <t>40063716</t>
  </si>
  <si>
    <t>40054549</t>
  </si>
  <si>
    <t>Naziv kor.budžeta MER-Izrada normative u oblasti intelektu</t>
  </si>
  <si>
    <t>40063486</t>
  </si>
  <si>
    <t>AKREDITACIONO TIJELO CG.</t>
  </si>
  <si>
    <t>PRENOS APRIL 1569/1</t>
  </si>
  <si>
    <t>Naziv kor.budžeta MER-Akreditacija</t>
  </si>
  <si>
    <t>40065979</t>
  </si>
  <si>
    <t>SLUZ. PUT BRACOVIC ZANA</t>
  </si>
  <si>
    <t>40065962</t>
  </si>
  <si>
    <t>SLUZ. PUT IVANOVIC B.</t>
  </si>
  <si>
    <t>40065995</t>
  </si>
  <si>
    <t>SLUZ. PUT RAICEVIC A.</t>
  </si>
  <si>
    <t>40065969</t>
  </si>
  <si>
    <t>SLUZ. PUT VUCINOVIC D.</t>
  </si>
  <si>
    <t>Naziv kor.budžeta MEK-Normativni poslovi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</si>
  <si>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</si>
  <si>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</si>
  <si>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</si>
  <si>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</si>
  <si>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</si>
  <si>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</si>
  <si>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</si>
  <si>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</si>
  <si>
    <t>Referenca placanja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</si>
</sst>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E115" sqref="E115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7" bestFit="1" customWidth="1"/>
    <col min="6" max="6" width="11" bestFit="1" customWidth="1"/>
    <col min="7" max="7" width="21" bestFit="1" customWidth="1"/>
    <col min="8" max="8" width="12" bestFit="1" customWidth="1"/>
    <col min="9" max="9" width="32" bestFit="1" customWidth="1"/>
  </cols>
  <sheetData>
    <row r="1" spans="1:9" x14ac:dyDescent="0.2">
      <c r="A1" s="1" t="s">
        <v>171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  <c r="G1" s="1" t="s">
        <v>177</v>
      </c>
      <c r="H1" s="1" t="s">
        <v>178</v>
      </c>
      <c r="I1" s="1" t="s">
        <v>179</v>
      </c>
    </row>
    <row r="2" spans="1:9" outlineLevel="2" x14ac:dyDescent="0.2">
      <c r="A2" t="s">
        <v>8</v>
      </c>
      <c r="B2" t="s">
        <v>0</v>
      </c>
      <c r="C2" t="s">
        <v>9</v>
      </c>
      <c r="D2" t="s">
        <v>10</v>
      </c>
      <c r="E2" t="s">
        <v>11</v>
      </c>
      <c r="F2" s="2">
        <v>110.6</v>
      </c>
      <c r="G2" s="3">
        <v>45026</v>
      </c>
      <c r="H2" t="s">
        <v>4</v>
      </c>
      <c r="I2" t="s">
        <v>12</v>
      </c>
    </row>
    <row r="3" spans="1:9" outlineLevel="2" x14ac:dyDescent="0.2">
      <c r="A3" t="s">
        <v>8</v>
      </c>
      <c r="B3" t="s">
        <v>13</v>
      </c>
      <c r="C3" t="s">
        <v>9</v>
      </c>
      <c r="D3" t="s">
        <v>14</v>
      </c>
      <c r="E3" t="s">
        <v>11</v>
      </c>
      <c r="F3" s="2">
        <v>9.4</v>
      </c>
      <c r="G3" s="3">
        <v>45026</v>
      </c>
      <c r="H3" t="s">
        <v>4</v>
      </c>
      <c r="I3" t="s">
        <v>12</v>
      </c>
    </row>
    <row r="4" spans="1:9" outlineLevel="2" x14ac:dyDescent="0.2">
      <c r="A4" t="s">
        <v>15</v>
      </c>
      <c r="B4" t="s">
        <v>0</v>
      </c>
      <c r="C4" t="s">
        <v>16</v>
      </c>
      <c r="D4" t="s">
        <v>17</v>
      </c>
      <c r="E4" t="s">
        <v>18</v>
      </c>
      <c r="F4" s="2">
        <v>125</v>
      </c>
      <c r="G4" s="3">
        <v>45026</v>
      </c>
      <c r="H4" t="s">
        <v>4</v>
      </c>
      <c r="I4" t="s">
        <v>19</v>
      </c>
    </row>
    <row r="5" spans="1:9" outlineLevel="2" x14ac:dyDescent="0.2">
      <c r="A5" t="s">
        <v>20</v>
      </c>
      <c r="B5" t="s">
        <v>0</v>
      </c>
      <c r="C5" t="s">
        <v>9</v>
      </c>
      <c r="D5" t="s">
        <v>10</v>
      </c>
      <c r="E5" t="s">
        <v>21</v>
      </c>
      <c r="F5" s="2">
        <v>324.8</v>
      </c>
      <c r="G5" s="3">
        <v>45028</v>
      </c>
      <c r="H5" t="s">
        <v>4</v>
      </c>
      <c r="I5" t="s">
        <v>22</v>
      </c>
    </row>
    <row r="6" spans="1:9" outlineLevel="2" x14ac:dyDescent="0.2">
      <c r="A6" t="s">
        <v>20</v>
      </c>
      <c r="B6" t="s">
        <v>13</v>
      </c>
      <c r="C6" t="s">
        <v>9</v>
      </c>
      <c r="D6" t="s">
        <v>23</v>
      </c>
      <c r="E6" t="s">
        <v>21</v>
      </c>
      <c r="F6" s="2">
        <v>20</v>
      </c>
      <c r="G6" s="3">
        <v>45028</v>
      </c>
      <c r="H6" t="s">
        <v>4</v>
      </c>
      <c r="I6" t="s">
        <v>22</v>
      </c>
    </row>
    <row r="7" spans="1:9" outlineLevel="2" x14ac:dyDescent="0.2">
      <c r="A7" t="s">
        <v>24</v>
      </c>
      <c r="B7" t="s">
        <v>0</v>
      </c>
      <c r="C7" t="s">
        <v>9</v>
      </c>
      <c r="D7" t="s">
        <v>10</v>
      </c>
      <c r="E7" t="s">
        <v>7</v>
      </c>
      <c r="F7" s="2">
        <v>324.8</v>
      </c>
      <c r="G7" s="3">
        <v>45028</v>
      </c>
      <c r="H7" t="s">
        <v>4</v>
      </c>
      <c r="I7" t="s">
        <v>25</v>
      </c>
    </row>
    <row r="8" spans="1:9" outlineLevel="2" x14ac:dyDescent="0.2">
      <c r="A8" t="s">
        <v>24</v>
      </c>
      <c r="B8" t="s">
        <v>13</v>
      </c>
      <c r="C8" t="s">
        <v>9</v>
      </c>
      <c r="D8" t="s">
        <v>23</v>
      </c>
      <c r="E8" t="s">
        <v>7</v>
      </c>
      <c r="F8" s="2">
        <v>15.65</v>
      </c>
      <c r="G8" s="3">
        <v>45028</v>
      </c>
      <c r="H8" t="s">
        <v>4</v>
      </c>
      <c r="I8" t="s">
        <v>25</v>
      </c>
    </row>
    <row r="9" spans="1:9" outlineLevel="2" x14ac:dyDescent="0.2">
      <c r="A9" t="s">
        <v>26</v>
      </c>
      <c r="B9" t="s">
        <v>0</v>
      </c>
      <c r="C9" t="s">
        <v>9</v>
      </c>
      <c r="D9" t="s">
        <v>10</v>
      </c>
      <c r="E9" t="s">
        <v>3</v>
      </c>
      <c r="F9" s="2">
        <v>101.5</v>
      </c>
      <c r="G9" s="3">
        <v>45028</v>
      </c>
      <c r="H9" t="s">
        <v>4</v>
      </c>
      <c r="I9" t="s">
        <v>27</v>
      </c>
    </row>
    <row r="10" spans="1:9" outlineLevel="2" x14ac:dyDescent="0.2">
      <c r="A10" t="s">
        <v>28</v>
      </c>
      <c r="B10" t="s">
        <v>0</v>
      </c>
      <c r="C10" t="s">
        <v>9</v>
      </c>
      <c r="D10" t="s">
        <v>10</v>
      </c>
      <c r="E10" t="s">
        <v>7</v>
      </c>
      <c r="F10" s="2">
        <v>101.5</v>
      </c>
      <c r="G10" s="3">
        <v>45028</v>
      </c>
      <c r="H10" t="s">
        <v>4</v>
      </c>
      <c r="I10" t="s">
        <v>29</v>
      </c>
    </row>
    <row r="11" spans="1:9" outlineLevel="2" x14ac:dyDescent="0.2">
      <c r="A11" t="s">
        <v>30</v>
      </c>
      <c r="B11" t="s">
        <v>0</v>
      </c>
      <c r="C11" t="s">
        <v>9</v>
      </c>
      <c r="D11" t="s">
        <v>10</v>
      </c>
      <c r="E11" t="s">
        <v>3</v>
      </c>
      <c r="F11" s="2">
        <v>400</v>
      </c>
      <c r="G11" s="3">
        <v>45028</v>
      </c>
      <c r="H11" t="s">
        <v>4</v>
      </c>
      <c r="I11" t="s">
        <v>31</v>
      </c>
    </row>
    <row r="12" spans="1:9" outlineLevel="1" x14ac:dyDescent="0.2">
      <c r="A12" s="4" t="s">
        <v>32</v>
      </c>
      <c r="B12" s="4" t="s">
        <v>33</v>
      </c>
      <c r="C12" s="4" t="s">
        <v>33</v>
      </c>
      <c r="D12" s="4" t="s">
        <v>33</v>
      </c>
      <c r="E12" s="4" t="s">
        <v>33</v>
      </c>
      <c r="F12" s="5">
        <f>SUM(F2:F11)</f>
        <v>1533.25</v>
      </c>
      <c r="G12" s="6"/>
      <c r="H12" s="4" t="s">
        <v>33</v>
      </c>
      <c r="I12" s="4" t="s">
        <v>33</v>
      </c>
    </row>
    <row r="13" spans="1:9" outlineLevel="2" x14ac:dyDescent="0.2">
      <c r="A13" t="s">
        <v>47</v>
      </c>
      <c r="B13" t="s">
        <v>0</v>
      </c>
      <c r="C13" t="s">
        <v>9</v>
      </c>
      <c r="D13" t="s">
        <v>10</v>
      </c>
      <c r="E13" t="s">
        <v>7</v>
      </c>
      <c r="F13" s="2">
        <v>311</v>
      </c>
      <c r="G13" s="3">
        <v>45026</v>
      </c>
      <c r="H13" t="s">
        <v>4</v>
      </c>
      <c r="I13" t="s">
        <v>48</v>
      </c>
    </row>
    <row r="14" spans="1:9" outlineLevel="2" x14ac:dyDescent="0.2">
      <c r="A14" t="s">
        <v>47</v>
      </c>
      <c r="B14" t="s">
        <v>13</v>
      </c>
      <c r="C14" t="s">
        <v>9</v>
      </c>
      <c r="D14" t="s">
        <v>10</v>
      </c>
      <c r="E14" t="s">
        <v>7</v>
      </c>
      <c r="F14" s="2">
        <v>161.15</v>
      </c>
      <c r="G14" s="3">
        <v>45026</v>
      </c>
      <c r="H14" t="s">
        <v>4</v>
      </c>
      <c r="I14" t="s">
        <v>48</v>
      </c>
    </row>
    <row r="15" spans="1:9" outlineLevel="2" x14ac:dyDescent="0.2">
      <c r="A15" t="s">
        <v>47</v>
      </c>
      <c r="B15" t="s">
        <v>40</v>
      </c>
      <c r="C15" t="s">
        <v>9</v>
      </c>
      <c r="D15" t="s">
        <v>14</v>
      </c>
      <c r="E15" t="s">
        <v>7</v>
      </c>
      <c r="F15" s="2">
        <v>39.5</v>
      </c>
      <c r="G15" s="3">
        <v>45026</v>
      </c>
      <c r="H15" t="s">
        <v>4</v>
      </c>
      <c r="I15" t="s">
        <v>48</v>
      </c>
    </row>
    <row r="16" spans="1:9" outlineLevel="2" x14ac:dyDescent="0.2">
      <c r="A16" t="s">
        <v>47</v>
      </c>
      <c r="B16" t="s">
        <v>42</v>
      </c>
      <c r="C16" t="s">
        <v>9</v>
      </c>
      <c r="D16" t="s">
        <v>49</v>
      </c>
      <c r="E16" t="s">
        <v>7</v>
      </c>
      <c r="F16" s="2">
        <v>986.04</v>
      </c>
      <c r="G16" s="3">
        <v>45026</v>
      </c>
      <c r="H16" t="s">
        <v>4</v>
      </c>
      <c r="I16" t="s">
        <v>48</v>
      </c>
    </row>
    <row r="17" spans="1:9" outlineLevel="2" x14ac:dyDescent="0.2">
      <c r="A17" t="s">
        <v>50</v>
      </c>
      <c r="B17" t="s">
        <v>0</v>
      </c>
      <c r="C17" t="s">
        <v>9</v>
      </c>
      <c r="D17" t="s">
        <v>10</v>
      </c>
      <c r="E17" t="s">
        <v>7</v>
      </c>
      <c r="F17" s="2">
        <v>138.25</v>
      </c>
      <c r="G17" s="3">
        <v>45026</v>
      </c>
      <c r="H17" t="s">
        <v>4</v>
      </c>
      <c r="I17" t="s">
        <v>51</v>
      </c>
    </row>
    <row r="18" spans="1:9" outlineLevel="2" x14ac:dyDescent="0.2">
      <c r="A18" t="s">
        <v>52</v>
      </c>
      <c r="B18" t="s">
        <v>0</v>
      </c>
      <c r="C18" t="s">
        <v>53</v>
      </c>
      <c r="D18" t="s">
        <v>54</v>
      </c>
      <c r="E18" t="s">
        <v>6</v>
      </c>
      <c r="F18" s="2">
        <v>46.37</v>
      </c>
      <c r="G18" s="3">
        <v>45028</v>
      </c>
      <c r="H18" t="s">
        <v>4</v>
      </c>
      <c r="I18" t="s">
        <v>34</v>
      </c>
    </row>
    <row r="19" spans="1:9" outlineLevel="1" x14ac:dyDescent="0.2">
      <c r="A19" s="4" t="s">
        <v>55</v>
      </c>
      <c r="B19" s="4" t="s">
        <v>33</v>
      </c>
      <c r="C19" s="4" t="s">
        <v>33</v>
      </c>
      <c r="D19" s="4" t="s">
        <v>33</v>
      </c>
      <c r="E19" s="4" t="s">
        <v>33</v>
      </c>
      <c r="F19" s="5">
        <f>SUM(F13:F18)</f>
        <v>1682.31</v>
      </c>
      <c r="G19" s="6"/>
      <c r="H19" s="4" t="s">
        <v>33</v>
      </c>
      <c r="I19" s="4" t="s">
        <v>33</v>
      </c>
    </row>
    <row r="20" spans="1:9" outlineLevel="2" x14ac:dyDescent="0.2">
      <c r="A20" t="s">
        <v>63</v>
      </c>
      <c r="B20" t="s">
        <v>0</v>
      </c>
      <c r="C20" t="s">
        <v>9</v>
      </c>
      <c r="D20" t="s">
        <v>56</v>
      </c>
      <c r="E20" t="s">
        <v>64</v>
      </c>
      <c r="F20" s="2">
        <v>36</v>
      </c>
      <c r="G20" s="3">
        <v>45026</v>
      </c>
      <c r="H20" t="s">
        <v>4</v>
      </c>
      <c r="I20" t="s">
        <v>65</v>
      </c>
    </row>
    <row r="21" spans="1:9" outlineLevel="2" x14ac:dyDescent="0.2">
      <c r="A21" t="s">
        <v>66</v>
      </c>
      <c r="B21" t="s">
        <v>0</v>
      </c>
      <c r="C21" t="s">
        <v>1</v>
      </c>
      <c r="D21" t="s">
        <v>2</v>
      </c>
      <c r="E21" t="s">
        <v>6</v>
      </c>
      <c r="F21" s="2">
        <v>9.43</v>
      </c>
      <c r="G21" s="3">
        <v>45026</v>
      </c>
      <c r="H21" t="s">
        <v>4</v>
      </c>
      <c r="I21" t="s">
        <v>35</v>
      </c>
    </row>
    <row r="22" spans="1:9" outlineLevel="2" x14ac:dyDescent="0.2">
      <c r="A22" t="s">
        <v>67</v>
      </c>
      <c r="B22" t="s">
        <v>0</v>
      </c>
      <c r="C22" t="s">
        <v>16</v>
      </c>
      <c r="D22" t="s">
        <v>17</v>
      </c>
      <c r="E22" t="s">
        <v>18</v>
      </c>
      <c r="F22" s="2">
        <v>150</v>
      </c>
      <c r="G22" s="3">
        <v>45026</v>
      </c>
      <c r="H22" t="s">
        <v>4</v>
      </c>
      <c r="I22" t="s">
        <v>19</v>
      </c>
    </row>
    <row r="23" spans="1:9" outlineLevel="2" x14ac:dyDescent="0.2">
      <c r="A23" t="s">
        <v>68</v>
      </c>
      <c r="B23" t="s">
        <v>0</v>
      </c>
      <c r="C23" t="s">
        <v>60</v>
      </c>
      <c r="D23" t="s">
        <v>61</v>
      </c>
      <c r="E23" t="s">
        <v>62</v>
      </c>
      <c r="F23" s="2">
        <v>64.8</v>
      </c>
      <c r="G23" s="3">
        <v>45026</v>
      </c>
      <c r="H23" t="s">
        <v>4</v>
      </c>
      <c r="I23" t="s">
        <v>69</v>
      </c>
    </row>
    <row r="24" spans="1:9" outlineLevel="2" x14ac:dyDescent="0.2">
      <c r="A24" t="s">
        <v>70</v>
      </c>
      <c r="B24" t="s">
        <v>0</v>
      </c>
      <c r="C24" t="s">
        <v>60</v>
      </c>
      <c r="D24" t="s">
        <v>61</v>
      </c>
      <c r="E24" t="s">
        <v>62</v>
      </c>
      <c r="F24" s="2">
        <v>83.8</v>
      </c>
      <c r="G24" s="3">
        <v>45026</v>
      </c>
      <c r="H24" t="s">
        <v>4</v>
      </c>
      <c r="I24" t="s">
        <v>71</v>
      </c>
    </row>
    <row r="25" spans="1:9" outlineLevel="2" x14ac:dyDescent="0.2">
      <c r="A25" t="s">
        <v>72</v>
      </c>
      <c r="B25" t="s">
        <v>0</v>
      </c>
      <c r="C25" t="s">
        <v>36</v>
      </c>
      <c r="D25" t="s">
        <v>37</v>
      </c>
      <c r="E25" t="s">
        <v>5</v>
      </c>
      <c r="F25" s="2">
        <v>1246.6199999999999</v>
      </c>
      <c r="G25" s="3">
        <v>45027</v>
      </c>
      <c r="H25" t="s">
        <v>4</v>
      </c>
      <c r="I25" t="s">
        <v>59</v>
      </c>
    </row>
    <row r="26" spans="1:9" outlineLevel="2" x14ac:dyDescent="0.2">
      <c r="A26" t="s">
        <v>72</v>
      </c>
      <c r="B26" t="s">
        <v>13</v>
      </c>
      <c r="C26" t="s">
        <v>38</v>
      </c>
      <c r="D26" t="s">
        <v>39</v>
      </c>
      <c r="E26" t="s">
        <v>5</v>
      </c>
      <c r="F26" s="2">
        <v>4750.4799999999996</v>
      </c>
      <c r="G26" s="3">
        <v>45027</v>
      </c>
      <c r="H26" t="s">
        <v>4</v>
      </c>
      <c r="I26" t="s">
        <v>59</v>
      </c>
    </row>
    <row r="27" spans="1:9" outlineLevel="2" x14ac:dyDescent="0.2">
      <c r="A27" t="s">
        <v>72</v>
      </c>
      <c r="B27" t="s">
        <v>40</v>
      </c>
      <c r="C27" t="s">
        <v>38</v>
      </c>
      <c r="D27" t="s">
        <v>41</v>
      </c>
      <c r="E27" t="s">
        <v>5</v>
      </c>
      <c r="F27" s="2">
        <v>158.35</v>
      </c>
      <c r="G27" s="3">
        <v>45027</v>
      </c>
      <c r="H27" t="s">
        <v>4</v>
      </c>
      <c r="I27" t="s">
        <v>59</v>
      </c>
    </row>
    <row r="28" spans="1:9" outlineLevel="2" x14ac:dyDescent="0.2">
      <c r="A28" t="s">
        <v>72</v>
      </c>
      <c r="B28" t="s">
        <v>42</v>
      </c>
      <c r="C28" t="s">
        <v>43</v>
      </c>
      <c r="D28" t="s">
        <v>39</v>
      </c>
      <c r="E28" t="s">
        <v>5</v>
      </c>
      <c r="F28" s="2">
        <v>1741.83</v>
      </c>
      <c r="G28" s="3">
        <v>45027</v>
      </c>
      <c r="H28" t="s">
        <v>4</v>
      </c>
      <c r="I28" t="s">
        <v>59</v>
      </c>
    </row>
    <row r="29" spans="1:9" outlineLevel="2" x14ac:dyDescent="0.2">
      <c r="A29" t="s">
        <v>72</v>
      </c>
      <c r="B29" t="s">
        <v>44</v>
      </c>
      <c r="C29" t="s">
        <v>43</v>
      </c>
      <c r="D29" t="s">
        <v>41</v>
      </c>
      <c r="E29" t="s">
        <v>5</v>
      </c>
      <c r="F29" s="2">
        <v>158.35</v>
      </c>
      <c r="G29" s="3">
        <v>45027</v>
      </c>
      <c r="H29" t="s">
        <v>4</v>
      </c>
      <c r="I29" t="s">
        <v>59</v>
      </c>
    </row>
    <row r="30" spans="1:9" outlineLevel="2" x14ac:dyDescent="0.2">
      <c r="A30" t="s">
        <v>72</v>
      </c>
      <c r="B30" t="s">
        <v>45</v>
      </c>
      <c r="C30" t="s">
        <v>43</v>
      </c>
      <c r="D30" t="s">
        <v>46</v>
      </c>
      <c r="E30" t="s">
        <v>5</v>
      </c>
      <c r="F30" s="2">
        <v>63.33</v>
      </c>
      <c r="G30" s="3">
        <v>45027</v>
      </c>
      <c r="H30" t="s">
        <v>4</v>
      </c>
      <c r="I30" t="s">
        <v>59</v>
      </c>
    </row>
    <row r="31" spans="1:9" outlineLevel="2" x14ac:dyDescent="0.2">
      <c r="A31" t="s">
        <v>73</v>
      </c>
      <c r="B31" t="s">
        <v>0</v>
      </c>
      <c r="C31" t="s">
        <v>1</v>
      </c>
      <c r="D31" t="s">
        <v>2</v>
      </c>
      <c r="E31" t="s">
        <v>3</v>
      </c>
      <c r="F31" s="2">
        <v>100</v>
      </c>
      <c r="G31" s="3">
        <v>45028</v>
      </c>
      <c r="H31" t="s">
        <v>4</v>
      </c>
      <c r="I31" t="s">
        <v>74</v>
      </c>
    </row>
    <row r="32" spans="1:9" outlineLevel="2" x14ac:dyDescent="0.2">
      <c r="A32" t="s">
        <v>75</v>
      </c>
      <c r="B32" t="s">
        <v>0</v>
      </c>
      <c r="C32" t="s">
        <v>1</v>
      </c>
      <c r="D32" t="s">
        <v>2</v>
      </c>
      <c r="E32" t="s">
        <v>5</v>
      </c>
      <c r="F32" s="2">
        <v>33.07</v>
      </c>
      <c r="G32" s="3">
        <v>45028</v>
      </c>
      <c r="H32" t="s">
        <v>4</v>
      </c>
      <c r="I32" t="s">
        <v>74</v>
      </c>
    </row>
    <row r="33" spans="1:9" outlineLevel="2" x14ac:dyDescent="0.2">
      <c r="A33" t="s">
        <v>76</v>
      </c>
      <c r="B33" t="s">
        <v>0</v>
      </c>
      <c r="C33" t="s">
        <v>1</v>
      </c>
      <c r="D33" t="s">
        <v>2</v>
      </c>
      <c r="E33" t="s">
        <v>6</v>
      </c>
      <c r="F33" s="2">
        <v>2.1</v>
      </c>
      <c r="G33" s="3">
        <v>45028</v>
      </c>
      <c r="H33" t="s">
        <v>4</v>
      </c>
      <c r="I33" t="s">
        <v>74</v>
      </c>
    </row>
    <row r="34" spans="1:9" outlineLevel="2" x14ac:dyDescent="0.2">
      <c r="A34" t="s">
        <v>77</v>
      </c>
      <c r="B34" t="s">
        <v>0</v>
      </c>
      <c r="C34" t="s">
        <v>9</v>
      </c>
      <c r="D34" t="s">
        <v>56</v>
      </c>
      <c r="E34" t="s">
        <v>7</v>
      </c>
      <c r="F34" s="2">
        <v>18</v>
      </c>
      <c r="G34" s="3">
        <v>45028</v>
      </c>
      <c r="H34" t="s">
        <v>4</v>
      </c>
      <c r="I34" t="s">
        <v>57</v>
      </c>
    </row>
    <row r="35" spans="1:9" outlineLevel="2" x14ac:dyDescent="0.2">
      <c r="A35" t="s">
        <v>78</v>
      </c>
      <c r="B35" t="s">
        <v>0</v>
      </c>
      <c r="C35" t="s">
        <v>9</v>
      </c>
      <c r="D35" t="s">
        <v>56</v>
      </c>
      <c r="E35" t="s">
        <v>7</v>
      </c>
      <c r="F35" s="2">
        <v>27</v>
      </c>
      <c r="G35" s="3">
        <v>45028</v>
      </c>
      <c r="H35" t="s">
        <v>4</v>
      </c>
      <c r="I35" t="s">
        <v>79</v>
      </c>
    </row>
    <row r="36" spans="1:9" outlineLevel="2" x14ac:dyDescent="0.2">
      <c r="A36" t="s">
        <v>80</v>
      </c>
      <c r="B36" t="s">
        <v>0</v>
      </c>
      <c r="C36" t="s">
        <v>9</v>
      </c>
      <c r="D36" t="s">
        <v>10</v>
      </c>
      <c r="E36" t="s">
        <v>7</v>
      </c>
      <c r="F36" s="2">
        <v>21.66</v>
      </c>
      <c r="G36" s="3">
        <v>45028</v>
      </c>
      <c r="H36" t="s">
        <v>4</v>
      </c>
      <c r="I36" t="s">
        <v>81</v>
      </c>
    </row>
    <row r="37" spans="1:9" outlineLevel="2" x14ac:dyDescent="0.2">
      <c r="A37" t="s">
        <v>80</v>
      </c>
      <c r="B37" t="s">
        <v>13</v>
      </c>
      <c r="C37" t="s">
        <v>9</v>
      </c>
      <c r="D37" t="s">
        <v>14</v>
      </c>
      <c r="E37" t="s">
        <v>7</v>
      </c>
      <c r="F37" s="2">
        <v>82.71</v>
      </c>
      <c r="G37" s="3">
        <v>45028</v>
      </c>
      <c r="H37" t="s">
        <v>4</v>
      </c>
      <c r="I37" t="s">
        <v>81</v>
      </c>
    </row>
    <row r="38" spans="1:9" outlineLevel="2" x14ac:dyDescent="0.2">
      <c r="A38" t="s">
        <v>80</v>
      </c>
      <c r="B38" t="s">
        <v>40</v>
      </c>
      <c r="C38" t="s">
        <v>9</v>
      </c>
      <c r="D38" t="s">
        <v>49</v>
      </c>
      <c r="E38" t="s">
        <v>7</v>
      </c>
      <c r="F38" s="2">
        <v>84.31</v>
      </c>
      <c r="G38" s="3">
        <v>45028</v>
      </c>
      <c r="H38" t="s">
        <v>4</v>
      </c>
      <c r="I38" t="s">
        <v>81</v>
      </c>
    </row>
    <row r="39" spans="1:9" outlineLevel="2" x14ac:dyDescent="0.2">
      <c r="A39" t="s">
        <v>82</v>
      </c>
      <c r="B39" t="s">
        <v>0</v>
      </c>
      <c r="C39" t="s">
        <v>9</v>
      </c>
      <c r="D39" t="s">
        <v>10</v>
      </c>
      <c r="E39" t="s">
        <v>7</v>
      </c>
      <c r="F39" s="2">
        <v>195</v>
      </c>
      <c r="G39" s="3">
        <v>45028</v>
      </c>
      <c r="H39" t="s">
        <v>4</v>
      </c>
      <c r="I39" t="s">
        <v>83</v>
      </c>
    </row>
    <row r="40" spans="1:9" outlineLevel="2" x14ac:dyDescent="0.2">
      <c r="A40" t="s">
        <v>82</v>
      </c>
      <c r="B40" t="s">
        <v>13</v>
      </c>
      <c r="C40" t="s">
        <v>9</v>
      </c>
      <c r="D40" t="s">
        <v>49</v>
      </c>
      <c r="E40" t="s">
        <v>7</v>
      </c>
      <c r="F40" s="2">
        <v>247.9</v>
      </c>
      <c r="G40" s="3">
        <v>45028</v>
      </c>
      <c r="H40" t="s">
        <v>4</v>
      </c>
      <c r="I40" t="s">
        <v>83</v>
      </c>
    </row>
    <row r="41" spans="1:9" outlineLevel="2" x14ac:dyDescent="0.2">
      <c r="A41" t="s">
        <v>84</v>
      </c>
      <c r="B41" t="s">
        <v>0</v>
      </c>
      <c r="C41" t="s">
        <v>9</v>
      </c>
      <c r="D41" t="s">
        <v>56</v>
      </c>
      <c r="E41" t="s">
        <v>11</v>
      </c>
      <c r="F41" s="2">
        <v>18</v>
      </c>
      <c r="G41" s="3">
        <v>45028</v>
      </c>
      <c r="H41" t="s">
        <v>4</v>
      </c>
      <c r="I41" t="s">
        <v>85</v>
      </c>
    </row>
    <row r="42" spans="1:9" outlineLevel="2" x14ac:dyDescent="0.2">
      <c r="A42" t="s">
        <v>84</v>
      </c>
      <c r="B42" t="s">
        <v>13</v>
      </c>
      <c r="C42" t="s">
        <v>9</v>
      </c>
      <c r="D42" t="s">
        <v>86</v>
      </c>
      <c r="E42" t="s">
        <v>11</v>
      </c>
      <c r="F42" s="2">
        <v>1.8</v>
      </c>
      <c r="G42" s="3">
        <v>45028</v>
      </c>
      <c r="H42" t="s">
        <v>4</v>
      </c>
      <c r="I42" t="s">
        <v>85</v>
      </c>
    </row>
    <row r="43" spans="1:9" outlineLevel="2" x14ac:dyDescent="0.2">
      <c r="A43" t="s">
        <v>84</v>
      </c>
      <c r="B43" t="s">
        <v>40</v>
      </c>
      <c r="C43" t="s">
        <v>9</v>
      </c>
      <c r="D43" t="s">
        <v>23</v>
      </c>
      <c r="E43" t="s">
        <v>11</v>
      </c>
      <c r="F43" s="2">
        <v>19</v>
      </c>
      <c r="G43" s="3">
        <v>45028</v>
      </c>
      <c r="H43" t="s">
        <v>4</v>
      </c>
      <c r="I43" t="s">
        <v>85</v>
      </c>
    </row>
    <row r="44" spans="1:9" outlineLevel="2" x14ac:dyDescent="0.2">
      <c r="A44" t="s">
        <v>87</v>
      </c>
      <c r="B44" t="s">
        <v>0</v>
      </c>
      <c r="C44" t="s">
        <v>9</v>
      </c>
      <c r="D44" t="s">
        <v>86</v>
      </c>
      <c r="E44" t="s">
        <v>7</v>
      </c>
      <c r="F44" s="2">
        <v>33</v>
      </c>
      <c r="G44" s="3">
        <v>45028</v>
      </c>
      <c r="H44" t="s">
        <v>4</v>
      </c>
      <c r="I44" t="s">
        <v>88</v>
      </c>
    </row>
    <row r="45" spans="1:9" outlineLevel="2" x14ac:dyDescent="0.2">
      <c r="A45" t="s">
        <v>89</v>
      </c>
      <c r="B45" t="s">
        <v>0</v>
      </c>
      <c r="C45" t="s">
        <v>53</v>
      </c>
      <c r="D45" t="s">
        <v>54</v>
      </c>
      <c r="E45" t="s">
        <v>6</v>
      </c>
      <c r="F45" s="2">
        <v>186.98</v>
      </c>
      <c r="G45" s="3">
        <v>45028</v>
      </c>
      <c r="H45" t="s">
        <v>4</v>
      </c>
      <c r="I45" t="s">
        <v>59</v>
      </c>
    </row>
    <row r="46" spans="1:9" outlineLevel="1" x14ac:dyDescent="0.2">
      <c r="A46" s="4" t="s">
        <v>90</v>
      </c>
      <c r="B46" s="4" t="s">
        <v>33</v>
      </c>
      <c r="C46" s="4" t="s">
        <v>33</v>
      </c>
      <c r="D46" s="4" t="s">
        <v>33</v>
      </c>
      <c r="E46" s="4" t="s">
        <v>33</v>
      </c>
      <c r="F46" s="5">
        <f>SUM(F20:F45)</f>
        <v>9533.5199999999968</v>
      </c>
      <c r="G46" s="6"/>
      <c r="H46" s="4" t="s">
        <v>33</v>
      </c>
      <c r="I46" s="4" t="s">
        <v>33</v>
      </c>
    </row>
    <row r="47" spans="1:9" outlineLevel="2" x14ac:dyDescent="0.2">
      <c r="A47" t="s">
        <v>91</v>
      </c>
      <c r="B47" t="s">
        <v>0</v>
      </c>
      <c r="C47" t="s">
        <v>16</v>
      </c>
      <c r="D47" t="s">
        <v>92</v>
      </c>
      <c r="E47" t="s">
        <v>93</v>
      </c>
      <c r="F47" s="2">
        <v>1049.3599999999999</v>
      </c>
      <c r="G47" s="3">
        <v>45026</v>
      </c>
      <c r="H47" t="s">
        <v>4</v>
      </c>
      <c r="I47" t="s">
        <v>94</v>
      </c>
    </row>
    <row r="48" spans="1:9" outlineLevel="2" x14ac:dyDescent="0.2">
      <c r="A48" t="s">
        <v>95</v>
      </c>
      <c r="B48" t="s">
        <v>0</v>
      </c>
      <c r="C48" t="s">
        <v>16</v>
      </c>
      <c r="D48" t="s">
        <v>92</v>
      </c>
      <c r="E48" t="s">
        <v>93</v>
      </c>
      <c r="F48" s="2">
        <v>613.1</v>
      </c>
      <c r="G48" s="3">
        <v>45026</v>
      </c>
      <c r="H48" t="s">
        <v>4</v>
      </c>
      <c r="I48" t="s">
        <v>96</v>
      </c>
    </row>
    <row r="49" spans="1:9" outlineLevel="2" x14ac:dyDescent="0.2">
      <c r="A49" t="s">
        <v>97</v>
      </c>
      <c r="B49" t="s">
        <v>0</v>
      </c>
      <c r="C49" t="s">
        <v>16</v>
      </c>
      <c r="D49" t="s">
        <v>92</v>
      </c>
      <c r="E49" t="s">
        <v>93</v>
      </c>
      <c r="F49" s="2">
        <v>445.36</v>
      </c>
      <c r="G49" s="3">
        <v>45026</v>
      </c>
      <c r="H49" t="s">
        <v>4</v>
      </c>
      <c r="I49" t="s">
        <v>98</v>
      </c>
    </row>
    <row r="50" spans="1:9" outlineLevel="2" x14ac:dyDescent="0.2">
      <c r="A50" t="s">
        <v>99</v>
      </c>
      <c r="B50" t="s">
        <v>0</v>
      </c>
      <c r="C50" t="s">
        <v>16</v>
      </c>
      <c r="D50" t="s">
        <v>92</v>
      </c>
      <c r="E50" t="s">
        <v>100</v>
      </c>
      <c r="F50" s="2">
        <v>2995.23</v>
      </c>
      <c r="G50" s="3">
        <v>45028</v>
      </c>
      <c r="H50" t="s">
        <v>4</v>
      </c>
      <c r="I50" t="s">
        <v>101</v>
      </c>
    </row>
    <row r="51" spans="1:9" outlineLevel="1" x14ac:dyDescent="0.2">
      <c r="A51" s="4" t="s">
        <v>102</v>
      </c>
      <c r="B51" s="4" t="s">
        <v>33</v>
      </c>
      <c r="C51" s="4" t="s">
        <v>33</v>
      </c>
      <c r="D51" s="4" t="s">
        <v>33</v>
      </c>
      <c r="E51" s="4" t="s">
        <v>33</v>
      </c>
      <c r="F51" s="5">
        <f>SUM(F47:F50)</f>
        <v>5103.05</v>
      </c>
      <c r="G51" s="6"/>
      <c r="H51" s="4" t="s">
        <v>33</v>
      </c>
      <c r="I51" s="4" t="s">
        <v>33</v>
      </c>
    </row>
    <row r="52" spans="1:9" outlineLevel="2" x14ac:dyDescent="0.2">
      <c r="A52" t="s">
        <v>103</v>
      </c>
      <c r="B52" t="s">
        <v>0</v>
      </c>
      <c r="C52" t="s">
        <v>16</v>
      </c>
      <c r="D52" t="s">
        <v>17</v>
      </c>
      <c r="E52" t="s">
        <v>18</v>
      </c>
      <c r="F52" s="2">
        <v>100</v>
      </c>
      <c r="G52" s="3">
        <v>45026</v>
      </c>
      <c r="H52" t="s">
        <v>4</v>
      </c>
      <c r="I52" t="s">
        <v>19</v>
      </c>
    </row>
    <row r="53" spans="1:9" outlineLevel="2" x14ac:dyDescent="0.2">
      <c r="A53" t="s">
        <v>104</v>
      </c>
      <c r="B53" t="s">
        <v>0</v>
      </c>
      <c r="C53" t="s">
        <v>53</v>
      </c>
      <c r="D53" t="s">
        <v>54</v>
      </c>
      <c r="E53" t="s">
        <v>6</v>
      </c>
      <c r="F53" s="2">
        <v>56.42</v>
      </c>
      <c r="G53" s="3">
        <v>45028</v>
      </c>
      <c r="H53" t="s">
        <v>4</v>
      </c>
      <c r="I53" t="s">
        <v>34</v>
      </c>
    </row>
    <row r="54" spans="1:9" outlineLevel="1" x14ac:dyDescent="0.2">
      <c r="A54" s="4" t="s">
        <v>105</v>
      </c>
      <c r="B54" s="4" t="s">
        <v>33</v>
      </c>
      <c r="C54" s="4" t="s">
        <v>33</v>
      </c>
      <c r="D54" s="4" t="s">
        <v>33</v>
      </c>
      <c r="E54" s="4" t="s">
        <v>33</v>
      </c>
      <c r="F54" s="5">
        <f>SUM(F52:F53)</f>
        <v>156.42000000000002</v>
      </c>
      <c r="G54" s="6"/>
      <c r="H54" s="4" t="s">
        <v>33</v>
      </c>
      <c r="I54" s="4" t="s">
        <v>33</v>
      </c>
    </row>
    <row r="55" spans="1:9" outlineLevel="2" x14ac:dyDescent="0.2">
      <c r="A55" t="s">
        <v>106</v>
      </c>
      <c r="B55" t="s">
        <v>0</v>
      </c>
      <c r="C55" t="s">
        <v>53</v>
      </c>
      <c r="D55" t="s">
        <v>54</v>
      </c>
      <c r="E55" t="s">
        <v>6</v>
      </c>
      <c r="F55" s="2">
        <v>95.13</v>
      </c>
      <c r="G55" s="3">
        <v>45028</v>
      </c>
      <c r="H55" t="s">
        <v>4</v>
      </c>
      <c r="I55" t="s">
        <v>59</v>
      </c>
    </row>
    <row r="56" spans="1:9" outlineLevel="1" x14ac:dyDescent="0.2">
      <c r="A56" s="4" t="s">
        <v>107</v>
      </c>
      <c r="B56" s="4" t="s">
        <v>33</v>
      </c>
      <c r="C56" s="4" t="s">
        <v>33</v>
      </c>
      <c r="D56" s="4" t="s">
        <v>33</v>
      </c>
      <c r="E56" s="4" t="s">
        <v>33</v>
      </c>
      <c r="F56" s="5">
        <f>SUM(F55)</f>
        <v>95.13</v>
      </c>
      <c r="G56" s="6"/>
      <c r="H56" s="4" t="s">
        <v>33</v>
      </c>
      <c r="I56" s="4" t="s">
        <v>33</v>
      </c>
    </row>
    <row r="57" spans="1:9" outlineLevel="2" x14ac:dyDescent="0.2">
      <c r="A57" t="s">
        <v>108</v>
      </c>
      <c r="B57" t="s">
        <v>0</v>
      </c>
      <c r="C57" t="s">
        <v>1</v>
      </c>
      <c r="D57" t="s">
        <v>2</v>
      </c>
      <c r="E57" t="s">
        <v>58</v>
      </c>
      <c r="F57" s="2">
        <v>450</v>
      </c>
      <c r="G57" s="3">
        <v>45028</v>
      </c>
      <c r="H57" t="s">
        <v>4</v>
      </c>
      <c r="I57" t="s">
        <v>109</v>
      </c>
    </row>
    <row r="58" spans="1:9" outlineLevel="2" x14ac:dyDescent="0.2">
      <c r="A58" t="s">
        <v>110</v>
      </c>
      <c r="B58" t="s">
        <v>0</v>
      </c>
      <c r="C58" t="s">
        <v>1</v>
      </c>
      <c r="D58" t="s">
        <v>2</v>
      </c>
      <c r="E58" t="s">
        <v>5</v>
      </c>
      <c r="F58" s="2">
        <v>148.80000000000001</v>
      </c>
      <c r="G58" s="3">
        <v>45028</v>
      </c>
      <c r="H58" t="s">
        <v>4</v>
      </c>
      <c r="I58" t="s">
        <v>109</v>
      </c>
    </row>
    <row r="59" spans="1:9" outlineLevel="2" x14ac:dyDescent="0.2">
      <c r="A59" t="s">
        <v>111</v>
      </c>
      <c r="B59" t="s">
        <v>0</v>
      </c>
      <c r="C59" t="s">
        <v>1</v>
      </c>
      <c r="D59" t="s">
        <v>2</v>
      </c>
      <c r="E59" t="s">
        <v>6</v>
      </c>
      <c r="F59" s="2">
        <v>9.43</v>
      </c>
      <c r="G59" s="3">
        <v>45028</v>
      </c>
      <c r="H59" t="s">
        <v>4</v>
      </c>
      <c r="I59" t="s">
        <v>109</v>
      </c>
    </row>
    <row r="60" spans="1:9" outlineLevel="1" x14ac:dyDescent="0.2">
      <c r="A60" s="4" t="s">
        <v>112</v>
      </c>
      <c r="B60" s="4" t="s">
        <v>33</v>
      </c>
      <c r="C60" s="4" t="s">
        <v>33</v>
      </c>
      <c r="D60" s="4" t="s">
        <v>33</v>
      </c>
      <c r="E60" s="4" t="s">
        <v>33</v>
      </c>
      <c r="F60" s="5">
        <f>SUM(F57:F59)</f>
        <v>608.2299999999999</v>
      </c>
      <c r="G60" s="6"/>
      <c r="H60" s="4" t="s">
        <v>33</v>
      </c>
      <c r="I60" s="4" t="s">
        <v>33</v>
      </c>
    </row>
    <row r="61" spans="1:9" outlineLevel="2" x14ac:dyDescent="0.2">
      <c r="A61" t="s">
        <v>116</v>
      </c>
      <c r="B61" t="s">
        <v>0</v>
      </c>
      <c r="C61" t="s">
        <v>115</v>
      </c>
      <c r="D61" t="s">
        <v>117</v>
      </c>
      <c r="E61" t="s">
        <v>118</v>
      </c>
      <c r="F61" s="2">
        <v>879.36</v>
      </c>
      <c r="G61" s="3">
        <v>45028</v>
      </c>
      <c r="H61" t="s">
        <v>4</v>
      </c>
      <c r="I61" t="s">
        <v>119</v>
      </c>
    </row>
    <row r="62" spans="1:9" outlineLevel="2" x14ac:dyDescent="0.2">
      <c r="A62" t="s">
        <v>120</v>
      </c>
      <c r="B62" t="s">
        <v>0</v>
      </c>
      <c r="C62" t="s">
        <v>53</v>
      </c>
      <c r="D62" t="s">
        <v>54</v>
      </c>
      <c r="E62" t="s">
        <v>6</v>
      </c>
      <c r="F62" s="2">
        <v>104.56</v>
      </c>
      <c r="G62" s="3">
        <v>45028</v>
      </c>
      <c r="H62" t="s">
        <v>4</v>
      </c>
      <c r="I62" t="s">
        <v>34</v>
      </c>
    </row>
    <row r="63" spans="1:9" outlineLevel="1" x14ac:dyDescent="0.2">
      <c r="A63" s="4" t="s">
        <v>121</v>
      </c>
      <c r="B63" s="4" t="s">
        <v>33</v>
      </c>
      <c r="C63" s="4" t="s">
        <v>33</v>
      </c>
      <c r="D63" s="4" t="s">
        <v>33</v>
      </c>
      <c r="E63" s="4" t="s">
        <v>33</v>
      </c>
      <c r="F63" s="5">
        <f>F61+F62</f>
        <v>983.92000000000007</v>
      </c>
      <c r="G63" s="6"/>
      <c r="H63" s="4" t="s">
        <v>33</v>
      </c>
      <c r="I63" s="4" t="s">
        <v>33</v>
      </c>
    </row>
    <row r="64" spans="1:9" outlineLevel="2" x14ac:dyDescent="0.2">
      <c r="A64" t="s">
        <v>122</v>
      </c>
      <c r="B64" t="s">
        <v>0</v>
      </c>
      <c r="C64" t="s">
        <v>53</v>
      </c>
      <c r="D64" t="s">
        <v>54</v>
      </c>
      <c r="E64" t="s">
        <v>6</v>
      </c>
      <c r="F64" s="2">
        <v>68.98</v>
      </c>
      <c r="G64" s="3">
        <v>45028</v>
      </c>
      <c r="H64" t="s">
        <v>4</v>
      </c>
      <c r="I64" t="s">
        <v>34</v>
      </c>
    </row>
    <row r="65" spans="1:9" outlineLevel="1" x14ac:dyDescent="0.2">
      <c r="A65" s="4" t="s">
        <v>123</v>
      </c>
      <c r="B65" s="4" t="s">
        <v>33</v>
      </c>
      <c r="C65" s="4" t="s">
        <v>33</v>
      </c>
      <c r="D65" s="4" t="s">
        <v>33</v>
      </c>
      <c r="E65" s="4" t="s">
        <v>33</v>
      </c>
      <c r="F65" s="5">
        <f>SUM(F64)</f>
        <v>68.98</v>
      </c>
      <c r="G65" s="6"/>
      <c r="H65" s="4" t="s">
        <v>33</v>
      </c>
      <c r="I65" s="4" t="s">
        <v>33</v>
      </c>
    </row>
    <row r="66" spans="1:9" outlineLevel="2" x14ac:dyDescent="0.2">
      <c r="A66" t="s">
        <v>124</v>
      </c>
      <c r="B66" t="s">
        <v>0</v>
      </c>
      <c r="C66" t="s">
        <v>16</v>
      </c>
      <c r="D66" t="s">
        <v>17</v>
      </c>
      <c r="E66" t="s">
        <v>18</v>
      </c>
      <c r="F66" s="2">
        <v>50</v>
      </c>
      <c r="G66" s="3">
        <v>45026</v>
      </c>
      <c r="H66" t="s">
        <v>4</v>
      </c>
      <c r="I66" t="s">
        <v>19</v>
      </c>
    </row>
    <row r="67" spans="1:9" outlineLevel="2" x14ac:dyDescent="0.2">
      <c r="A67" t="s">
        <v>124</v>
      </c>
      <c r="B67" t="s">
        <v>13</v>
      </c>
      <c r="C67" t="s">
        <v>16</v>
      </c>
      <c r="D67" t="s">
        <v>17</v>
      </c>
      <c r="E67" t="s">
        <v>18</v>
      </c>
      <c r="F67" s="2">
        <v>50</v>
      </c>
      <c r="G67" s="3">
        <v>45026</v>
      </c>
      <c r="H67" t="s">
        <v>4</v>
      </c>
      <c r="I67" t="s">
        <v>19</v>
      </c>
    </row>
    <row r="68" spans="1:9" outlineLevel="1" x14ac:dyDescent="0.2">
      <c r="A68" s="4" t="s">
        <v>125</v>
      </c>
      <c r="B68" s="4" t="s">
        <v>33</v>
      </c>
      <c r="C68" s="4" t="s">
        <v>33</v>
      </c>
      <c r="D68" s="4" t="s">
        <v>33</v>
      </c>
      <c r="E68" s="4" t="s">
        <v>33</v>
      </c>
      <c r="F68" s="5">
        <v>100</v>
      </c>
      <c r="G68" s="6"/>
      <c r="H68" s="4" t="s">
        <v>33</v>
      </c>
      <c r="I68" s="4" t="s">
        <v>33</v>
      </c>
    </row>
    <row r="69" spans="1:9" outlineLevel="2" x14ac:dyDescent="0.2">
      <c r="A69" t="s">
        <v>126</v>
      </c>
      <c r="B69" t="s">
        <v>0</v>
      </c>
      <c r="C69" t="s">
        <v>53</v>
      </c>
      <c r="D69" t="s">
        <v>54</v>
      </c>
      <c r="E69" t="s">
        <v>6</v>
      </c>
      <c r="F69" s="2">
        <v>99.26</v>
      </c>
      <c r="G69" s="3">
        <v>45028</v>
      </c>
      <c r="H69" t="s">
        <v>4</v>
      </c>
      <c r="I69" t="s">
        <v>34</v>
      </c>
    </row>
    <row r="70" spans="1:9" outlineLevel="1" x14ac:dyDescent="0.2">
      <c r="A70" s="4" t="s">
        <v>127</v>
      </c>
      <c r="B70" s="4" t="s">
        <v>33</v>
      </c>
      <c r="C70" s="4" t="s">
        <v>33</v>
      </c>
      <c r="D70" s="4" t="s">
        <v>33</v>
      </c>
      <c r="E70" s="4" t="s">
        <v>33</v>
      </c>
      <c r="F70" s="5">
        <f>SUM(F69)</f>
        <v>99.26</v>
      </c>
      <c r="G70" s="6"/>
      <c r="H70" s="4" t="s">
        <v>33</v>
      </c>
      <c r="I70" s="4" t="s">
        <v>33</v>
      </c>
    </row>
    <row r="71" spans="1:9" outlineLevel="2" x14ac:dyDescent="0.2">
      <c r="A71" t="s">
        <v>128</v>
      </c>
      <c r="B71" t="s">
        <v>0</v>
      </c>
      <c r="C71" t="s">
        <v>16</v>
      </c>
      <c r="D71" t="s">
        <v>17</v>
      </c>
      <c r="E71" t="s">
        <v>18</v>
      </c>
      <c r="F71" s="2">
        <v>50</v>
      </c>
      <c r="G71" s="3">
        <v>45026</v>
      </c>
      <c r="H71" t="s">
        <v>4</v>
      </c>
      <c r="I71" t="s">
        <v>19</v>
      </c>
    </row>
    <row r="72" spans="1:9" outlineLevel="2" x14ac:dyDescent="0.2">
      <c r="A72" t="s">
        <v>129</v>
      </c>
      <c r="B72" t="s">
        <v>0</v>
      </c>
      <c r="C72" t="s">
        <v>130</v>
      </c>
      <c r="D72" t="s">
        <v>131</v>
      </c>
      <c r="E72" t="s">
        <v>5</v>
      </c>
      <c r="F72" s="2">
        <v>39.65</v>
      </c>
      <c r="G72" s="3">
        <v>45028</v>
      </c>
      <c r="H72" t="s">
        <v>4</v>
      </c>
      <c r="I72" t="s">
        <v>132</v>
      </c>
    </row>
    <row r="73" spans="1:9" outlineLevel="2" x14ac:dyDescent="0.2">
      <c r="A73" t="s">
        <v>133</v>
      </c>
      <c r="B73" t="s">
        <v>0</v>
      </c>
      <c r="C73" t="s">
        <v>130</v>
      </c>
      <c r="D73" t="s">
        <v>131</v>
      </c>
      <c r="E73" t="s">
        <v>6</v>
      </c>
      <c r="F73" s="2">
        <v>5.95</v>
      </c>
      <c r="G73" s="3">
        <v>45028</v>
      </c>
      <c r="H73" t="s">
        <v>4</v>
      </c>
      <c r="I73" t="s">
        <v>132</v>
      </c>
    </row>
    <row r="74" spans="1:9" outlineLevel="1" x14ac:dyDescent="0.2">
      <c r="A74" s="4" t="s">
        <v>134</v>
      </c>
      <c r="B74" s="4" t="s">
        <v>33</v>
      </c>
      <c r="C74" s="4" t="s">
        <v>33</v>
      </c>
      <c r="D74" s="4" t="s">
        <v>33</v>
      </c>
      <c r="E74" s="4" t="s">
        <v>33</v>
      </c>
      <c r="F74" s="5">
        <f>SUM(F71:F73)</f>
        <v>95.600000000000009</v>
      </c>
      <c r="G74" s="6"/>
      <c r="H74" s="4" t="s">
        <v>33</v>
      </c>
      <c r="I74" s="4" t="s">
        <v>33</v>
      </c>
    </row>
    <row r="75" spans="1:9" outlineLevel="2" x14ac:dyDescent="0.2">
      <c r="A75" t="s">
        <v>135</v>
      </c>
      <c r="B75" t="s">
        <v>0</v>
      </c>
      <c r="C75" t="s">
        <v>53</v>
      </c>
      <c r="D75" t="s">
        <v>54</v>
      </c>
      <c r="E75" t="s">
        <v>6</v>
      </c>
      <c r="F75" s="2">
        <v>18.61</v>
      </c>
      <c r="G75" s="3">
        <v>45028</v>
      </c>
      <c r="H75" t="s">
        <v>4</v>
      </c>
      <c r="I75" t="s">
        <v>59</v>
      </c>
    </row>
    <row r="76" spans="1:9" outlineLevel="1" x14ac:dyDescent="0.2">
      <c r="A76" s="4" t="s">
        <v>136</v>
      </c>
      <c r="B76" s="4" t="s">
        <v>33</v>
      </c>
      <c r="C76" s="4" t="s">
        <v>33</v>
      </c>
      <c r="D76" s="4" t="s">
        <v>33</v>
      </c>
      <c r="E76" s="4" t="s">
        <v>33</v>
      </c>
      <c r="F76" s="5">
        <f>SUM(F75)</f>
        <v>18.61</v>
      </c>
      <c r="G76" s="6"/>
      <c r="H76" s="4" t="s">
        <v>33</v>
      </c>
      <c r="I76" s="4" t="s">
        <v>33</v>
      </c>
    </row>
    <row r="77" spans="1:9" outlineLevel="2" x14ac:dyDescent="0.2">
      <c r="A77" t="s">
        <v>137</v>
      </c>
      <c r="B77" t="s">
        <v>0</v>
      </c>
      <c r="C77" t="s">
        <v>16</v>
      </c>
      <c r="D77" t="s">
        <v>17</v>
      </c>
      <c r="E77" t="s">
        <v>18</v>
      </c>
      <c r="F77" s="2">
        <v>50</v>
      </c>
      <c r="G77" s="3">
        <v>45026</v>
      </c>
      <c r="H77" t="s">
        <v>4</v>
      </c>
      <c r="I77" t="s">
        <v>19</v>
      </c>
    </row>
    <row r="78" spans="1:9" outlineLevel="2" x14ac:dyDescent="0.2">
      <c r="A78" t="s">
        <v>138</v>
      </c>
      <c r="B78" t="s">
        <v>0</v>
      </c>
      <c r="C78" t="s">
        <v>53</v>
      </c>
      <c r="D78" t="s">
        <v>54</v>
      </c>
      <c r="E78" t="s">
        <v>6</v>
      </c>
      <c r="F78" s="2">
        <v>135.16999999999999</v>
      </c>
      <c r="G78" s="3">
        <v>45028</v>
      </c>
      <c r="H78" t="s">
        <v>4</v>
      </c>
      <c r="I78" t="s">
        <v>59</v>
      </c>
    </row>
    <row r="79" spans="1:9" outlineLevel="1" x14ac:dyDescent="0.2">
      <c r="A79" s="4" t="s">
        <v>139</v>
      </c>
      <c r="B79" s="4" t="s">
        <v>33</v>
      </c>
      <c r="C79" s="4" t="s">
        <v>33</v>
      </c>
      <c r="D79" s="4" t="s">
        <v>33</v>
      </c>
      <c r="E79" s="4" t="s">
        <v>33</v>
      </c>
      <c r="F79" s="5">
        <f>SUM(F77:F78)</f>
        <v>185.17</v>
      </c>
      <c r="G79" s="6"/>
      <c r="H79" s="4" t="s">
        <v>33</v>
      </c>
      <c r="I79" s="4" t="s">
        <v>33</v>
      </c>
    </row>
    <row r="80" spans="1:9" outlineLevel="2" x14ac:dyDescent="0.2">
      <c r="A80" t="s">
        <v>140</v>
      </c>
      <c r="B80" t="s">
        <v>0</v>
      </c>
      <c r="C80" t="s">
        <v>53</v>
      </c>
      <c r="D80" t="s">
        <v>54</v>
      </c>
      <c r="E80" t="s">
        <v>6</v>
      </c>
      <c r="F80" s="2">
        <v>96.65</v>
      </c>
      <c r="G80" s="3">
        <v>45028</v>
      </c>
      <c r="H80" t="s">
        <v>4</v>
      </c>
      <c r="I80" t="s">
        <v>34</v>
      </c>
    </row>
    <row r="81" spans="1:9" outlineLevel="1" x14ac:dyDescent="0.2">
      <c r="A81" s="4" t="s">
        <v>141</v>
      </c>
      <c r="B81" s="4" t="s">
        <v>33</v>
      </c>
      <c r="C81" s="4" t="s">
        <v>33</v>
      </c>
      <c r="D81" s="4" t="s">
        <v>33</v>
      </c>
      <c r="E81" s="4" t="s">
        <v>33</v>
      </c>
      <c r="F81" s="5">
        <f>SUM(F80)</f>
        <v>96.65</v>
      </c>
      <c r="G81" s="6"/>
      <c r="H81" s="4" t="s">
        <v>33</v>
      </c>
      <c r="I81" s="4" t="s">
        <v>33</v>
      </c>
    </row>
    <row r="82" spans="1:9" outlineLevel="2" x14ac:dyDescent="0.2">
      <c r="A82" t="s">
        <v>142</v>
      </c>
      <c r="B82" t="s">
        <v>0</v>
      </c>
      <c r="C82" t="s">
        <v>53</v>
      </c>
      <c r="D82" t="s">
        <v>54</v>
      </c>
      <c r="E82" t="s">
        <v>6</v>
      </c>
      <c r="F82" s="2">
        <v>37.18</v>
      </c>
      <c r="G82" s="3">
        <v>45028</v>
      </c>
      <c r="H82" t="s">
        <v>4</v>
      </c>
      <c r="I82" t="s">
        <v>34</v>
      </c>
    </row>
    <row r="83" spans="1:9" outlineLevel="1" x14ac:dyDescent="0.2">
      <c r="A83" s="4" t="s">
        <v>143</v>
      </c>
      <c r="B83" s="4" t="s">
        <v>33</v>
      </c>
      <c r="C83" s="4" t="s">
        <v>33</v>
      </c>
      <c r="D83" s="4" t="s">
        <v>33</v>
      </c>
      <c r="E83" s="4" t="s">
        <v>33</v>
      </c>
      <c r="F83" s="5">
        <f>SUM(F82)</f>
        <v>37.18</v>
      </c>
      <c r="G83" s="6"/>
      <c r="H83" s="4" t="s">
        <v>33</v>
      </c>
      <c r="I83" s="4" t="s">
        <v>33</v>
      </c>
    </row>
    <row r="84" spans="1:9" outlineLevel="2" x14ac:dyDescent="0.2">
      <c r="A84" t="s">
        <v>144</v>
      </c>
      <c r="B84" t="s">
        <v>0</v>
      </c>
      <c r="C84" t="s">
        <v>130</v>
      </c>
      <c r="D84" t="s">
        <v>131</v>
      </c>
      <c r="E84" t="s">
        <v>7</v>
      </c>
      <c r="F84" s="2">
        <v>169.26</v>
      </c>
      <c r="G84" s="3">
        <v>45028</v>
      </c>
      <c r="H84" t="s">
        <v>4</v>
      </c>
      <c r="I84" t="s">
        <v>132</v>
      </c>
    </row>
    <row r="85" spans="1:9" outlineLevel="2" x14ac:dyDescent="0.2">
      <c r="A85" t="s">
        <v>145</v>
      </c>
      <c r="B85" t="s">
        <v>0</v>
      </c>
      <c r="C85" t="s">
        <v>130</v>
      </c>
      <c r="D85" t="s">
        <v>131</v>
      </c>
      <c r="E85" t="s">
        <v>7</v>
      </c>
      <c r="F85" s="2">
        <v>130.74</v>
      </c>
      <c r="G85" s="3">
        <v>45028</v>
      </c>
      <c r="H85" t="s">
        <v>4</v>
      </c>
      <c r="I85" t="s">
        <v>132</v>
      </c>
    </row>
    <row r="86" spans="1:9" outlineLevel="2" x14ac:dyDescent="0.2">
      <c r="A86" t="s">
        <v>146</v>
      </c>
      <c r="B86" t="s">
        <v>0</v>
      </c>
      <c r="C86" t="s">
        <v>130</v>
      </c>
      <c r="D86" t="s">
        <v>131</v>
      </c>
      <c r="E86" t="s">
        <v>11</v>
      </c>
      <c r="F86" s="2">
        <v>266.19</v>
      </c>
      <c r="G86" s="3">
        <v>45028</v>
      </c>
      <c r="H86" t="s">
        <v>4</v>
      </c>
      <c r="I86" t="s">
        <v>147</v>
      </c>
    </row>
    <row r="87" spans="1:9" outlineLevel="2" x14ac:dyDescent="0.2">
      <c r="A87" t="s">
        <v>148</v>
      </c>
      <c r="B87" t="s">
        <v>0</v>
      </c>
      <c r="C87" t="s">
        <v>130</v>
      </c>
      <c r="D87" t="s">
        <v>131</v>
      </c>
      <c r="E87" t="s">
        <v>5</v>
      </c>
      <c r="F87" s="2">
        <v>140.56</v>
      </c>
      <c r="G87" s="3">
        <v>45028</v>
      </c>
      <c r="H87" t="s">
        <v>4</v>
      </c>
      <c r="I87" t="s">
        <v>147</v>
      </c>
    </row>
    <row r="88" spans="1:9" outlineLevel="2" x14ac:dyDescent="0.2">
      <c r="A88" t="s">
        <v>149</v>
      </c>
      <c r="B88" t="s">
        <v>0</v>
      </c>
      <c r="C88" t="s">
        <v>130</v>
      </c>
      <c r="D88" t="s">
        <v>131</v>
      </c>
      <c r="E88" t="s">
        <v>6</v>
      </c>
      <c r="F88" s="2">
        <v>8.6199999999999992</v>
      </c>
      <c r="G88" s="3">
        <v>45028</v>
      </c>
      <c r="H88" t="s">
        <v>4</v>
      </c>
      <c r="I88" t="s">
        <v>147</v>
      </c>
    </row>
    <row r="89" spans="1:9" outlineLevel="1" x14ac:dyDescent="0.2">
      <c r="A89" s="4" t="s">
        <v>150</v>
      </c>
      <c r="B89" s="4" t="s">
        <v>33</v>
      </c>
      <c r="C89" s="4" t="s">
        <v>33</v>
      </c>
      <c r="D89" s="4" t="s">
        <v>33</v>
      </c>
      <c r="E89" s="4" t="s">
        <v>33</v>
      </c>
      <c r="F89" s="5">
        <f>SUM(F84:F88)</f>
        <v>715.37</v>
      </c>
      <c r="G89" s="6"/>
      <c r="H89" s="4" t="s">
        <v>33</v>
      </c>
      <c r="I89" s="4" t="s">
        <v>33</v>
      </c>
    </row>
    <row r="90" spans="1:9" outlineLevel="2" x14ac:dyDescent="0.2">
      <c r="A90" t="s">
        <v>151</v>
      </c>
      <c r="B90" t="s">
        <v>0</v>
      </c>
      <c r="C90" t="s">
        <v>1</v>
      </c>
      <c r="D90" t="s">
        <v>2</v>
      </c>
      <c r="E90" t="s">
        <v>7</v>
      </c>
      <c r="F90" s="2">
        <v>800</v>
      </c>
      <c r="G90" s="3">
        <v>45026</v>
      </c>
      <c r="H90" t="s">
        <v>4</v>
      </c>
      <c r="I90" t="s">
        <v>152</v>
      </c>
    </row>
    <row r="91" spans="1:9" outlineLevel="2" x14ac:dyDescent="0.2">
      <c r="A91" t="s">
        <v>153</v>
      </c>
      <c r="B91" t="s">
        <v>0</v>
      </c>
      <c r="C91" t="s">
        <v>1</v>
      </c>
      <c r="D91" t="s">
        <v>2</v>
      </c>
      <c r="E91" t="s">
        <v>5</v>
      </c>
      <c r="F91" s="2">
        <v>93.85</v>
      </c>
      <c r="G91" s="3">
        <v>45026</v>
      </c>
      <c r="H91" t="s">
        <v>4</v>
      </c>
      <c r="I91" t="s">
        <v>152</v>
      </c>
    </row>
    <row r="92" spans="1:9" outlineLevel="2" x14ac:dyDescent="0.2">
      <c r="A92" t="s">
        <v>154</v>
      </c>
      <c r="B92" t="s">
        <v>0</v>
      </c>
      <c r="C92" t="s">
        <v>1</v>
      </c>
      <c r="D92" t="s">
        <v>2</v>
      </c>
      <c r="E92" t="s">
        <v>6</v>
      </c>
      <c r="F92" s="2">
        <v>14.08</v>
      </c>
      <c r="G92" s="3">
        <v>45026</v>
      </c>
      <c r="H92" t="s">
        <v>4</v>
      </c>
      <c r="I92" t="s">
        <v>152</v>
      </c>
    </row>
    <row r="93" spans="1:9" outlineLevel="2" x14ac:dyDescent="0.2">
      <c r="A93" t="s">
        <v>155</v>
      </c>
      <c r="B93" t="s">
        <v>0</v>
      </c>
      <c r="C93" t="s">
        <v>16</v>
      </c>
      <c r="D93" t="s">
        <v>17</v>
      </c>
      <c r="E93" t="s">
        <v>18</v>
      </c>
      <c r="F93" s="2">
        <v>30</v>
      </c>
      <c r="G93" s="3">
        <v>45026</v>
      </c>
      <c r="H93" t="s">
        <v>4</v>
      </c>
      <c r="I93" t="s">
        <v>19</v>
      </c>
    </row>
    <row r="94" spans="1:9" outlineLevel="2" x14ac:dyDescent="0.2">
      <c r="A94" t="s">
        <v>156</v>
      </c>
      <c r="B94" t="s">
        <v>0</v>
      </c>
      <c r="C94" t="s">
        <v>53</v>
      </c>
      <c r="D94" t="s">
        <v>54</v>
      </c>
      <c r="E94" t="s">
        <v>6</v>
      </c>
      <c r="F94" s="2">
        <v>148.27000000000001</v>
      </c>
      <c r="G94" s="3">
        <v>45028</v>
      </c>
      <c r="H94" t="s">
        <v>4</v>
      </c>
      <c r="I94" t="s">
        <v>59</v>
      </c>
    </row>
    <row r="95" spans="1:9" outlineLevel="1" x14ac:dyDescent="0.2">
      <c r="A95" s="4" t="s">
        <v>157</v>
      </c>
      <c r="B95" s="4" t="s">
        <v>33</v>
      </c>
      <c r="C95" s="4" t="s">
        <v>33</v>
      </c>
      <c r="D95" s="4" t="s">
        <v>33</v>
      </c>
      <c r="E95" s="4" t="s">
        <v>33</v>
      </c>
      <c r="F95" s="5">
        <f>SUM(F90:F94)</f>
        <v>1086.2</v>
      </c>
      <c r="G95" s="6"/>
      <c r="H95" s="4" t="s">
        <v>33</v>
      </c>
      <c r="I95" s="4" t="s">
        <v>33</v>
      </c>
    </row>
    <row r="96" spans="1:9" outlineLevel="2" x14ac:dyDescent="0.2">
      <c r="A96" t="s">
        <v>158</v>
      </c>
      <c r="B96" t="s">
        <v>0</v>
      </c>
      <c r="C96" t="s">
        <v>113</v>
      </c>
      <c r="D96" t="s">
        <v>114</v>
      </c>
      <c r="E96" t="s">
        <v>159</v>
      </c>
      <c r="F96" s="2">
        <v>33333.33</v>
      </c>
      <c r="G96" s="3">
        <v>45028</v>
      </c>
      <c r="H96" t="s">
        <v>4</v>
      </c>
      <c r="I96" t="s">
        <v>160</v>
      </c>
    </row>
    <row r="97" spans="1:9" outlineLevel="1" x14ac:dyDescent="0.2">
      <c r="A97" s="4" t="s">
        <v>161</v>
      </c>
      <c r="B97" s="4" t="s">
        <v>33</v>
      </c>
      <c r="C97" s="4" t="s">
        <v>33</v>
      </c>
      <c r="D97" s="4" t="s">
        <v>33</v>
      </c>
      <c r="E97" s="4" t="s">
        <v>33</v>
      </c>
      <c r="F97" s="5">
        <v>33333.33</v>
      </c>
      <c r="G97" s="6"/>
      <c r="H97" s="4" t="s">
        <v>33</v>
      </c>
      <c r="I97" s="4" t="s">
        <v>33</v>
      </c>
    </row>
    <row r="98" spans="1:9" outlineLevel="2" x14ac:dyDescent="0.2">
      <c r="A98" t="s">
        <v>162</v>
      </c>
      <c r="B98" t="s">
        <v>0</v>
      </c>
      <c r="C98" t="s">
        <v>9</v>
      </c>
      <c r="D98" t="s">
        <v>56</v>
      </c>
      <c r="E98" t="s">
        <v>11</v>
      </c>
      <c r="F98" s="2">
        <v>18</v>
      </c>
      <c r="G98" s="3">
        <v>45028</v>
      </c>
      <c r="H98" t="s">
        <v>4</v>
      </c>
      <c r="I98" t="s">
        <v>163</v>
      </c>
    </row>
    <row r="99" spans="1:9" outlineLevel="2" x14ac:dyDescent="0.2">
      <c r="A99" t="s">
        <v>164</v>
      </c>
      <c r="B99" t="s">
        <v>0</v>
      </c>
      <c r="C99" t="s">
        <v>9</v>
      </c>
      <c r="D99" t="s">
        <v>56</v>
      </c>
      <c r="E99" t="s">
        <v>7</v>
      </c>
      <c r="F99" s="2">
        <v>36</v>
      </c>
      <c r="G99" s="3">
        <v>45028</v>
      </c>
      <c r="H99" t="s">
        <v>4</v>
      </c>
      <c r="I99" t="s">
        <v>165</v>
      </c>
    </row>
    <row r="100" spans="1:9" outlineLevel="2" x14ac:dyDescent="0.2">
      <c r="A100" t="s">
        <v>164</v>
      </c>
      <c r="B100" t="s">
        <v>13</v>
      </c>
      <c r="C100" t="s">
        <v>9</v>
      </c>
      <c r="D100" t="s">
        <v>86</v>
      </c>
      <c r="E100" t="s">
        <v>7</v>
      </c>
      <c r="F100" s="2">
        <v>10</v>
      </c>
      <c r="G100" s="3">
        <v>45028</v>
      </c>
      <c r="H100" t="s">
        <v>4</v>
      </c>
      <c r="I100" t="s">
        <v>165</v>
      </c>
    </row>
    <row r="101" spans="1:9" outlineLevel="2" x14ac:dyDescent="0.2">
      <c r="A101" t="s">
        <v>166</v>
      </c>
      <c r="B101" t="s">
        <v>0</v>
      </c>
      <c r="C101" t="s">
        <v>9</v>
      </c>
      <c r="D101" t="s">
        <v>56</v>
      </c>
      <c r="E101" t="s">
        <v>7</v>
      </c>
      <c r="F101" s="2">
        <v>18</v>
      </c>
      <c r="G101" s="3">
        <v>45028</v>
      </c>
      <c r="H101" t="s">
        <v>4</v>
      </c>
      <c r="I101" t="s">
        <v>167</v>
      </c>
    </row>
    <row r="102" spans="1:9" outlineLevel="2" x14ac:dyDescent="0.2">
      <c r="A102" t="s">
        <v>168</v>
      </c>
      <c r="B102" t="s">
        <v>0</v>
      </c>
      <c r="C102" t="s">
        <v>9</v>
      </c>
      <c r="D102" t="s">
        <v>56</v>
      </c>
      <c r="E102" t="s">
        <v>21</v>
      </c>
      <c r="F102" s="2">
        <v>36</v>
      </c>
      <c r="G102" s="3">
        <v>45028</v>
      </c>
      <c r="H102" t="s">
        <v>4</v>
      </c>
      <c r="I102" t="s">
        <v>169</v>
      </c>
    </row>
    <row r="103" spans="1:9" outlineLevel="1" x14ac:dyDescent="0.2">
      <c r="A103" s="4" t="s">
        <v>170</v>
      </c>
      <c r="B103" s="4" t="s">
        <v>33</v>
      </c>
      <c r="C103" s="4" t="s">
        <v>33</v>
      </c>
      <c r="D103" s="4" t="s">
        <v>33</v>
      </c>
      <c r="E103" s="4" t="s">
        <v>33</v>
      </c>
      <c r="F103" s="5">
        <v>118</v>
      </c>
      <c r="G103" s="6"/>
      <c r="H103" s="4" t="s">
        <v>33</v>
      </c>
      <c r="I103" s="4" t="s">
        <v>33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2023-04-13T09:28:47Z</dcterms:modified>
  <cp:category/>
</cp:coreProperties>
</file>