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2A4834C0-BA92-4EE1-8BB3-F13AE57BCB6A}" xr6:coauthVersionLast="47" xr6:coauthVersionMax="47" xr10:uidLastSave="{00000000-0000-0000-0000-000000000000}"/>
  <bookViews>
    <workbookView xWindow="-120" yWindow="-120" windowWidth="29040" windowHeight="15840" xr2:uid="{4A26CE39-9357-4AF3-9EA4-6FDE6A277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1" l="1"/>
  <c r="E62" i="1"/>
  <c r="E80" i="1"/>
  <c r="E101" i="1"/>
  <c r="E70" i="1"/>
  <c r="E66" i="1"/>
</calcChain>
</file>

<file path=xl/sharedStrings.xml><?xml version="1.0" encoding="utf-8"?>
<sst xmlns="http://schemas.openxmlformats.org/spreadsheetml/2006/main" count="440" uniqueCount="141">
  <si>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</si>
  <si>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</si>
  <si>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</si>
  <si>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</si>
  <si>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</si>
  <si>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</si>
  <si>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</si>
  <si>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CRNOGORSKA KOMERCIJALNA BANKA</t>
  </si>
  <si>
    <t>BUDGET</t>
  </si>
  <si>
    <t>HIPOTEKARNA BANKA</t>
  </si>
  <si>
    <t>NLB MONTENEGRO BANKA</t>
  </si>
  <si>
    <t>JEDINSTVENI RACUN POREZA I DOPRIN</t>
  </si>
  <si>
    <t>PRIREZ  NA POREZ PODGORICA</t>
  </si>
  <si>
    <t/>
  </si>
  <si>
    <t>41410000000</t>
  </si>
  <si>
    <t>Smjestaj na sluzbenom putovanju u inostranstvu</t>
  </si>
  <si>
    <t>41530000000</t>
  </si>
  <si>
    <t>Tekuće odrz opreme-Usluge odrzavanja vozila</t>
  </si>
  <si>
    <t>OMNIOIL  PODGORICA</t>
  </si>
  <si>
    <t>41490000000</t>
  </si>
  <si>
    <t>Usluge prevodjenja stampanja i umnozavanja</t>
  </si>
  <si>
    <t>KREATIVA CENTAR DOO</t>
  </si>
  <si>
    <t>41910000000</t>
  </si>
  <si>
    <t>Izdaci po osnovu isplate ugovora o djelu</t>
  </si>
  <si>
    <t>ADDIKO BANK (HYPO ALPE ADRIA)</t>
  </si>
  <si>
    <t>40092355</t>
  </si>
  <si>
    <t>40092358</t>
  </si>
  <si>
    <t>40092360</t>
  </si>
  <si>
    <t>40092320</t>
  </si>
  <si>
    <t>Dnevnice za sluzbeno putovanje u inostranstvo</t>
  </si>
  <si>
    <t>40092329</t>
  </si>
  <si>
    <t>Ostali troskovi za sluzbena putovanja u inostran</t>
  </si>
  <si>
    <t>40092312</t>
  </si>
  <si>
    <t>40092288</t>
  </si>
  <si>
    <t>40093152</t>
  </si>
  <si>
    <t>40092296</t>
  </si>
  <si>
    <t>40093160</t>
  </si>
  <si>
    <t>40092298</t>
  </si>
  <si>
    <t>40092307</t>
  </si>
  <si>
    <t>40092354</t>
  </si>
  <si>
    <t>40093101</t>
  </si>
  <si>
    <t>41310000000</t>
  </si>
  <si>
    <t>Sitan inventar</t>
  </si>
  <si>
    <t>PRINC PETEX  D.O.O.</t>
  </si>
  <si>
    <t>40092797</t>
  </si>
  <si>
    <t>Sitan inventar - Oprema za domacinstvo</t>
  </si>
  <si>
    <t>OKOV DOO</t>
  </si>
  <si>
    <t>40092818</t>
  </si>
  <si>
    <t>VELETEX  AD</t>
  </si>
  <si>
    <t>40092844</t>
  </si>
  <si>
    <t>METALAC PODGORICA</t>
  </si>
  <si>
    <t>40092872</t>
  </si>
  <si>
    <t>STRATUS DOO PODGORICA</t>
  </si>
  <si>
    <t>40092617</t>
  </si>
  <si>
    <t>40092478</t>
  </si>
  <si>
    <t>Prevoz na sluzbenom putovanju u inostranstvu</t>
  </si>
  <si>
    <t>DOO SL</t>
  </si>
  <si>
    <t>40092462</t>
  </si>
  <si>
    <t>41430000000</t>
  </si>
  <si>
    <t>Rashodi za postanske usluge</t>
  </si>
  <si>
    <t>POSTA CRNE GORE DOO</t>
  </si>
  <si>
    <t>40093703</t>
  </si>
  <si>
    <t>Dnevnice za sluzbena putovanja u zemlji</t>
  </si>
  <si>
    <t>Ostali troskovi na sluzbenom putovanju u zemlji</t>
  </si>
  <si>
    <t>40093635</t>
  </si>
  <si>
    <t>40093713</t>
  </si>
  <si>
    <t>40094126</t>
  </si>
  <si>
    <t>Kancelarijski materijal</t>
  </si>
  <si>
    <t>KASTEX DOO</t>
  </si>
  <si>
    <t>40094160</t>
  </si>
  <si>
    <t>43160000000</t>
  </si>
  <si>
    <t>Jednokratne socijalne pomoci</t>
  </si>
  <si>
    <t>40094259</t>
  </si>
  <si>
    <t>Medijske usluge i promotivne aktivnosti</t>
  </si>
  <si>
    <t>JUMEDIA MONT  DOO</t>
  </si>
  <si>
    <t>40093948</t>
  </si>
  <si>
    <t>40093950</t>
  </si>
  <si>
    <t>40093953</t>
  </si>
  <si>
    <t>PRVA(NIKSICKA)BANKA</t>
  </si>
  <si>
    <t>40096019</t>
  </si>
  <si>
    <t>41990000000</t>
  </si>
  <si>
    <t>Ostalo</t>
  </si>
  <si>
    <t>40096644</t>
  </si>
  <si>
    <t>MINISTARSTVO VANJSKIH POSLOVA</t>
  </si>
  <si>
    <t>40096636</t>
  </si>
  <si>
    <t>40096584</t>
  </si>
  <si>
    <t>Ostale usluge</t>
  </si>
  <si>
    <t>PRAVNI EKSPERT DOO</t>
  </si>
  <si>
    <t>40096343</t>
  </si>
  <si>
    <t>41970000000</t>
  </si>
  <si>
    <t>Kazne</t>
  </si>
  <si>
    <t>40096292</t>
  </si>
  <si>
    <t>40096260</t>
  </si>
  <si>
    <t>40096265</t>
  </si>
  <si>
    <t>Naziv kor.budžeta MER-Upr i Adm Ministarstva ekonomskog ra</t>
  </si>
  <si>
    <t>40094229</t>
  </si>
  <si>
    <t>41270000000</t>
  </si>
  <si>
    <t>Ostale naknade</t>
  </si>
  <si>
    <t>40094236</t>
  </si>
  <si>
    <t>40094238</t>
  </si>
  <si>
    <t>Naziv kor.budžeta MER-Strateško planiranje u turizmu</t>
  </si>
  <si>
    <t>41940000000</t>
  </si>
  <si>
    <t>Osiguranje lica</t>
  </si>
  <si>
    <t>GRAWE NEZIVOTNO OSIGURANJE</t>
  </si>
  <si>
    <t>40092519</t>
  </si>
  <si>
    <t>Naziv kor.budžeta MER-Sprovođenje upravnih postupaka u obl</t>
  </si>
  <si>
    <t>43190000000</t>
  </si>
  <si>
    <t>Ostali transferi institucijama</t>
  </si>
  <si>
    <t>INSTITUT ZA STANDARDIZACIJU CG</t>
  </si>
  <si>
    <t>40092029</t>
  </si>
  <si>
    <t>Naziv kor.budžeta MER-Razvoj i usvajanje standarda</t>
  </si>
  <si>
    <t>40093066</t>
  </si>
  <si>
    <t>FAXIMILE  PODGORICA</t>
  </si>
  <si>
    <t>40092400</t>
  </si>
  <si>
    <t>40092391</t>
  </si>
  <si>
    <t>40092372</t>
  </si>
  <si>
    <t>GRAND DOO PODGORICA</t>
  </si>
  <si>
    <t>40092378</t>
  </si>
  <si>
    <t>40091655</t>
  </si>
  <si>
    <t>DONACIJA</t>
  </si>
  <si>
    <t>40091686</t>
  </si>
  <si>
    <t>Naziv kor.budžeta MEK-Učešće Crne Gore na Svjetskoj izložb</t>
  </si>
  <si>
    <t>40093615</t>
  </si>
  <si>
    <t>40093622</t>
  </si>
  <si>
    <t>40093627</t>
  </si>
  <si>
    <t>40093646</t>
  </si>
  <si>
    <t>40093642</t>
  </si>
  <si>
    <t>40093656</t>
  </si>
  <si>
    <t>40093671</t>
  </si>
  <si>
    <t>40093678</t>
  </si>
  <si>
    <t>40093682</t>
  </si>
  <si>
    <t>40093688</t>
  </si>
  <si>
    <t>40093691</t>
  </si>
  <si>
    <t>40093693</t>
  </si>
  <si>
    <t>40093699</t>
  </si>
  <si>
    <t>40093704</t>
  </si>
  <si>
    <t>40093706</t>
  </si>
  <si>
    <t>40093714</t>
  </si>
  <si>
    <t>40093716</t>
  </si>
  <si>
    <t>40093720</t>
  </si>
  <si>
    <t>Naziv kor.budžeta MEK-Programa za revital prerađivačke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</si>
</sst>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00BC-8634-423D-8D7B-7D3AA775A9A8}">
  <dimension ref="A1:G101"/>
  <sheetViews>
    <sheetView tabSelected="1" topLeftCell="A91" workbookViewId="0">
      <selection activeCell="E57" sqref="E57"/>
    </sheetView>
  </sheetViews>
  <sheetFormatPr defaultRowHeight="15" x14ac:dyDescent="0.25"/>
  <cols>
    <col min="1" max="1" width="11.42578125" customWidth="1"/>
    <col min="2" max="2" width="13" bestFit="1" customWidth="1"/>
    <col min="3" max="3" width="45.28515625" customWidth="1"/>
    <col min="4" max="4" width="37" bestFit="1" customWidth="1"/>
    <col min="5" max="5" width="11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25</v>
      </c>
      <c r="B2" s="2" t="s">
        <v>22</v>
      </c>
      <c r="C2" s="2" t="s">
        <v>23</v>
      </c>
      <c r="D2" s="2" t="s">
        <v>10</v>
      </c>
      <c r="E2" s="3">
        <v>1000</v>
      </c>
      <c r="F2" s="4">
        <v>44719</v>
      </c>
      <c r="G2" s="2" t="s">
        <v>8</v>
      </c>
    </row>
    <row r="3" spans="1:7" x14ac:dyDescent="0.25">
      <c r="A3" s="2" t="s">
        <v>26</v>
      </c>
      <c r="B3" s="2" t="s">
        <v>22</v>
      </c>
      <c r="C3" s="2" t="s">
        <v>23</v>
      </c>
      <c r="D3" s="2" t="s">
        <v>11</v>
      </c>
      <c r="E3" s="3">
        <v>330.67</v>
      </c>
      <c r="F3" s="4">
        <v>44719</v>
      </c>
      <c r="G3" s="2" t="s">
        <v>8</v>
      </c>
    </row>
    <row r="4" spans="1:7" x14ac:dyDescent="0.25">
      <c r="A4" s="2" t="s">
        <v>27</v>
      </c>
      <c r="B4" s="2" t="s">
        <v>22</v>
      </c>
      <c r="C4" s="2" t="s">
        <v>23</v>
      </c>
      <c r="D4" s="2" t="s">
        <v>12</v>
      </c>
      <c r="E4" s="3">
        <v>20.96</v>
      </c>
      <c r="F4" s="4">
        <v>44719</v>
      </c>
      <c r="G4" s="2" t="s">
        <v>8</v>
      </c>
    </row>
    <row r="5" spans="1:7" x14ac:dyDescent="0.25">
      <c r="A5" s="2" t="s">
        <v>28</v>
      </c>
      <c r="B5" s="2" t="s">
        <v>14</v>
      </c>
      <c r="C5" s="2" t="s">
        <v>29</v>
      </c>
      <c r="D5" s="2" t="s">
        <v>7</v>
      </c>
      <c r="E5" s="3">
        <v>243.6</v>
      </c>
      <c r="F5" s="4">
        <v>44719</v>
      </c>
      <c r="G5" s="2" t="s">
        <v>8</v>
      </c>
    </row>
    <row r="6" spans="1:7" x14ac:dyDescent="0.25">
      <c r="A6" s="2" t="s">
        <v>28</v>
      </c>
      <c r="B6" s="2" t="s">
        <v>14</v>
      </c>
      <c r="C6" s="2" t="s">
        <v>15</v>
      </c>
      <c r="D6" s="2" t="s">
        <v>7</v>
      </c>
      <c r="E6" s="3">
        <v>300</v>
      </c>
      <c r="F6" s="4">
        <v>44719</v>
      </c>
      <c r="G6" s="2" t="s">
        <v>8</v>
      </c>
    </row>
    <row r="7" spans="1:7" x14ac:dyDescent="0.25">
      <c r="A7" s="2" t="s">
        <v>30</v>
      </c>
      <c r="B7" s="2" t="s">
        <v>14</v>
      </c>
      <c r="C7" s="2" t="s">
        <v>15</v>
      </c>
      <c r="D7" s="2" t="s">
        <v>7</v>
      </c>
      <c r="E7" s="3">
        <v>300</v>
      </c>
      <c r="F7" s="4">
        <v>44719</v>
      </c>
      <c r="G7" s="2" t="s">
        <v>8</v>
      </c>
    </row>
    <row r="8" spans="1:7" x14ac:dyDescent="0.25">
      <c r="A8" s="2" t="s">
        <v>30</v>
      </c>
      <c r="B8" s="2" t="s">
        <v>14</v>
      </c>
      <c r="C8" s="2" t="s">
        <v>29</v>
      </c>
      <c r="D8" s="2" t="s">
        <v>7</v>
      </c>
      <c r="E8" s="3">
        <v>243.6</v>
      </c>
      <c r="F8" s="4">
        <v>44719</v>
      </c>
      <c r="G8" s="2" t="s">
        <v>8</v>
      </c>
    </row>
    <row r="9" spans="1:7" x14ac:dyDescent="0.25">
      <c r="A9" s="2" t="s">
        <v>30</v>
      </c>
      <c r="B9" s="2" t="s">
        <v>14</v>
      </c>
      <c r="C9" s="2" t="s">
        <v>31</v>
      </c>
      <c r="D9" s="2" t="s">
        <v>7</v>
      </c>
      <c r="E9" s="3">
        <v>100</v>
      </c>
      <c r="F9" s="4">
        <v>44719</v>
      </c>
      <c r="G9" s="2" t="s">
        <v>8</v>
      </c>
    </row>
    <row r="10" spans="1:7" x14ac:dyDescent="0.25">
      <c r="A10" s="2" t="s">
        <v>32</v>
      </c>
      <c r="B10" s="2" t="s">
        <v>14</v>
      </c>
      <c r="C10" s="2" t="s">
        <v>29</v>
      </c>
      <c r="D10" s="2" t="s">
        <v>10</v>
      </c>
      <c r="E10" s="3">
        <v>243.6</v>
      </c>
      <c r="F10" s="4">
        <v>44719</v>
      </c>
      <c r="G10" s="2" t="s">
        <v>8</v>
      </c>
    </row>
    <row r="11" spans="1:7" x14ac:dyDescent="0.25">
      <c r="A11" s="2" t="s">
        <v>32</v>
      </c>
      <c r="B11" s="2" t="s">
        <v>14</v>
      </c>
      <c r="C11" s="2" t="s">
        <v>15</v>
      </c>
      <c r="D11" s="2" t="s">
        <v>10</v>
      </c>
      <c r="E11" s="3">
        <v>300</v>
      </c>
      <c r="F11" s="4">
        <v>44719</v>
      </c>
      <c r="G11" s="2" t="s">
        <v>8</v>
      </c>
    </row>
    <row r="12" spans="1:7" x14ac:dyDescent="0.25">
      <c r="A12" s="2" t="s">
        <v>33</v>
      </c>
      <c r="B12" s="2" t="s">
        <v>22</v>
      </c>
      <c r="C12" s="2" t="s">
        <v>23</v>
      </c>
      <c r="D12" s="2" t="s">
        <v>7</v>
      </c>
      <c r="E12" s="3">
        <v>100</v>
      </c>
      <c r="F12" s="4">
        <v>44719</v>
      </c>
      <c r="G12" s="2" t="s">
        <v>8</v>
      </c>
    </row>
    <row r="13" spans="1:7" x14ac:dyDescent="0.25">
      <c r="A13" s="2" t="s">
        <v>34</v>
      </c>
      <c r="B13" s="2" t="s">
        <v>19</v>
      </c>
      <c r="C13" s="2" t="s">
        <v>20</v>
      </c>
      <c r="D13" s="2" t="s">
        <v>21</v>
      </c>
      <c r="E13" s="3">
        <v>2018.28</v>
      </c>
      <c r="F13" s="4">
        <v>44719</v>
      </c>
      <c r="G13" s="2" t="s">
        <v>8</v>
      </c>
    </row>
    <row r="14" spans="1:7" x14ac:dyDescent="0.25">
      <c r="A14" s="2" t="s">
        <v>35</v>
      </c>
      <c r="B14" s="2" t="s">
        <v>22</v>
      </c>
      <c r="C14" s="2" t="s">
        <v>23</v>
      </c>
      <c r="D14" s="2" t="s">
        <v>11</v>
      </c>
      <c r="E14" s="3">
        <v>33.07</v>
      </c>
      <c r="F14" s="4">
        <v>44719</v>
      </c>
      <c r="G14" s="2" t="s">
        <v>8</v>
      </c>
    </row>
    <row r="15" spans="1:7" x14ac:dyDescent="0.25">
      <c r="A15" s="2" t="s">
        <v>36</v>
      </c>
      <c r="B15" s="2" t="s">
        <v>19</v>
      </c>
      <c r="C15" s="2" t="s">
        <v>20</v>
      </c>
      <c r="D15" s="2" t="s">
        <v>21</v>
      </c>
      <c r="E15" s="3">
        <v>3220.42</v>
      </c>
      <c r="F15" s="4">
        <v>44719</v>
      </c>
      <c r="G15" s="2" t="s">
        <v>8</v>
      </c>
    </row>
    <row r="16" spans="1:7" x14ac:dyDescent="0.25">
      <c r="A16" s="2" t="s">
        <v>37</v>
      </c>
      <c r="B16" s="2" t="s">
        <v>22</v>
      </c>
      <c r="C16" s="2" t="s">
        <v>23</v>
      </c>
      <c r="D16" s="2" t="s">
        <v>12</v>
      </c>
      <c r="E16" s="3">
        <v>2.1</v>
      </c>
      <c r="F16" s="4">
        <v>44719</v>
      </c>
      <c r="G16" s="2" t="s">
        <v>8</v>
      </c>
    </row>
    <row r="17" spans="1:7" x14ac:dyDescent="0.25">
      <c r="A17" s="2" t="s">
        <v>38</v>
      </c>
      <c r="B17" s="2" t="s">
        <v>14</v>
      </c>
      <c r="C17" s="2" t="s">
        <v>29</v>
      </c>
      <c r="D17" s="2" t="s">
        <v>7</v>
      </c>
      <c r="E17" s="3">
        <v>243.6</v>
      </c>
      <c r="F17" s="4">
        <v>44719</v>
      </c>
      <c r="G17" s="2" t="s">
        <v>8</v>
      </c>
    </row>
    <row r="18" spans="1:7" x14ac:dyDescent="0.25">
      <c r="A18" s="2" t="s">
        <v>38</v>
      </c>
      <c r="B18" s="2" t="s">
        <v>14</v>
      </c>
      <c r="C18" s="2" t="s">
        <v>15</v>
      </c>
      <c r="D18" s="2" t="s">
        <v>7</v>
      </c>
      <c r="E18" s="3">
        <v>300</v>
      </c>
      <c r="F18" s="4">
        <v>44719</v>
      </c>
      <c r="G18" s="2" t="s">
        <v>8</v>
      </c>
    </row>
    <row r="19" spans="1:7" x14ac:dyDescent="0.25">
      <c r="A19" s="2" t="s">
        <v>39</v>
      </c>
      <c r="B19" s="2" t="s">
        <v>14</v>
      </c>
      <c r="C19" s="2" t="s">
        <v>15</v>
      </c>
      <c r="D19" s="2" t="s">
        <v>10</v>
      </c>
      <c r="E19" s="3">
        <v>132.33000000000001</v>
      </c>
      <c r="F19" s="4">
        <v>44719</v>
      </c>
      <c r="G19" s="2" t="s">
        <v>8</v>
      </c>
    </row>
    <row r="20" spans="1:7" x14ac:dyDescent="0.25">
      <c r="A20" s="2" t="s">
        <v>39</v>
      </c>
      <c r="B20" s="2" t="s">
        <v>14</v>
      </c>
      <c r="C20" s="2" t="s">
        <v>15</v>
      </c>
      <c r="D20" s="2" t="s">
        <v>10</v>
      </c>
      <c r="E20" s="3">
        <v>877.67</v>
      </c>
      <c r="F20" s="4">
        <v>44719</v>
      </c>
      <c r="G20" s="2" t="s">
        <v>8</v>
      </c>
    </row>
    <row r="21" spans="1:7" x14ac:dyDescent="0.25">
      <c r="A21" s="2" t="s">
        <v>40</v>
      </c>
      <c r="B21" s="2" t="s">
        <v>41</v>
      </c>
      <c r="C21" s="2" t="s">
        <v>42</v>
      </c>
      <c r="D21" s="2" t="s">
        <v>43</v>
      </c>
      <c r="E21" s="3">
        <v>104.06</v>
      </c>
      <c r="F21" s="4">
        <v>44719</v>
      </c>
      <c r="G21" s="2" t="s">
        <v>8</v>
      </c>
    </row>
    <row r="22" spans="1:7" x14ac:dyDescent="0.25">
      <c r="A22" s="2" t="s">
        <v>44</v>
      </c>
      <c r="B22" s="2" t="s">
        <v>41</v>
      </c>
      <c r="C22" s="2" t="s">
        <v>45</v>
      </c>
      <c r="D22" s="2" t="s">
        <v>46</v>
      </c>
      <c r="E22" s="3">
        <v>9</v>
      </c>
      <c r="F22" s="4">
        <v>44719</v>
      </c>
      <c r="G22" s="2" t="s">
        <v>8</v>
      </c>
    </row>
    <row r="23" spans="1:7" x14ac:dyDescent="0.25">
      <c r="A23" s="2" t="s">
        <v>47</v>
      </c>
      <c r="B23" s="2" t="s">
        <v>41</v>
      </c>
      <c r="C23" s="2" t="s">
        <v>42</v>
      </c>
      <c r="D23" s="2" t="s">
        <v>48</v>
      </c>
      <c r="E23" s="3">
        <v>116.5</v>
      </c>
      <c r="F23" s="4">
        <v>44719</v>
      </c>
      <c r="G23" s="2" t="s">
        <v>8</v>
      </c>
    </row>
    <row r="24" spans="1:7" x14ac:dyDescent="0.25">
      <c r="A24" s="2" t="s">
        <v>49</v>
      </c>
      <c r="B24" s="2" t="s">
        <v>41</v>
      </c>
      <c r="C24" s="2" t="s">
        <v>42</v>
      </c>
      <c r="D24" s="2" t="s">
        <v>50</v>
      </c>
      <c r="E24" s="3">
        <v>125.79</v>
      </c>
      <c r="F24" s="4">
        <v>44719</v>
      </c>
      <c r="G24" s="2" t="s">
        <v>8</v>
      </c>
    </row>
    <row r="25" spans="1:7" x14ac:dyDescent="0.25">
      <c r="A25" s="2" t="s">
        <v>51</v>
      </c>
      <c r="B25" s="2" t="s">
        <v>41</v>
      </c>
      <c r="C25" s="2" t="s">
        <v>42</v>
      </c>
      <c r="D25" s="2" t="s">
        <v>52</v>
      </c>
      <c r="E25" s="3">
        <v>131.66999999999999</v>
      </c>
      <c r="F25" s="4">
        <v>44719</v>
      </c>
      <c r="G25" s="2" t="s">
        <v>8</v>
      </c>
    </row>
    <row r="26" spans="1:7" x14ac:dyDescent="0.25">
      <c r="A26" s="2" t="s">
        <v>53</v>
      </c>
      <c r="B26" s="2" t="s">
        <v>16</v>
      </c>
      <c r="C26" s="2" t="s">
        <v>17</v>
      </c>
      <c r="D26" s="2" t="s">
        <v>18</v>
      </c>
      <c r="E26" s="3">
        <v>76.39</v>
      </c>
      <c r="F26" s="4">
        <v>44719</v>
      </c>
      <c r="G26" s="2" t="s">
        <v>8</v>
      </c>
    </row>
    <row r="27" spans="1:7" x14ac:dyDescent="0.25">
      <c r="A27" s="2" t="s">
        <v>54</v>
      </c>
      <c r="B27" s="2" t="s">
        <v>14</v>
      </c>
      <c r="C27" s="2" t="s">
        <v>55</v>
      </c>
      <c r="D27" s="2" t="s">
        <v>56</v>
      </c>
      <c r="E27" s="3">
        <v>818.19</v>
      </c>
      <c r="F27" s="4">
        <v>44719</v>
      </c>
      <c r="G27" s="2" t="s">
        <v>8</v>
      </c>
    </row>
    <row r="28" spans="1:7" x14ac:dyDescent="0.25">
      <c r="A28" s="2" t="s">
        <v>57</v>
      </c>
      <c r="B28" s="2" t="s">
        <v>58</v>
      </c>
      <c r="C28" s="2" t="s">
        <v>59</v>
      </c>
      <c r="D28" s="2" t="s">
        <v>60</v>
      </c>
      <c r="E28" s="3">
        <v>1252.45</v>
      </c>
      <c r="F28" s="4">
        <v>44719</v>
      </c>
      <c r="G28" s="2" t="s">
        <v>8</v>
      </c>
    </row>
    <row r="29" spans="1:7" x14ac:dyDescent="0.25">
      <c r="A29" s="2" t="s">
        <v>61</v>
      </c>
      <c r="B29" s="2" t="s">
        <v>14</v>
      </c>
      <c r="C29" s="2" t="s">
        <v>62</v>
      </c>
      <c r="D29" s="2" t="s">
        <v>7</v>
      </c>
      <c r="E29" s="3">
        <v>225</v>
      </c>
      <c r="F29" s="4">
        <v>44719</v>
      </c>
      <c r="G29" s="2" t="s">
        <v>8</v>
      </c>
    </row>
    <row r="30" spans="1:7" x14ac:dyDescent="0.25">
      <c r="A30" s="2" t="s">
        <v>61</v>
      </c>
      <c r="B30" s="2" t="s">
        <v>14</v>
      </c>
      <c r="C30" s="2" t="s">
        <v>63</v>
      </c>
      <c r="D30" s="2" t="s">
        <v>7</v>
      </c>
      <c r="E30" s="3">
        <v>7.5</v>
      </c>
      <c r="F30" s="4">
        <v>44719</v>
      </c>
      <c r="G30" s="2" t="s">
        <v>8</v>
      </c>
    </row>
    <row r="31" spans="1:7" x14ac:dyDescent="0.25">
      <c r="A31" s="2" t="s">
        <v>64</v>
      </c>
      <c r="B31" s="2" t="s">
        <v>14</v>
      </c>
      <c r="C31" s="2" t="s">
        <v>62</v>
      </c>
      <c r="D31" s="2" t="s">
        <v>7</v>
      </c>
      <c r="E31" s="3">
        <v>103.5</v>
      </c>
      <c r="F31" s="4">
        <v>44719</v>
      </c>
      <c r="G31" s="2" t="s">
        <v>8</v>
      </c>
    </row>
    <row r="32" spans="1:7" x14ac:dyDescent="0.25">
      <c r="A32" s="2" t="s">
        <v>64</v>
      </c>
      <c r="B32" s="2" t="s">
        <v>14</v>
      </c>
      <c r="C32" s="2" t="s">
        <v>63</v>
      </c>
      <c r="D32" s="2" t="s">
        <v>7</v>
      </c>
      <c r="E32" s="3">
        <v>40</v>
      </c>
      <c r="F32" s="4">
        <v>44719</v>
      </c>
      <c r="G32" s="2" t="s">
        <v>8</v>
      </c>
    </row>
    <row r="33" spans="1:7" x14ac:dyDescent="0.25">
      <c r="A33" s="2" t="s">
        <v>65</v>
      </c>
      <c r="B33" s="2" t="s">
        <v>14</v>
      </c>
      <c r="C33" s="2" t="s">
        <v>62</v>
      </c>
      <c r="D33" s="2" t="s">
        <v>7</v>
      </c>
      <c r="E33" s="3">
        <v>18</v>
      </c>
      <c r="F33" s="4">
        <v>44719</v>
      </c>
      <c r="G33" s="2" t="s">
        <v>8</v>
      </c>
    </row>
    <row r="34" spans="1:7" x14ac:dyDescent="0.25">
      <c r="A34" s="2" t="s">
        <v>66</v>
      </c>
      <c r="B34" s="2" t="s">
        <v>41</v>
      </c>
      <c r="C34" s="2" t="s">
        <v>67</v>
      </c>
      <c r="D34" s="2" t="s">
        <v>68</v>
      </c>
      <c r="E34" s="3">
        <v>1021.98</v>
      </c>
      <c r="F34" s="4">
        <v>44720</v>
      </c>
      <c r="G34" s="2" t="s">
        <v>8</v>
      </c>
    </row>
    <row r="35" spans="1:7" x14ac:dyDescent="0.25">
      <c r="A35" s="2" t="s">
        <v>66</v>
      </c>
      <c r="B35" s="2" t="s">
        <v>41</v>
      </c>
      <c r="C35" s="2" t="s">
        <v>67</v>
      </c>
      <c r="D35" s="2" t="s">
        <v>68</v>
      </c>
      <c r="E35" s="3">
        <v>173.98</v>
      </c>
      <c r="F35" s="4">
        <v>44720</v>
      </c>
      <c r="G35" s="2" t="s">
        <v>8</v>
      </c>
    </row>
    <row r="36" spans="1:7" x14ac:dyDescent="0.25">
      <c r="A36" s="2" t="s">
        <v>69</v>
      </c>
      <c r="B36" s="2" t="s">
        <v>70</v>
      </c>
      <c r="C36" s="2" t="s">
        <v>71</v>
      </c>
      <c r="D36" s="2" t="s">
        <v>10</v>
      </c>
      <c r="E36" s="3">
        <v>99.66</v>
      </c>
      <c r="F36" s="4">
        <v>44720</v>
      </c>
      <c r="G36" s="2" t="s">
        <v>8</v>
      </c>
    </row>
    <row r="37" spans="1:7" x14ac:dyDescent="0.25">
      <c r="A37" s="2" t="s">
        <v>69</v>
      </c>
      <c r="B37" s="2" t="s">
        <v>70</v>
      </c>
      <c r="C37" s="2" t="s">
        <v>71</v>
      </c>
      <c r="D37" s="2" t="s">
        <v>10</v>
      </c>
      <c r="E37" s="3">
        <v>710.34</v>
      </c>
      <c r="F37" s="4">
        <v>44720</v>
      </c>
      <c r="G37" s="2" t="s">
        <v>8</v>
      </c>
    </row>
    <row r="38" spans="1:7" x14ac:dyDescent="0.25">
      <c r="A38" s="2" t="s">
        <v>72</v>
      </c>
      <c r="B38" s="2" t="s">
        <v>19</v>
      </c>
      <c r="C38" s="2" t="s">
        <v>73</v>
      </c>
      <c r="D38" s="2" t="s">
        <v>74</v>
      </c>
      <c r="E38" s="3">
        <v>46.33</v>
      </c>
      <c r="F38" s="4">
        <v>44720</v>
      </c>
      <c r="G38" s="2" t="s">
        <v>8</v>
      </c>
    </row>
    <row r="39" spans="1:7" x14ac:dyDescent="0.25">
      <c r="A39" s="2" t="s">
        <v>75</v>
      </c>
      <c r="B39" s="2" t="s">
        <v>22</v>
      </c>
      <c r="C39" s="2" t="s">
        <v>23</v>
      </c>
      <c r="D39" s="2" t="s">
        <v>7</v>
      </c>
      <c r="E39" s="3">
        <v>450</v>
      </c>
      <c r="F39" s="4">
        <v>44720</v>
      </c>
      <c r="G39" s="2" t="s">
        <v>8</v>
      </c>
    </row>
    <row r="40" spans="1:7" x14ac:dyDescent="0.25">
      <c r="A40" s="2" t="s">
        <v>76</v>
      </c>
      <c r="B40" s="2" t="s">
        <v>22</v>
      </c>
      <c r="C40" s="2" t="s">
        <v>23</v>
      </c>
      <c r="D40" s="2" t="s">
        <v>11</v>
      </c>
      <c r="E40" s="3">
        <v>148.80000000000001</v>
      </c>
      <c r="F40" s="4">
        <v>44720</v>
      </c>
      <c r="G40" s="2" t="s">
        <v>8</v>
      </c>
    </row>
    <row r="41" spans="1:7" x14ac:dyDescent="0.25">
      <c r="A41" s="2" t="s">
        <v>77</v>
      </c>
      <c r="B41" s="2" t="s">
        <v>22</v>
      </c>
      <c r="C41" s="2" t="s">
        <v>23</v>
      </c>
      <c r="D41" s="2" t="s">
        <v>12</v>
      </c>
      <c r="E41" s="3">
        <v>9.43</v>
      </c>
      <c r="F41" s="4">
        <v>44720</v>
      </c>
      <c r="G41" s="2" t="s">
        <v>8</v>
      </c>
    </row>
    <row r="42" spans="1:7" x14ac:dyDescent="0.25">
      <c r="A42" s="2" t="s">
        <v>79</v>
      </c>
      <c r="B42" s="2" t="s">
        <v>80</v>
      </c>
      <c r="C42" s="2" t="s">
        <v>81</v>
      </c>
      <c r="D42" s="2" t="s">
        <v>7</v>
      </c>
      <c r="E42" s="3">
        <v>145</v>
      </c>
      <c r="F42" s="4">
        <v>44722</v>
      </c>
      <c r="G42" s="2" t="s">
        <v>8</v>
      </c>
    </row>
    <row r="43" spans="1:7" x14ac:dyDescent="0.25">
      <c r="A43" s="2" t="s">
        <v>82</v>
      </c>
      <c r="B43" s="2" t="s">
        <v>80</v>
      </c>
      <c r="C43" s="2" t="s">
        <v>81</v>
      </c>
      <c r="D43" s="2" t="s">
        <v>83</v>
      </c>
      <c r="E43" s="3">
        <v>15</v>
      </c>
      <c r="F43" s="4">
        <v>44722</v>
      </c>
      <c r="G43" s="2" t="s">
        <v>8</v>
      </c>
    </row>
    <row r="44" spans="1:7" x14ac:dyDescent="0.25">
      <c r="A44" s="2" t="s">
        <v>84</v>
      </c>
      <c r="B44" s="2" t="s">
        <v>80</v>
      </c>
      <c r="C44" s="2" t="s">
        <v>81</v>
      </c>
      <c r="D44" s="2" t="s">
        <v>83</v>
      </c>
      <c r="E44" s="3">
        <v>15</v>
      </c>
      <c r="F44" s="4">
        <v>44722</v>
      </c>
      <c r="G44" s="2" t="s">
        <v>8</v>
      </c>
    </row>
    <row r="45" spans="1:7" x14ac:dyDescent="0.25">
      <c r="A45" s="2" t="s">
        <v>85</v>
      </c>
      <c r="B45" s="2" t="s">
        <v>19</v>
      </c>
      <c r="C45" s="2" t="s">
        <v>86</v>
      </c>
      <c r="D45" s="2" t="s">
        <v>87</v>
      </c>
      <c r="E45" s="3">
        <v>8.85</v>
      </c>
      <c r="F45" s="4">
        <v>44722</v>
      </c>
      <c r="G45" s="2" t="s">
        <v>8</v>
      </c>
    </row>
    <row r="46" spans="1:7" x14ac:dyDescent="0.25">
      <c r="A46" s="2" t="s">
        <v>85</v>
      </c>
      <c r="B46" s="2" t="s">
        <v>19</v>
      </c>
      <c r="C46" s="2" t="s">
        <v>86</v>
      </c>
      <c r="D46" s="2" t="s">
        <v>87</v>
      </c>
      <c r="E46" s="3">
        <v>27.67</v>
      </c>
      <c r="F46" s="4">
        <v>44722</v>
      </c>
      <c r="G46" s="2" t="s">
        <v>8</v>
      </c>
    </row>
    <row r="47" spans="1:7" x14ac:dyDescent="0.25">
      <c r="A47" s="2" t="s">
        <v>85</v>
      </c>
      <c r="B47" s="2" t="s">
        <v>19</v>
      </c>
      <c r="C47" s="2" t="s">
        <v>86</v>
      </c>
      <c r="D47" s="2" t="s">
        <v>87</v>
      </c>
      <c r="E47" s="3">
        <v>11.3</v>
      </c>
      <c r="F47" s="4">
        <v>44722</v>
      </c>
      <c r="G47" s="2" t="s">
        <v>8</v>
      </c>
    </row>
    <row r="48" spans="1:7" x14ac:dyDescent="0.25">
      <c r="A48" s="2" t="s">
        <v>85</v>
      </c>
      <c r="B48" s="2" t="s">
        <v>19</v>
      </c>
      <c r="C48" s="2" t="s">
        <v>86</v>
      </c>
      <c r="D48" s="2" t="s">
        <v>87</v>
      </c>
      <c r="E48" s="3">
        <v>2049.38</v>
      </c>
      <c r="F48" s="4">
        <v>44722</v>
      </c>
      <c r="G48" s="2" t="s">
        <v>8</v>
      </c>
    </row>
    <row r="49" spans="1:7" x14ac:dyDescent="0.25">
      <c r="A49" s="2" t="s">
        <v>88</v>
      </c>
      <c r="B49" s="2" t="s">
        <v>89</v>
      </c>
      <c r="C49" s="2" t="s">
        <v>90</v>
      </c>
      <c r="D49" s="2" t="s">
        <v>24</v>
      </c>
      <c r="E49" s="3">
        <v>24.5</v>
      </c>
      <c r="F49" s="4">
        <v>44722</v>
      </c>
      <c r="G49" s="2" t="s">
        <v>8</v>
      </c>
    </row>
    <row r="50" spans="1:7" x14ac:dyDescent="0.25">
      <c r="A50" s="2" t="s">
        <v>88</v>
      </c>
      <c r="B50" s="2" t="s">
        <v>89</v>
      </c>
      <c r="C50" s="2" t="s">
        <v>90</v>
      </c>
      <c r="D50" s="2" t="s">
        <v>24</v>
      </c>
      <c r="E50" s="3">
        <v>459.5</v>
      </c>
      <c r="F50" s="4">
        <v>44722</v>
      </c>
      <c r="G50" s="2" t="s">
        <v>8</v>
      </c>
    </row>
    <row r="51" spans="1:7" x14ac:dyDescent="0.25">
      <c r="A51" s="2" t="s">
        <v>91</v>
      </c>
      <c r="B51" s="2" t="s">
        <v>22</v>
      </c>
      <c r="C51" s="2" t="s">
        <v>23</v>
      </c>
      <c r="D51" s="2" t="s">
        <v>7</v>
      </c>
      <c r="E51" s="3">
        <v>38.35</v>
      </c>
      <c r="F51" s="4">
        <v>44722</v>
      </c>
      <c r="G51" s="2" t="s">
        <v>8</v>
      </c>
    </row>
    <row r="52" spans="1:7" x14ac:dyDescent="0.25">
      <c r="A52" s="2" t="s">
        <v>91</v>
      </c>
      <c r="B52" s="2" t="s">
        <v>22</v>
      </c>
      <c r="C52" s="2" t="s">
        <v>23</v>
      </c>
      <c r="D52" s="2" t="s">
        <v>7</v>
      </c>
      <c r="E52" s="3">
        <v>511.65</v>
      </c>
      <c r="F52" s="4">
        <v>44722</v>
      </c>
      <c r="G52" s="2" t="s">
        <v>8</v>
      </c>
    </row>
    <row r="53" spans="1:7" x14ac:dyDescent="0.25">
      <c r="A53" s="2" t="s">
        <v>92</v>
      </c>
      <c r="B53" s="2" t="s">
        <v>22</v>
      </c>
      <c r="C53" s="2" t="s">
        <v>23</v>
      </c>
      <c r="D53" s="2" t="s">
        <v>11</v>
      </c>
      <c r="E53" s="3">
        <v>181.87</v>
      </c>
      <c r="F53" s="4">
        <v>44722</v>
      </c>
      <c r="G53" s="2" t="s">
        <v>8</v>
      </c>
    </row>
    <row r="54" spans="1:7" x14ac:dyDescent="0.25">
      <c r="A54" s="2" t="s">
        <v>93</v>
      </c>
      <c r="B54" s="2" t="s">
        <v>22</v>
      </c>
      <c r="C54" s="2" t="s">
        <v>23</v>
      </c>
      <c r="D54" s="2" t="s">
        <v>12</v>
      </c>
      <c r="E54" s="3">
        <v>11.53</v>
      </c>
      <c r="F54" s="4">
        <v>44722</v>
      </c>
      <c r="G54" s="2" t="s">
        <v>8</v>
      </c>
    </row>
    <row r="55" spans="1:7" x14ac:dyDescent="0.25">
      <c r="A55" s="2"/>
      <c r="B55" s="2"/>
      <c r="C55" s="2"/>
      <c r="D55" s="2"/>
      <c r="E55" s="3"/>
      <c r="F55" s="4"/>
      <c r="G55" s="2"/>
    </row>
    <row r="56" spans="1:7" x14ac:dyDescent="0.25">
      <c r="A56" s="8" t="s">
        <v>94</v>
      </c>
      <c r="B56" s="8"/>
      <c r="C56" s="8"/>
      <c r="D56" s="5" t="s">
        <v>13</v>
      </c>
      <c r="E56" s="6">
        <f>SUM(E2:E55)</f>
        <v>19198.07</v>
      </c>
      <c r="F56" s="7"/>
      <c r="G56" s="5" t="s">
        <v>13</v>
      </c>
    </row>
    <row r="57" spans="1:7" x14ac:dyDescent="0.25">
      <c r="A57" s="5"/>
      <c r="B57" s="5"/>
      <c r="C57" s="5"/>
      <c r="D57" s="5"/>
      <c r="E57" s="6"/>
      <c r="F57" s="7"/>
      <c r="G57" s="5"/>
    </row>
    <row r="58" spans="1:7" x14ac:dyDescent="0.25">
      <c r="A58" s="2" t="s">
        <v>95</v>
      </c>
      <c r="B58" s="2" t="s">
        <v>96</v>
      </c>
      <c r="C58" s="2" t="s">
        <v>97</v>
      </c>
      <c r="D58" s="2" t="s">
        <v>9</v>
      </c>
      <c r="E58" s="3">
        <v>280.14</v>
      </c>
      <c r="F58" s="4">
        <v>44720</v>
      </c>
      <c r="G58" s="2" t="s">
        <v>8</v>
      </c>
    </row>
    <row r="59" spans="1:7" x14ac:dyDescent="0.25">
      <c r="A59" s="2" t="s">
        <v>98</v>
      </c>
      <c r="B59" s="2" t="s">
        <v>96</v>
      </c>
      <c r="C59" s="2" t="s">
        <v>97</v>
      </c>
      <c r="D59" s="2" t="s">
        <v>11</v>
      </c>
      <c r="E59" s="3">
        <v>126.62</v>
      </c>
      <c r="F59" s="4">
        <v>44720</v>
      </c>
      <c r="G59" s="2" t="s">
        <v>8</v>
      </c>
    </row>
    <row r="60" spans="1:7" x14ac:dyDescent="0.25">
      <c r="A60" s="2" t="s">
        <v>99</v>
      </c>
      <c r="B60" s="2" t="s">
        <v>96</v>
      </c>
      <c r="C60" s="2" t="s">
        <v>97</v>
      </c>
      <c r="D60" s="2" t="s">
        <v>12</v>
      </c>
      <c r="E60" s="3">
        <v>6.52</v>
      </c>
      <c r="F60" s="4">
        <v>44720</v>
      </c>
      <c r="G60" s="2" t="s">
        <v>8</v>
      </c>
    </row>
    <row r="61" spans="1:7" x14ac:dyDescent="0.25">
      <c r="A61" s="2"/>
      <c r="B61" s="2"/>
      <c r="C61" s="2"/>
      <c r="D61" s="2"/>
      <c r="E61" s="3"/>
      <c r="F61" s="4"/>
      <c r="G61" s="2"/>
    </row>
    <row r="62" spans="1:7" x14ac:dyDescent="0.25">
      <c r="A62" s="8" t="s">
        <v>100</v>
      </c>
      <c r="B62" s="8"/>
      <c r="C62" s="8"/>
      <c r="D62" s="5" t="s">
        <v>13</v>
      </c>
      <c r="E62" s="6">
        <f>SUM(E58:E61)</f>
        <v>413.28</v>
      </c>
      <c r="F62" s="7"/>
      <c r="G62" s="5" t="s">
        <v>13</v>
      </c>
    </row>
    <row r="63" spans="1:7" x14ac:dyDescent="0.25">
      <c r="A63" s="5"/>
      <c r="B63" s="5"/>
      <c r="C63" s="5"/>
      <c r="D63" s="5"/>
      <c r="E63" s="6"/>
      <c r="F63" s="7"/>
      <c r="G63" s="5"/>
    </row>
    <row r="64" spans="1:7" x14ac:dyDescent="0.25">
      <c r="A64" s="2" t="s">
        <v>104</v>
      </c>
      <c r="B64" s="2" t="s">
        <v>101</v>
      </c>
      <c r="C64" s="2" t="s">
        <v>102</v>
      </c>
      <c r="D64" s="2" t="s">
        <v>103</v>
      </c>
      <c r="E64" s="3">
        <v>10.5</v>
      </c>
      <c r="F64" s="4">
        <v>44719</v>
      </c>
      <c r="G64" s="2" t="s">
        <v>8</v>
      </c>
    </row>
    <row r="65" spans="1:7" x14ac:dyDescent="0.25">
      <c r="A65" s="2"/>
      <c r="B65" s="2"/>
      <c r="C65" s="2"/>
      <c r="D65" s="2"/>
      <c r="E65" s="3"/>
      <c r="F65" s="4"/>
      <c r="G65" s="2"/>
    </row>
    <row r="66" spans="1:7" x14ac:dyDescent="0.25">
      <c r="A66" s="8" t="s">
        <v>105</v>
      </c>
      <c r="B66" s="8"/>
      <c r="C66" s="8"/>
      <c r="D66" s="5" t="s">
        <v>13</v>
      </c>
      <c r="E66" s="6">
        <f>SUM(E64)</f>
        <v>10.5</v>
      </c>
      <c r="F66" s="7"/>
      <c r="G66" s="5" t="s">
        <v>13</v>
      </c>
    </row>
    <row r="67" spans="1:7" x14ac:dyDescent="0.25">
      <c r="A67" s="5"/>
      <c r="B67" s="5"/>
      <c r="C67" s="5"/>
      <c r="D67" s="5"/>
      <c r="E67" s="6"/>
      <c r="F67" s="7"/>
      <c r="G67" s="5"/>
    </row>
    <row r="68" spans="1:7" x14ac:dyDescent="0.25">
      <c r="A68" s="2" t="s">
        <v>109</v>
      </c>
      <c r="B68" s="2" t="s">
        <v>106</v>
      </c>
      <c r="C68" s="2" t="s">
        <v>107</v>
      </c>
      <c r="D68" s="2" t="s">
        <v>108</v>
      </c>
      <c r="E68" s="3">
        <v>30000</v>
      </c>
      <c r="F68" s="4">
        <v>44718</v>
      </c>
      <c r="G68" s="2" t="s">
        <v>8</v>
      </c>
    </row>
    <row r="69" spans="1:7" x14ac:dyDescent="0.25">
      <c r="A69" s="2"/>
      <c r="B69" s="2"/>
      <c r="C69" s="2"/>
      <c r="D69" s="2"/>
      <c r="E69" s="3"/>
      <c r="F69" s="4"/>
      <c r="G69" s="2"/>
    </row>
    <row r="70" spans="1:7" x14ac:dyDescent="0.25">
      <c r="A70" s="8" t="s">
        <v>110</v>
      </c>
      <c r="B70" s="8"/>
      <c r="C70" s="8"/>
      <c r="D70" s="5" t="s">
        <v>13</v>
      </c>
      <c r="E70" s="6">
        <f>SUM(E68)</f>
        <v>30000</v>
      </c>
      <c r="F70" s="7"/>
      <c r="G70" s="5" t="s">
        <v>13</v>
      </c>
    </row>
    <row r="71" spans="1:7" x14ac:dyDescent="0.25">
      <c r="A71" s="5"/>
      <c r="B71" s="5"/>
      <c r="C71" s="5"/>
      <c r="D71" s="5"/>
      <c r="E71" s="6"/>
      <c r="F71" s="7"/>
      <c r="G71" s="5"/>
    </row>
    <row r="72" spans="1:7" x14ac:dyDescent="0.25">
      <c r="A72" s="2" t="s">
        <v>111</v>
      </c>
      <c r="B72" s="2" t="s">
        <v>19</v>
      </c>
      <c r="C72" s="2" t="s">
        <v>86</v>
      </c>
      <c r="D72" s="2" t="s">
        <v>112</v>
      </c>
      <c r="E72" s="3">
        <v>405.01</v>
      </c>
      <c r="F72" s="4">
        <v>44719</v>
      </c>
      <c r="G72" s="2" t="s">
        <v>8</v>
      </c>
    </row>
    <row r="73" spans="1:7" x14ac:dyDescent="0.25">
      <c r="A73" s="2" t="s">
        <v>113</v>
      </c>
      <c r="B73" s="2" t="s">
        <v>80</v>
      </c>
      <c r="C73" s="2" t="s">
        <v>81</v>
      </c>
      <c r="D73" s="2" t="s">
        <v>7</v>
      </c>
      <c r="E73" s="3">
        <v>154.5</v>
      </c>
      <c r="F73" s="4">
        <v>44719</v>
      </c>
      <c r="G73" s="2" t="s">
        <v>8</v>
      </c>
    </row>
    <row r="74" spans="1:7" x14ac:dyDescent="0.25">
      <c r="A74" s="2" t="s">
        <v>114</v>
      </c>
      <c r="B74" s="2" t="s">
        <v>80</v>
      </c>
      <c r="C74" s="2" t="s">
        <v>81</v>
      </c>
      <c r="D74" s="2" t="s">
        <v>7</v>
      </c>
      <c r="E74" s="3">
        <v>52.3</v>
      </c>
      <c r="F74" s="4">
        <v>44719</v>
      </c>
      <c r="G74" s="2" t="s">
        <v>8</v>
      </c>
    </row>
    <row r="75" spans="1:7" x14ac:dyDescent="0.25">
      <c r="A75" s="2" t="s">
        <v>115</v>
      </c>
      <c r="B75" s="2" t="s">
        <v>80</v>
      </c>
      <c r="C75" s="2" t="s">
        <v>81</v>
      </c>
      <c r="D75" s="2" t="s">
        <v>116</v>
      </c>
      <c r="E75" s="3">
        <v>90</v>
      </c>
      <c r="F75" s="4">
        <v>44719</v>
      </c>
      <c r="G75" s="2" t="s">
        <v>8</v>
      </c>
    </row>
    <row r="76" spans="1:7" x14ac:dyDescent="0.25">
      <c r="A76" s="2" t="s">
        <v>117</v>
      </c>
      <c r="B76" s="2" t="s">
        <v>80</v>
      </c>
      <c r="C76" s="2" t="s">
        <v>81</v>
      </c>
      <c r="D76" s="2" t="s">
        <v>116</v>
      </c>
      <c r="E76" s="3">
        <v>224</v>
      </c>
      <c r="F76" s="4">
        <v>44719</v>
      </c>
      <c r="G76" s="2" t="s">
        <v>8</v>
      </c>
    </row>
    <row r="77" spans="1:7" x14ac:dyDescent="0.25">
      <c r="A77" s="2" t="s">
        <v>118</v>
      </c>
      <c r="B77" s="2" t="s">
        <v>22</v>
      </c>
      <c r="C77" s="2" t="s">
        <v>23</v>
      </c>
      <c r="D77" s="2" t="s">
        <v>7</v>
      </c>
      <c r="E77" s="3">
        <v>674.19</v>
      </c>
      <c r="F77" s="4">
        <v>44719</v>
      </c>
      <c r="G77" s="2" t="s">
        <v>119</v>
      </c>
    </row>
    <row r="78" spans="1:7" x14ac:dyDescent="0.25">
      <c r="A78" s="2" t="s">
        <v>120</v>
      </c>
      <c r="B78" s="2" t="s">
        <v>22</v>
      </c>
      <c r="C78" s="2" t="s">
        <v>23</v>
      </c>
      <c r="D78" s="2" t="s">
        <v>11</v>
      </c>
      <c r="E78" s="3">
        <v>194.84</v>
      </c>
      <c r="F78" s="4">
        <v>44719</v>
      </c>
      <c r="G78" s="2" t="s">
        <v>119</v>
      </c>
    </row>
    <row r="79" spans="1:7" x14ac:dyDescent="0.25">
      <c r="A79" s="2"/>
      <c r="B79" s="2"/>
      <c r="C79" s="2"/>
      <c r="D79" s="2"/>
      <c r="E79" s="3"/>
      <c r="F79" s="4"/>
      <c r="G79" s="2"/>
    </row>
    <row r="80" spans="1:7" x14ac:dyDescent="0.25">
      <c r="A80" s="8" t="s">
        <v>121</v>
      </c>
      <c r="B80" s="8"/>
      <c r="C80" s="8"/>
      <c r="D80" s="5" t="s">
        <v>13</v>
      </c>
      <c r="E80" s="6">
        <f>SUM(E72:E79)</f>
        <v>1794.84</v>
      </c>
      <c r="F80" s="7"/>
      <c r="G80" s="5" t="s">
        <v>13</v>
      </c>
    </row>
    <row r="81" spans="1:7" x14ac:dyDescent="0.25">
      <c r="A81" s="5"/>
      <c r="B81" s="5"/>
      <c r="C81" s="5"/>
      <c r="D81" s="5"/>
      <c r="E81" s="6"/>
      <c r="F81" s="7"/>
      <c r="G81" s="5"/>
    </row>
    <row r="82" spans="1:7" x14ac:dyDescent="0.25">
      <c r="A82" s="2" t="s">
        <v>122</v>
      </c>
      <c r="B82" s="2" t="s">
        <v>96</v>
      </c>
      <c r="C82" s="2" t="s">
        <v>97</v>
      </c>
      <c r="D82" s="2" t="s">
        <v>7</v>
      </c>
      <c r="E82" s="3">
        <v>1064</v>
      </c>
      <c r="F82" s="4">
        <v>44719</v>
      </c>
      <c r="G82" s="2" t="s">
        <v>8</v>
      </c>
    </row>
    <row r="83" spans="1:7" x14ac:dyDescent="0.25">
      <c r="A83" s="2" t="s">
        <v>123</v>
      </c>
      <c r="B83" s="2" t="s">
        <v>96</v>
      </c>
      <c r="C83" s="2" t="s">
        <v>97</v>
      </c>
      <c r="D83" s="2" t="s">
        <v>11</v>
      </c>
      <c r="E83" s="3">
        <v>561.84</v>
      </c>
      <c r="F83" s="4">
        <v>44719</v>
      </c>
      <c r="G83" s="2" t="s">
        <v>8</v>
      </c>
    </row>
    <row r="84" spans="1:7" x14ac:dyDescent="0.25">
      <c r="A84" s="2" t="s">
        <v>124</v>
      </c>
      <c r="B84" s="2" t="s">
        <v>96</v>
      </c>
      <c r="C84" s="2" t="s">
        <v>97</v>
      </c>
      <c r="D84" s="2" t="s">
        <v>12</v>
      </c>
      <c r="E84" s="3">
        <v>34.450000000000003</v>
      </c>
      <c r="F84" s="4">
        <v>44719</v>
      </c>
      <c r="G84" s="2" t="s">
        <v>8</v>
      </c>
    </row>
    <row r="85" spans="1:7" x14ac:dyDescent="0.25">
      <c r="A85" s="2" t="s">
        <v>125</v>
      </c>
      <c r="B85" s="2" t="s">
        <v>96</v>
      </c>
      <c r="C85" s="2" t="s">
        <v>97</v>
      </c>
      <c r="D85" s="2" t="s">
        <v>11</v>
      </c>
      <c r="E85" s="3">
        <v>239.28</v>
      </c>
      <c r="F85" s="4">
        <v>44719</v>
      </c>
      <c r="G85" s="2" t="s">
        <v>8</v>
      </c>
    </row>
    <row r="86" spans="1:7" x14ac:dyDescent="0.25">
      <c r="A86" s="2" t="s">
        <v>126</v>
      </c>
      <c r="B86" s="2" t="s">
        <v>96</v>
      </c>
      <c r="C86" s="2" t="s">
        <v>97</v>
      </c>
      <c r="D86" s="2" t="s">
        <v>78</v>
      </c>
      <c r="E86" s="3">
        <v>478.8</v>
      </c>
      <c r="F86" s="4">
        <v>44719</v>
      </c>
      <c r="G86" s="2" t="s">
        <v>8</v>
      </c>
    </row>
    <row r="87" spans="1:7" x14ac:dyDescent="0.25">
      <c r="A87" s="2" t="s">
        <v>127</v>
      </c>
      <c r="B87" s="2" t="s">
        <v>96</v>
      </c>
      <c r="C87" s="2" t="s">
        <v>97</v>
      </c>
      <c r="D87" s="2" t="s">
        <v>12</v>
      </c>
      <c r="E87" s="3">
        <v>13.88</v>
      </c>
      <c r="F87" s="4">
        <v>44719</v>
      </c>
      <c r="G87" s="2" t="s">
        <v>8</v>
      </c>
    </row>
    <row r="88" spans="1:7" x14ac:dyDescent="0.25">
      <c r="A88" s="2" t="s">
        <v>128</v>
      </c>
      <c r="B88" s="2" t="s">
        <v>96</v>
      </c>
      <c r="C88" s="2" t="s">
        <v>97</v>
      </c>
      <c r="D88" s="2" t="s">
        <v>78</v>
      </c>
      <c r="E88" s="3">
        <v>478.8</v>
      </c>
      <c r="F88" s="4">
        <v>44719</v>
      </c>
      <c r="G88" s="2" t="s">
        <v>8</v>
      </c>
    </row>
    <row r="89" spans="1:7" x14ac:dyDescent="0.25">
      <c r="A89" s="2" t="s">
        <v>129</v>
      </c>
      <c r="B89" s="2" t="s">
        <v>96</v>
      </c>
      <c r="C89" s="2" t="s">
        <v>97</v>
      </c>
      <c r="D89" s="2" t="s">
        <v>11</v>
      </c>
      <c r="E89" s="3">
        <v>231.04</v>
      </c>
      <c r="F89" s="4">
        <v>44719</v>
      </c>
      <c r="G89" s="2" t="s">
        <v>8</v>
      </c>
    </row>
    <row r="90" spans="1:7" x14ac:dyDescent="0.25">
      <c r="A90" s="2" t="s">
        <v>130</v>
      </c>
      <c r="B90" s="2" t="s">
        <v>96</v>
      </c>
      <c r="C90" s="2" t="s">
        <v>97</v>
      </c>
      <c r="D90" s="2" t="s">
        <v>12</v>
      </c>
      <c r="E90" s="3">
        <v>12.9</v>
      </c>
      <c r="F90" s="4">
        <v>44719</v>
      </c>
      <c r="G90" s="2" t="s">
        <v>8</v>
      </c>
    </row>
    <row r="91" spans="1:7" x14ac:dyDescent="0.25">
      <c r="A91" s="2" t="s">
        <v>131</v>
      </c>
      <c r="B91" s="2" t="s">
        <v>96</v>
      </c>
      <c r="C91" s="2" t="s">
        <v>97</v>
      </c>
      <c r="D91" s="2" t="s">
        <v>7</v>
      </c>
      <c r="E91" s="3">
        <v>478.8</v>
      </c>
      <c r="F91" s="4">
        <v>44719</v>
      </c>
      <c r="G91" s="2" t="s">
        <v>8</v>
      </c>
    </row>
    <row r="92" spans="1:7" x14ac:dyDescent="0.25">
      <c r="A92" s="2" t="s">
        <v>132</v>
      </c>
      <c r="B92" s="2" t="s">
        <v>96</v>
      </c>
      <c r="C92" s="2" t="s">
        <v>97</v>
      </c>
      <c r="D92" s="2" t="s">
        <v>11</v>
      </c>
      <c r="E92" s="3">
        <v>231.97</v>
      </c>
      <c r="F92" s="4">
        <v>44719</v>
      </c>
      <c r="G92" s="2" t="s">
        <v>8</v>
      </c>
    </row>
    <row r="93" spans="1:7" x14ac:dyDescent="0.25">
      <c r="A93" s="2" t="s">
        <v>133</v>
      </c>
      <c r="B93" s="2" t="s">
        <v>96</v>
      </c>
      <c r="C93" s="2" t="s">
        <v>97</v>
      </c>
      <c r="D93" s="2" t="s">
        <v>12</v>
      </c>
      <c r="E93" s="3">
        <v>13.01</v>
      </c>
      <c r="F93" s="4">
        <v>44719</v>
      </c>
      <c r="G93" s="2" t="s">
        <v>8</v>
      </c>
    </row>
    <row r="94" spans="1:7" x14ac:dyDescent="0.25">
      <c r="A94" s="2" t="s">
        <v>134</v>
      </c>
      <c r="B94" s="2" t="s">
        <v>96</v>
      </c>
      <c r="C94" s="2" t="s">
        <v>97</v>
      </c>
      <c r="D94" s="2" t="s">
        <v>7</v>
      </c>
      <c r="E94" s="3">
        <v>478.8</v>
      </c>
      <c r="F94" s="4">
        <v>44719</v>
      </c>
      <c r="G94" s="2" t="s">
        <v>8</v>
      </c>
    </row>
    <row r="95" spans="1:7" x14ac:dyDescent="0.25">
      <c r="A95" s="2" t="s">
        <v>135</v>
      </c>
      <c r="B95" s="2" t="s">
        <v>96</v>
      </c>
      <c r="C95" s="2" t="s">
        <v>97</v>
      </c>
      <c r="D95" s="2" t="s">
        <v>11</v>
      </c>
      <c r="E95" s="3">
        <v>234.25</v>
      </c>
      <c r="F95" s="4">
        <v>44719</v>
      </c>
      <c r="G95" s="2" t="s">
        <v>8</v>
      </c>
    </row>
    <row r="96" spans="1:7" x14ac:dyDescent="0.25">
      <c r="A96" s="2" t="s">
        <v>136</v>
      </c>
      <c r="B96" s="2" t="s">
        <v>96</v>
      </c>
      <c r="C96" s="2" t="s">
        <v>97</v>
      </c>
      <c r="D96" s="2" t="s">
        <v>12</v>
      </c>
      <c r="E96" s="3">
        <v>13.28</v>
      </c>
      <c r="F96" s="4">
        <v>44719</v>
      </c>
      <c r="G96" s="2" t="s">
        <v>8</v>
      </c>
    </row>
    <row r="97" spans="1:7" x14ac:dyDescent="0.25">
      <c r="A97" s="2" t="s">
        <v>137</v>
      </c>
      <c r="B97" s="2" t="s">
        <v>96</v>
      </c>
      <c r="C97" s="2" t="s">
        <v>97</v>
      </c>
      <c r="D97" s="2" t="s">
        <v>7</v>
      </c>
      <c r="E97" s="3">
        <v>478.8</v>
      </c>
      <c r="F97" s="4">
        <v>44719</v>
      </c>
      <c r="G97" s="2" t="s">
        <v>8</v>
      </c>
    </row>
    <row r="98" spans="1:7" x14ac:dyDescent="0.25">
      <c r="A98" s="2" t="s">
        <v>138</v>
      </c>
      <c r="B98" s="2" t="s">
        <v>96</v>
      </c>
      <c r="C98" s="2" t="s">
        <v>97</v>
      </c>
      <c r="D98" s="2" t="s">
        <v>11</v>
      </c>
      <c r="E98" s="3">
        <v>233.81</v>
      </c>
      <c r="F98" s="4">
        <v>44719</v>
      </c>
      <c r="G98" s="2" t="s">
        <v>8</v>
      </c>
    </row>
    <row r="99" spans="1:7" x14ac:dyDescent="0.25">
      <c r="A99" s="2" t="s">
        <v>139</v>
      </c>
      <c r="B99" s="2" t="s">
        <v>96</v>
      </c>
      <c r="C99" s="2" t="s">
        <v>97</v>
      </c>
      <c r="D99" s="2" t="s">
        <v>12</v>
      </c>
      <c r="E99" s="3">
        <v>13.23</v>
      </c>
      <c r="F99" s="4">
        <v>44719</v>
      </c>
      <c r="G99" s="2" t="s">
        <v>8</v>
      </c>
    </row>
    <row r="100" spans="1:7" x14ac:dyDescent="0.25">
      <c r="A100" s="2"/>
      <c r="B100" s="2"/>
      <c r="C100" s="2"/>
      <c r="D100" s="2"/>
      <c r="E100" s="3"/>
      <c r="F100" s="4"/>
      <c r="G100" s="2"/>
    </row>
    <row r="101" spans="1:7" x14ac:dyDescent="0.25">
      <c r="A101" s="8" t="s">
        <v>140</v>
      </c>
      <c r="B101" s="8"/>
      <c r="C101" s="8"/>
      <c r="D101" s="5" t="s">
        <v>13</v>
      </c>
      <c r="E101" s="6">
        <f>SUM(E82:E100)</f>
        <v>5290.9400000000005</v>
      </c>
      <c r="F101" s="7"/>
      <c r="G101" s="5" t="s">
        <v>13</v>
      </c>
    </row>
  </sheetData>
  <mergeCells count="6">
    <mergeCell ref="A101:C101"/>
    <mergeCell ref="A80:C80"/>
    <mergeCell ref="A70:C70"/>
    <mergeCell ref="A56:C56"/>
    <mergeCell ref="A66:C66"/>
    <mergeCell ref="A62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2022-06-13T05:55:47Z</dcterms:created>
  <dcterms:modified xsi:type="dcterms:W3CDTF">2022-06-13T06:12:29Z</dcterms:modified>
</cp:coreProperties>
</file>