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0335" windowHeight="7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6" i="1"/>
  <c r="G44"/>
  <c r="G41"/>
  <c r="G8"/>
</calcChain>
</file>

<file path=xl/sharedStrings.xml><?xml version="1.0" encoding="utf-8"?>
<sst xmlns="http://schemas.openxmlformats.org/spreadsheetml/2006/main" count="250" uniqueCount="125">
  <si>
    <t>Broj dok.</t>
  </si>
  <si>
    <t>St.izd/pr</t>
  </si>
  <si>
    <t>Naziv dobavljača</t>
  </si>
  <si>
    <t>Klj.ban.</t>
  </si>
  <si>
    <t>Bankovni račun</t>
  </si>
  <si>
    <t>Referenca plaćanja</t>
  </si>
  <si>
    <t>Plaćeno</t>
  </si>
  <si>
    <t>40074725</t>
  </si>
  <si>
    <t>41410000000</t>
  </si>
  <si>
    <t>MONTENEGRO AIRLINES</t>
  </si>
  <si>
    <t>520</t>
  </si>
  <si>
    <t>000000000907510</t>
  </si>
  <si>
    <t/>
  </si>
  <si>
    <t>40064394</t>
  </si>
  <si>
    <t>41340000000</t>
  </si>
  <si>
    <t>ELEKTROPRIVREDA  CG   JEP</t>
  </si>
  <si>
    <t>535</t>
  </si>
  <si>
    <t>000000000162942</t>
  </si>
  <si>
    <t>1916667</t>
  </si>
  <si>
    <t>40064396</t>
  </si>
  <si>
    <t>1991781/1952186</t>
  </si>
  <si>
    <t>40064496</t>
  </si>
  <si>
    <t>ELEKTRODISTRIBUCIJA  BERANE</t>
  </si>
  <si>
    <t>530</t>
  </si>
  <si>
    <t>000000001670547</t>
  </si>
  <si>
    <t>1110188/1110405</t>
  </si>
  <si>
    <t>40064498</t>
  </si>
  <si>
    <t>ELEKTRODISTRIBUCIJA  BIJELO POLJE</t>
  </si>
  <si>
    <t>000000001205238</t>
  </si>
  <si>
    <t>0871862/0827200</t>
  </si>
  <si>
    <t>40064508</t>
  </si>
  <si>
    <t>ELEKTRODISTRIBUCIJA KOTOR</t>
  </si>
  <si>
    <t>000000000536780</t>
  </si>
  <si>
    <t>1370462/1311649</t>
  </si>
  <si>
    <t>40072534</t>
  </si>
  <si>
    <t>BR.1113147-1143737</t>
  </si>
  <si>
    <t>40074749</t>
  </si>
  <si>
    <t>41960000000</t>
  </si>
  <si>
    <t>VODOVOD I KANALIZACIJA BERANE</t>
  </si>
  <si>
    <t>505</t>
  </si>
  <si>
    <t>000000000412515</t>
  </si>
  <si>
    <t>RACUN BR.5994</t>
  </si>
  <si>
    <t>40074752</t>
  </si>
  <si>
    <t>41330000000</t>
  </si>
  <si>
    <t>S PRESS DOO</t>
  </si>
  <si>
    <t>000000001939105</t>
  </si>
  <si>
    <t>RACUN BR.24632</t>
  </si>
  <si>
    <t>40074754</t>
  </si>
  <si>
    <t>41710000000</t>
  </si>
  <si>
    <t>CSR ROZAJE</t>
  </si>
  <si>
    <t>510</t>
  </si>
  <si>
    <t>000000004980020</t>
  </si>
  <si>
    <t>RACUN BR.01-2700</t>
  </si>
  <si>
    <t>40074758</t>
  </si>
  <si>
    <t>41350000000</t>
  </si>
  <si>
    <t>LUKOIL</t>
  </si>
  <si>
    <t>550</t>
  </si>
  <si>
    <t>000000000779866</t>
  </si>
  <si>
    <t>RACUN BR.F-001689</t>
  </si>
  <si>
    <t>40074773</t>
  </si>
  <si>
    <t>41930000000</t>
  </si>
  <si>
    <t>INFOSTREAM d.o.o</t>
  </si>
  <si>
    <t>000000000180045</t>
  </si>
  <si>
    <t>RACUN BR.87/2014</t>
  </si>
  <si>
    <t>40074777</t>
  </si>
  <si>
    <t>RACUN BR.86/2014</t>
  </si>
  <si>
    <t>40074791</t>
  </si>
  <si>
    <t>41430000000</t>
  </si>
  <si>
    <t>POSTA CRNE GORE DOO</t>
  </si>
  <si>
    <t>000000000536004</t>
  </si>
  <si>
    <t>RACUN BR.5029/13/P</t>
  </si>
  <si>
    <t>40074794</t>
  </si>
  <si>
    <t>RACUN BR.5902/13/P</t>
  </si>
  <si>
    <t>40074800</t>
  </si>
  <si>
    <t>KOMUNALNO JAVNO PREDUZECE</t>
  </si>
  <si>
    <t>000000001339610</t>
  </si>
  <si>
    <t>RACUN ZA V-14</t>
  </si>
  <si>
    <t>40074806</t>
  </si>
  <si>
    <t>CRNOGORSKI TELEKOM AD (T-COM)</t>
  </si>
  <si>
    <t>000000000011098</t>
  </si>
  <si>
    <t>RACUN BR.E014836817</t>
  </si>
  <si>
    <t>40074810</t>
  </si>
  <si>
    <t>CISTOCA JP PODGORICA</t>
  </si>
  <si>
    <t>000000000190785</t>
  </si>
  <si>
    <t>40074811</t>
  </si>
  <si>
    <t>RACUN BR.E014818945</t>
  </si>
  <si>
    <t>40074825</t>
  </si>
  <si>
    <t>40074826</t>
  </si>
  <si>
    <t>000000000010322</t>
  </si>
  <si>
    <t>RACUN BR.323393</t>
  </si>
  <si>
    <t>40074827</t>
  </si>
  <si>
    <t>DEPONIJA  DOO PODGORICA</t>
  </si>
  <si>
    <t>000000001414370</t>
  </si>
  <si>
    <t>40074833</t>
  </si>
  <si>
    <t>41490000000</t>
  </si>
  <si>
    <t>EDUCO DOO</t>
  </si>
  <si>
    <t>000000001435543</t>
  </si>
  <si>
    <t>RACUN BR.649/14</t>
  </si>
  <si>
    <t>40074852</t>
  </si>
  <si>
    <t>41520000000</t>
  </si>
  <si>
    <t>WINDOW  PODGORICA</t>
  </si>
  <si>
    <t>000000001016891</t>
  </si>
  <si>
    <t>RACUN BR.19</t>
  </si>
  <si>
    <t>40074858</t>
  </si>
  <si>
    <t>41530000000</t>
  </si>
  <si>
    <t>M3 JOKSIMOVIC</t>
  </si>
  <si>
    <t>000000001830888</t>
  </si>
  <si>
    <t>RACUN BR.38/14</t>
  </si>
  <si>
    <t>40074859</t>
  </si>
  <si>
    <t>SEKRET.PRIVRED.RAZVOJ I FINANS</t>
  </si>
  <si>
    <t>000000310612152</t>
  </si>
  <si>
    <t>RACUN 72/Z-03</t>
  </si>
  <si>
    <t>40074867</t>
  </si>
  <si>
    <t>000000000163136</t>
  </si>
  <si>
    <t>RACUN ZA III-14</t>
  </si>
  <si>
    <t>40074730</t>
  </si>
  <si>
    <t>CENTRALNA BANKA</t>
  </si>
  <si>
    <t>907</t>
  </si>
  <si>
    <t>000000009210173</t>
  </si>
  <si>
    <t>Dat. plaćanja</t>
  </si>
  <si>
    <t>UKUPNO</t>
  </si>
  <si>
    <t xml:space="preserve">PREGLED IZDATAKA FONDA PIO </t>
  </si>
  <si>
    <t>ZA PERIOD 07.06-13.06. 2014.GODINE</t>
  </si>
  <si>
    <t>RAČUN BR. 098247</t>
  </si>
  <si>
    <t>BLAGAJNA GOTOVINA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</si>
</sst>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0" fontId="19" fillId="35" borderId="10" xfId="42" applyFont="1" applyFill="1" applyBorder="1"/>
    <xf numFmtId="0" fontId="18" fillId="0" borderId="0" xfId="42" applyFont="1"/>
    <xf numFmtId="0" fontId="18" fillId="33" borderId="10" xfId="42" applyFont="1" applyFill="1" applyBorder="1"/>
    <xf numFmtId="2" fontId="18" fillId="0" borderId="0" xfId="42" applyNumberFormat="1" applyFont="1" applyAlignment="1">
      <alignment horizontal="right"/>
    </xf>
    <xf numFmtId="14" fontId="18" fillId="0" borderId="0" xfId="42" applyNumberFormat="1" applyFont="1" applyAlignment="1">
      <alignment horizontal="right"/>
    </xf>
    <xf numFmtId="0" fontId="18" fillId="34" borderId="10" xfId="42" applyFont="1" applyFill="1" applyBorder="1"/>
    <xf numFmtId="2" fontId="18" fillId="34" borderId="10" xfId="42" applyNumberFormat="1" applyFont="1" applyFill="1" applyBorder="1" applyAlignment="1">
      <alignment horizontal="right"/>
    </xf>
    <xf numFmtId="14" fontId="18" fillId="34" borderId="10" xfId="42" applyNumberFormat="1" applyFont="1" applyFill="1" applyBorder="1" applyAlignment="1">
      <alignment horizontal="right"/>
    </xf>
    <xf numFmtId="0" fontId="18" fillId="35" borderId="10" xfId="42" applyFont="1" applyFill="1" applyBorder="1"/>
    <xf numFmtId="2" fontId="18" fillId="35" borderId="10" xfId="42" applyNumberFormat="1" applyFont="1" applyFill="1" applyBorder="1" applyAlignment="1">
      <alignment horizontal="right"/>
    </xf>
    <xf numFmtId="14" fontId="18" fillId="35" borderId="10" xfId="42" applyNumberFormat="1" applyFont="1" applyFill="1" applyBorder="1" applyAlignment="1">
      <alignment horizontal="right"/>
    </xf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46"/>
  <sheetViews>
    <sheetView tabSelected="1" topLeftCell="B41" workbookViewId="0">
      <selection activeCell="F49" sqref="F49"/>
    </sheetView>
  </sheetViews>
  <sheetFormatPr defaultRowHeight="15"/>
  <cols>
    <col min="1" max="1" width="10.85546875" customWidth="1"/>
    <col min="2" max="2" width="14.140625" customWidth="1"/>
    <col min="3" max="3" width="37.140625" customWidth="1"/>
    <col min="4" max="4" width="5" customWidth="1"/>
    <col min="5" max="5" width="18" customWidth="1"/>
    <col min="6" max="6" width="22.42578125" customWidth="1"/>
    <col min="8" max="8" width="11.7109375" customWidth="1"/>
  </cols>
  <sheetData>
    <row r="3" spans="1:8">
      <c r="C3" s="12" t="s">
        <v>121</v>
      </c>
    </row>
    <row r="4" spans="1:8">
      <c r="C4" s="12" t="s">
        <v>122</v>
      </c>
    </row>
    <row r="5" spans="1:8">
      <c r="C5" s="12"/>
    </row>
    <row r="6" spans="1:8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119</v>
      </c>
    </row>
    <row r="7" spans="1:8">
      <c r="A7" s="2" t="s">
        <v>7</v>
      </c>
      <c r="B7" s="2" t="s">
        <v>8</v>
      </c>
      <c r="C7" s="2" t="s">
        <v>9</v>
      </c>
      <c r="D7" s="2" t="s">
        <v>10</v>
      </c>
      <c r="E7" s="2" t="s">
        <v>11</v>
      </c>
      <c r="F7" s="2" t="s">
        <v>123</v>
      </c>
      <c r="G7" s="4">
        <v>441.12</v>
      </c>
      <c r="H7" s="5">
        <v>41799</v>
      </c>
    </row>
    <row r="8" spans="1:8">
      <c r="A8" s="6" t="s">
        <v>12</v>
      </c>
      <c r="B8" s="6" t="s">
        <v>12</v>
      </c>
      <c r="C8" s="6" t="s">
        <v>12</v>
      </c>
      <c r="D8" s="6" t="s">
        <v>12</v>
      </c>
      <c r="E8" s="6" t="s">
        <v>12</v>
      </c>
      <c r="F8" s="6" t="s">
        <v>12</v>
      </c>
      <c r="G8" s="7">
        <f>SUM(G7)</f>
        <v>441.12</v>
      </c>
      <c r="H8" s="8">
        <v>41799</v>
      </c>
    </row>
    <row r="9" spans="1:8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4">
        <v>11.19</v>
      </c>
      <c r="H9" s="5">
        <v>41800</v>
      </c>
    </row>
    <row r="10" spans="1:8">
      <c r="A10" s="2" t="s">
        <v>13</v>
      </c>
      <c r="B10" s="2" t="s">
        <v>14</v>
      </c>
      <c r="C10" s="2" t="s">
        <v>15</v>
      </c>
      <c r="D10" s="2" t="s">
        <v>16</v>
      </c>
      <c r="E10" s="2" t="s">
        <v>17</v>
      </c>
      <c r="F10" s="2" t="s">
        <v>18</v>
      </c>
      <c r="G10" s="4">
        <v>2891.94</v>
      </c>
      <c r="H10" s="5">
        <v>41800</v>
      </c>
    </row>
    <row r="11" spans="1:8">
      <c r="A11" s="2" t="s">
        <v>19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20</v>
      </c>
      <c r="G11" s="4">
        <v>196.27</v>
      </c>
      <c r="H11" s="5">
        <v>41800</v>
      </c>
    </row>
    <row r="12" spans="1:8">
      <c r="A12" s="2" t="s">
        <v>21</v>
      </c>
      <c r="B12" s="2" t="s">
        <v>14</v>
      </c>
      <c r="C12" s="2" t="s">
        <v>22</v>
      </c>
      <c r="D12" s="2" t="s">
        <v>23</v>
      </c>
      <c r="E12" s="2" t="s">
        <v>24</v>
      </c>
      <c r="F12" s="2" t="s">
        <v>25</v>
      </c>
      <c r="G12" s="4">
        <v>219.21</v>
      </c>
      <c r="H12" s="5">
        <v>41800</v>
      </c>
    </row>
    <row r="13" spans="1:8">
      <c r="A13" s="2" t="s">
        <v>26</v>
      </c>
      <c r="B13" s="2" t="s">
        <v>14</v>
      </c>
      <c r="C13" s="2" t="s">
        <v>27</v>
      </c>
      <c r="D13" s="2" t="s">
        <v>23</v>
      </c>
      <c r="E13" s="2" t="s">
        <v>28</v>
      </c>
      <c r="F13" s="2" t="s">
        <v>29</v>
      </c>
      <c r="G13" s="4">
        <v>108.35</v>
      </c>
      <c r="H13" s="5">
        <v>41800</v>
      </c>
    </row>
    <row r="14" spans="1:8">
      <c r="A14" s="2" t="s">
        <v>30</v>
      </c>
      <c r="B14" s="2" t="s">
        <v>14</v>
      </c>
      <c r="C14" s="2" t="s">
        <v>31</v>
      </c>
      <c r="D14" s="2" t="s">
        <v>16</v>
      </c>
      <c r="E14" s="2" t="s">
        <v>32</v>
      </c>
      <c r="F14" s="2" t="s">
        <v>33</v>
      </c>
      <c r="G14" s="4">
        <v>228.66</v>
      </c>
      <c r="H14" s="5">
        <v>41800</v>
      </c>
    </row>
    <row r="15" spans="1:8">
      <c r="A15" s="2" t="s">
        <v>34</v>
      </c>
      <c r="B15" s="2" t="s">
        <v>14</v>
      </c>
      <c r="C15" s="2" t="s">
        <v>22</v>
      </c>
      <c r="D15" s="2" t="s">
        <v>23</v>
      </c>
      <c r="E15" s="2" t="s">
        <v>24</v>
      </c>
      <c r="F15" s="2" t="s">
        <v>35</v>
      </c>
      <c r="G15" s="4">
        <v>88.13</v>
      </c>
      <c r="H15" s="5">
        <v>41800</v>
      </c>
    </row>
    <row r="16" spans="1:8">
      <c r="A16" s="2" t="s">
        <v>36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41</v>
      </c>
      <c r="G16" s="4">
        <v>72.760000000000005</v>
      </c>
      <c r="H16" s="5">
        <v>41800</v>
      </c>
    </row>
    <row r="17" spans="1:8">
      <c r="A17" s="2" t="s">
        <v>42</v>
      </c>
      <c r="B17" s="2" t="s">
        <v>43</v>
      </c>
      <c r="C17" s="2" t="s">
        <v>44</v>
      </c>
      <c r="D17" s="2" t="s">
        <v>10</v>
      </c>
      <c r="E17" s="2" t="s">
        <v>45</v>
      </c>
      <c r="F17" s="2" t="s">
        <v>46</v>
      </c>
      <c r="G17" s="4">
        <v>75.599999999999994</v>
      </c>
      <c r="H17" s="5">
        <v>41800</v>
      </c>
    </row>
    <row r="18" spans="1:8">
      <c r="A18" s="2" t="s">
        <v>47</v>
      </c>
      <c r="B18" s="2" t="s">
        <v>48</v>
      </c>
      <c r="C18" s="2" t="s">
        <v>49</v>
      </c>
      <c r="D18" s="2" t="s">
        <v>50</v>
      </c>
      <c r="E18" s="2" t="s">
        <v>51</v>
      </c>
      <c r="F18" s="2" t="s">
        <v>52</v>
      </c>
      <c r="G18" s="4">
        <v>39.74</v>
      </c>
      <c r="H18" s="5">
        <v>41800</v>
      </c>
    </row>
    <row r="19" spans="1:8">
      <c r="A19" s="2" t="s">
        <v>53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4">
        <v>98.89</v>
      </c>
      <c r="H19" s="5">
        <v>41800</v>
      </c>
    </row>
    <row r="20" spans="1:8">
      <c r="A20" s="2" t="s">
        <v>53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58</v>
      </c>
      <c r="G20" s="4">
        <v>341.32</v>
      </c>
      <c r="H20" s="5">
        <v>41800</v>
      </c>
    </row>
    <row r="21" spans="1:8">
      <c r="A21" s="2" t="s">
        <v>59</v>
      </c>
      <c r="B21" s="2" t="s">
        <v>60</v>
      </c>
      <c r="C21" s="2" t="s">
        <v>61</v>
      </c>
      <c r="D21" s="2" t="s">
        <v>23</v>
      </c>
      <c r="E21" s="2" t="s">
        <v>62</v>
      </c>
      <c r="F21" s="2" t="s">
        <v>63</v>
      </c>
      <c r="G21" s="4">
        <v>204.32</v>
      </c>
      <c r="H21" s="5">
        <v>41800</v>
      </c>
    </row>
    <row r="22" spans="1:8">
      <c r="A22" s="2" t="s">
        <v>59</v>
      </c>
      <c r="B22" s="2" t="s">
        <v>60</v>
      </c>
      <c r="C22" s="2" t="s">
        <v>61</v>
      </c>
      <c r="D22" s="2" t="s">
        <v>23</v>
      </c>
      <c r="E22" s="2" t="s">
        <v>62</v>
      </c>
      <c r="F22" s="2" t="s">
        <v>63</v>
      </c>
      <c r="G22" s="4">
        <v>2175.6799999999998</v>
      </c>
      <c r="H22" s="5">
        <v>41800</v>
      </c>
    </row>
    <row r="23" spans="1:8">
      <c r="A23" s="2" t="s">
        <v>64</v>
      </c>
      <c r="B23" s="2" t="s">
        <v>60</v>
      </c>
      <c r="C23" s="2" t="s">
        <v>61</v>
      </c>
      <c r="D23" s="2" t="s">
        <v>23</v>
      </c>
      <c r="E23" s="2" t="s">
        <v>62</v>
      </c>
      <c r="F23" s="2" t="s">
        <v>65</v>
      </c>
      <c r="G23" s="4">
        <v>1547.65</v>
      </c>
      <c r="H23" s="5">
        <v>41800</v>
      </c>
    </row>
    <row r="24" spans="1:8">
      <c r="A24" s="2" t="s">
        <v>64</v>
      </c>
      <c r="B24" s="2" t="s">
        <v>60</v>
      </c>
      <c r="C24" s="2" t="s">
        <v>61</v>
      </c>
      <c r="D24" s="2" t="s">
        <v>23</v>
      </c>
      <c r="E24" s="2" t="s">
        <v>62</v>
      </c>
      <c r="F24" s="2" t="s">
        <v>65</v>
      </c>
      <c r="G24" s="4">
        <v>7812.35</v>
      </c>
      <c r="H24" s="5">
        <v>41800</v>
      </c>
    </row>
    <row r="25" spans="1:8">
      <c r="A25" s="2" t="s">
        <v>66</v>
      </c>
      <c r="B25" s="2" t="s">
        <v>67</v>
      </c>
      <c r="C25" s="2" t="s">
        <v>68</v>
      </c>
      <c r="D25" s="2" t="s">
        <v>16</v>
      </c>
      <c r="E25" s="2" t="s">
        <v>69</v>
      </c>
      <c r="F25" s="2" t="s">
        <v>70</v>
      </c>
      <c r="G25" s="4">
        <v>6750</v>
      </c>
      <c r="H25" s="5">
        <v>41800</v>
      </c>
    </row>
    <row r="26" spans="1:8">
      <c r="A26" s="2" t="s">
        <v>71</v>
      </c>
      <c r="B26" s="2" t="s">
        <v>67</v>
      </c>
      <c r="C26" s="2" t="s">
        <v>68</v>
      </c>
      <c r="D26" s="2" t="s">
        <v>16</v>
      </c>
      <c r="E26" s="2" t="s">
        <v>69</v>
      </c>
      <c r="F26" s="2" t="s">
        <v>72</v>
      </c>
      <c r="G26" s="4">
        <v>6750</v>
      </c>
      <c r="H26" s="5">
        <v>41800</v>
      </c>
    </row>
    <row r="27" spans="1:8">
      <c r="A27" s="2" t="s">
        <v>73</v>
      </c>
      <c r="B27" s="2" t="s">
        <v>37</v>
      </c>
      <c r="C27" s="2" t="s">
        <v>74</v>
      </c>
      <c r="D27" s="2" t="s">
        <v>50</v>
      </c>
      <c r="E27" s="2" t="s">
        <v>75</v>
      </c>
      <c r="F27" s="2" t="s">
        <v>76</v>
      </c>
      <c r="G27" s="4">
        <v>48.2</v>
      </c>
      <c r="H27" s="5">
        <v>41800</v>
      </c>
    </row>
    <row r="28" spans="1:8">
      <c r="A28" s="2" t="s">
        <v>77</v>
      </c>
      <c r="B28" s="2" t="s">
        <v>67</v>
      </c>
      <c r="C28" s="2" t="s">
        <v>78</v>
      </c>
      <c r="D28" s="2" t="s">
        <v>50</v>
      </c>
      <c r="E28" s="2" t="s">
        <v>79</v>
      </c>
      <c r="F28" s="2" t="s">
        <v>80</v>
      </c>
      <c r="G28" s="4">
        <v>1375.65</v>
      </c>
      <c r="H28" s="5">
        <v>41800</v>
      </c>
    </row>
    <row r="29" spans="1:8">
      <c r="A29" s="2" t="s">
        <v>81</v>
      </c>
      <c r="B29" s="2" t="s">
        <v>37</v>
      </c>
      <c r="C29" s="2" t="s">
        <v>82</v>
      </c>
      <c r="D29" s="2" t="s">
        <v>56</v>
      </c>
      <c r="E29" s="2" t="s">
        <v>83</v>
      </c>
      <c r="F29" s="2" t="s">
        <v>76</v>
      </c>
      <c r="G29" s="4">
        <v>35.15</v>
      </c>
      <c r="H29" s="5">
        <v>41800</v>
      </c>
    </row>
    <row r="30" spans="1:8">
      <c r="A30" s="2" t="s">
        <v>84</v>
      </c>
      <c r="B30" s="2" t="s">
        <v>67</v>
      </c>
      <c r="C30" s="2" t="s">
        <v>78</v>
      </c>
      <c r="D30" s="2" t="s">
        <v>50</v>
      </c>
      <c r="E30" s="2" t="s">
        <v>79</v>
      </c>
      <c r="F30" s="2" t="s">
        <v>85</v>
      </c>
      <c r="G30" s="4">
        <v>833.89</v>
      </c>
      <c r="H30" s="5">
        <v>41800</v>
      </c>
    </row>
    <row r="31" spans="1:8">
      <c r="A31" s="2" t="s">
        <v>86</v>
      </c>
      <c r="B31" s="2" t="s">
        <v>37</v>
      </c>
      <c r="C31" s="2" t="s">
        <v>82</v>
      </c>
      <c r="D31" s="2" t="s">
        <v>56</v>
      </c>
      <c r="E31" s="2" t="s">
        <v>83</v>
      </c>
      <c r="F31" s="2" t="s">
        <v>76</v>
      </c>
      <c r="G31" s="4">
        <v>339.08</v>
      </c>
      <c r="H31" s="5">
        <v>41800</v>
      </c>
    </row>
    <row r="32" spans="1:8">
      <c r="A32" s="2" t="s">
        <v>87</v>
      </c>
      <c r="B32" s="2" t="s">
        <v>67</v>
      </c>
      <c r="C32" s="2" t="s">
        <v>78</v>
      </c>
      <c r="D32" s="2" t="s">
        <v>50</v>
      </c>
      <c r="E32" s="2" t="s">
        <v>88</v>
      </c>
      <c r="F32" s="2" t="s">
        <v>89</v>
      </c>
      <c r="G32" s="4">
        <v>1366.63</v>
      </c>
      <c r="H32" s="5">
        <v>41800</v>
      </c>
    </row>
    <row r="33" spans="1:8">
      <c r="A33" s="2" t="s">
        <v>90</v>
      </c>
      <c r="B33" s="2" t="s">
        <v>37</v>
      </c>
      <c r="C33" s="2" t="s">
        <v>91</v>
      </c>
      <c r="D33" s="2" t="s">
        <v>23</v>
      </c>
      <c r="E33" s="2" t="s">
        <v>92</v>
      </c>
      <c r="F33" s="2" t="s">
        <v>76</v>
      </c>
      <c r="G33" s="4">
        <v>315.54000000000002</v>
      </c>
      <c r="H33" s="5">
        <v>41800</v>
      </c>
    </row>
    <row r="34" spans="1:8">
      <c r="A34" s="2" t="s">
        <v>93</v>
      </c>
      <c r="B34" s="2" t="s">
        <v>94</v>
      </c>
      <c r="C34" s="2" t="s">
        <v>95</v>
      </c>
      <c r="D34" s="2" t="s">
        <v>50</v>
      </c>
      <c r="E34" s="2" t="s">
        <v>96</v>
      </c>
      <c r="F34" s="2" t="s">
        <v>97</v>
      </c>
      <c r="G34" s="4">
        <v>532.38</v>
      </c>
      <c r="H34" s="5">
        <v>41800</v>
      </c>
    </row>
    <row r="35" spans="1:8">
      <c r="A35" s="2" t="s">
        <v>93</v>
      </c>
      <c r="B35" s="2" t="s">
        <v>94</v>
      </c>
      <c r="C35" s="2" t="s">
        <v>95</v>
      </c>
      <c r="D35" s="2" t="s">
        <v>50</v>
      </c>
      <c r="E35" s="2" t="s">
        <v>96</v>
      </c>
      <c r="F35" s="2" t="s">
        <v>97</v>
      </c>
      <c r="G35" s="4">
        <v>313.70999999999998</v>
      </c>
      <c r="H35" s="5">
        <v>41800</v>
      </c>
    </row>
    <row r="36" spans="1:8">
      <c r="A36" s="2" t="s">
        <v>98</v>
      </c>
      <c r="B36" s="2" t="s">
        <v>99</v>
      </c>
      <c r="C36" s="2" t="s">
        <v>100</v>
      </c>
      <c r="D36" s="2" t="s">
        <v>50</v>
      </c>
      <c r="E36" s="2" t="s">
        <v>101</v>
      </c>
      <c r="F36" s="2" t="s">
        <v>102</v>
      </c>
      <c r="G36" s="4">
        <v>568.11</v>
      </c>
      <c r="H36" s="5">
        <v>41800</v>
      </c>
    </row>
    <row r="37" spans="1:8">
      <c r="A37" s="2" t="s">
        <v>98</v>
      </c>
      <c r="B37" s="2" t="s">
        <v>99</v>
      </c>
      <c r="C37" s="2" t="s">
        <v>100</v>
      </c>
      <c r="D37" s="2" t="s">
        <v>50</v>
      </c>
      <c r="E37" s="2" t="s">
        <v>101</v>
      </c>
      <c r="F37" s="2" t="s">
        <v>102</v>
      </c>
      <c r="G37" s="4">
        <v>11.89</v>
      </c>
      <c r="H37" s="5">
        <v>41800</v>
      </c>
    </row>
    <row r="38" spans="1:8">
      <c r="A38" s="2" t="s">
        <v>103</v>
      </c>
      <c r="B38" s="2" t="s">
        <v>104</v>
      </c>
      <c r="C38" s="2" t="s">
        <v>105</v>
      </c>
      <c r="D38" s="2" t="s">
        <v>23</v>
      </c>
      <c r="E38" s="2" t="s">
        <v>106</v>
      </c>
      <c r="F38" s="2" t="s">
        <v>107</v>
      </c>
      <c r="G38" s="4">
        <v>252.5</v>
      </c>
      <c r="H38" s="5">
        <v>41800</v>
      </c>
    </row>
    <row r="39" spans="1:8">
      <c r="A39" s="2" t="s">
        <v>108</v>
      </c>
      <c r="B39" s="2" t="s">
        <v>48</v>
      </c>
      <c r="C39" s="2" t="s">
        <v>109</v>
      </c>
      <c r="D39" s="2" t="s">
        <v>23</v>
      </c>
      <c r="E39" s="2" t="s">
        <v>110</v>
      </c>
      <c r="F39" s="2" t="s">
        <v>111</v>
      </c>
      <c r="G39" s="4">
        <v>132</v>
      </c>
      <c r="H39" s="5">
        <v>41800</v>
      </c>
    </row>
    <row r="40" spans="1:8">
      <c r="A40" s="2" t="s">
        <v>112</v>
      </c>
      <c r="B40" s="2" t="s">
        <v>14</v>
      </c>
      <c r="C40" s="2" t="s">
        <v>15</v>
      </c>
      <c r="D40" s="2" t="s">
        <v>16</v>
      </c>
      <c r="E40" s="2" t="s">
        <v>113</v>
      </c>
      <c r="F40" s="2" t="s">
        <v>114</v>
      </c>
      <c r="G40" s="4">
        <v>1175.3499999999999</v>
      </c>
      <c r="H40" s="5">
        <v>41800</v>
      </c>
    </row>
    <row r="41" spans="1:8">
      <c r="A41" s="6" t="s">
        <v>12</v>
      </c>
      <c r="B41" s="6" t="s">
        <v>12</v>
      </c>
      <c r="C41" s="6" t="s">
        <v>12</v>
      </c>
      <c r="D41" s="6" t="s">
        <v>12</v>
      </c>
      <c r="E41" s="6" t="s">
        <v>12</v>
      </c>
      <c r="F41" s="6" t="s">
        <v>12</v>
      </c>
      <c r="G41" s="7">
        <f>SUM(G9:G40)</f>
        <v>36912.14</v>
      </c>
      <c r="H41" s="8">
        <v>41800</v>
      </c>
    </row>
    <row r="42" spans="1:8">
      <c r="A42" s="2" t="s">
        <v>115</v>
      </c>
      <c r="B42" s="2" t="s">
        <v>8</v>
      </c>
      <c r="C42" s="2" t="s">
        <v>116</v>
      </c>
      <c r="D42" s="2" t="s">
        <v>117</v>
      </c>
      <c r="E42" s="2" t="s">
        <v>118</v>
      </c>
      <c r="F42" s="2" t="s">
        <v>124</v>
      </c>
      <c r="G42" s="4">
        <v>23.43</v>
      </c>
      <c r="H42" s="5">
        <v>41801</v>
      </c>
    </row>
    <row r="43" spans="1:8">
      <c r="A43" s="2" t="s">
        <v>115</v>
      </c>
      <c r="B43" s="2" t="s">
        <v>8</v>
      </c>
      <c r="C43" s="2" t="s">
        <v>116</v>
      </c>
      <c r="D43" s="2" t="s">
        <v>117</v>
      </c>
      <c r="E43" s="2" t="s">
        <v>118</v>
      </c>
      <c r="F43" s="2" t="s">
        <v>124</v>
      </c>
      <c r="G43" s="4">
        <v>2676.57</v>
      </c>
      <c r="H43" s="5">
        <v>41801</v>
      </c>
    </row>
    <row r="44" spans="1:8">
      <c r="A44" s="6" t="s">
        <v>12</v>
      </c>
      <c r="B44" s="6" t="s">
        <v>12</v>
      </c>
      <c r="C44" s="6" t="s">
        <v>12</v>
      </c>
      <c r="D44" s="6" t="s">
        <v>12</v>
      </c>
      <c r="E44" s="6" t="s">
        <v>12</v>
      </c>
      <c r="F44" s="6" t="s">
        <v>12</v>
      </c>
      <c r="G44" s="7">
        <f>SUM(G42:G43)</f>
        <v>2700</v>
      </c>
      <c r="H44" s="8">
        <v>41801</v>
      </c>
    </row>
    <row r="45" spans="1:8">
      <c r="A45" s="6" t="s">
        <v>12</v>
      </c>
      <c r="B45" s="6" t="s">
        <v>12</v>
      </c>
      <c r="C45" s="6" t="s">
        <v>12</v>
      </c>
      <c r="D45" s="6" t="s">
        <v>12</v>
      </c>
      <c r="E45" s="6" t="s">
        <v>12</v>
      </c>
      <c r="F45" s="6" t="s">
        <v>12</v>
      </c>
      <c r="G45" s="10"/>
      <c r="H45" s="8"/>
    </row>
    <row r="46" spans="1:8">
      <c r="A46" s="9" t="s">
        <v>12</v>
      </c>
      <c r="B46" s="9" t="s">
        <v>12</v>
      </c>
      <c r="C46" s="1" t="s">
        <v>120</v>
      </c>
      <c r="D46" s="9" t="s">
        <v>12</v>
      </c>
      <c r="E46" s="9" t="s">
        <v>12</v>
      </c>
      <c r="F46" s="9" t="s">
        <v>12</v>
      </c>
      <c r="G46" s="10">
        <f>G44+G41+G8</f>
        <v>40053.26</v>
      </c>
      <c r="H4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2014-06-13T11:21:36Z</dcterms:created>
  <dcterms:modified xsi:type="dcterms:W3CDTF">2014-06-16T08:37:54Z</dcterms:modified>
</cp:coreProperties>
</file>