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leposavic\Desktop\"/>
    </mc:Choice>
  </mc:AlternateContent>
  <xr:revisionPtr revIDLastSave="0" documentId="13_ncr:1_{5165A6CF-2F4B-47F4-BDFA-A2DA5F6783F9}" xr6:coauthVersionLast="36" xr6:coauthVersionMax="36" xr10:uidLastSave="{00000000-0000-0000-0000-000000000000}"/>
  <bookViews>
    <workbookView xWindow="0" yWindow="0" windowWidth="28800" windowHeight="12225" xr2:uid="{FAC00BBB-55A6-4FB9-9907-A72FC2F254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76" i="1"/>
  <c r="F74" i="1"/>
  <c r="F72" i="1"/>
  <c r="F70" i="1"/>
  <c r="F66" i="1"/>
  <c r="F64" i="1"/>
  <c r="F58" i="1"/>
  <c r="F56" i="1"/>
  <c r="F53" i="1"/>
  <c r="F51" i="1"/>
  <c r="F48" i="1"/>
  <c r="F40" i="1"/>
  <c r="F38" i="1"/>
  <c r="F18" i="1"/>
  <c r="F10" i="1"/>
  <c r="F7" i="1"/>
</calcChain>
</file>

<file path=xl/sharedStrings.xml><?xml version="1.0" encoding="utf-8"?>
<sst xmlns="http://schemas.openxmlformats.org/spreadsheetml/2006/main" count="392" uniqueCount="151">
  <si>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</si>
  <si>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</si>
  <si>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</si>
  <si>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</si>
  <si>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</si>
  <si>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</si>
  <si>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</si>
  <si>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</si>
  <si>
    <t>2</t>
  </si>
  <si>
    <t>CRNOGORSKA KOMERCIJALNA BANKA</t>
  </si>
  <si>
    <t>BUDGET</t>
  </si>
  <si>
    <t>HIPOTEKARNA BANKA</t>
  </si>
  <si>
    <t>3</t>
  </si>
  <si>
    <t>4</t>
  </si>
  <si>
    <t>5</t>
  </si>
  <si>
    <t>6</t>
  </si>
  <si>
    <t>40199561</t>
  </si>
  <si>
    <t>41150000000</t>
  </si>
  <si>
    <t>Opstinski prirez</t>
  </si>
  <si>
    <t>PRIREZ  NA POREZ PODGORICA</t>
  </si>
  <si>
    <t>Naziv kor.budžeta MER-Uređenje i nadzor elektronskih komun</t>
  </si>
  <si>
    <t>41310000000</t>
  </si>
  <si>
    <t>Ostali rashodi za materijal</t>
  </si>
  <si>
    <t>41910000000</t>
  </si>
  <si>
    <t>Izdaci po osnovu isplate ugovora o djelu</t>
  </si>
  <si>
    <t>41710000000</t>
  </si>
  <si>
    <t>Zakup ostalog prostora</t>
  </si>
  <si>
    <t>KNJAZ DOO NIKSIC</t>
  </si>
  <si>
    <t>41930000000</t>
  </si>
  <si>
    <t>Održavanje softvera</t>
  </si>
  <si>
    <t>40209956</t>
  </si>
  <si>
    <t>40211776</t>
  </si>
  <si>
    <t>AMPLITUDO DOO</t>
  </si>
  <si>
    <t>40199220</t>
  </si>
  <si>
    <t>Naziv kor.budžeta MER-Upravni postupci u oblasti intelektu</t>
  </si>
  <si>
    <t>41410000000</t>
  </si>
  <si>
    <t>Dnevnice za sluzbena putovanja u zemlji</t>
  </si>
  <si>
    <t>Ostali troskovi na sluzbenom putovanju u zemlji</t>
  </si>
  <si>
    <t>PRVA(NIKSICKA)BANKA</t>
  </si>
  <si>
    <t>40209946</t>
  </si>
  <si>
    <t>VOLI TRADE  DOO</t>
  </si>
  <si>
    <t>Naziv kor.budžeta MER-Upr i nad poslovi spoljne trgovine k</t>
  </si>
  <si>
    <t>41490000000</t>
  </si>
  <si>
    <t>Medijske usluge i promotivne aktivnosti</t>
  </si>
  <si>
    <t>41430000000</t>
  </si>
  <si>
    <t>Rashodi za postanske usluge</t>
  </si>
  <si>
    <t>POSTA CRNE GORE DOO</t>
  </si>
  <si>
    <t>Usluge prevodjenja stampanja i umnozavanja</t>
  </si>
  <si>
    <t>PORTA APERTA DOO</t>
  </si>
  <si>
    <t>Dnevnice za sluzbeno putovanje u inostranstvo</t>
  </si>
  <si>
    <t>Ostali troskovi za sluzbena putovanja u inostran</t>
  </si>
  <si>
    <t>Sluzbena putovanja u inostranstvu</t>
  </si>
  <si>
    <t>40209381</t>
  </si>
  <si>
    <t>40212248</t>
  </si>
  <si>
    <t>40202082</t>
  </si>
  <si>
    <t>40213122</t>
  </si>
  <si>
    <t>Kancelarijski materijal</t>
  </si>
  <si>
    <t>STRATUS DOO PODGORICA</t>
  </si>
  <si>
    <t>40199562</t>
  </si>
  <si>
    <t>40215075</t>
  </si>
  <si>
    <t>MONTE PUT DOO</t>
  </si>
  <si>
    <t>Naziv kor.budžeta MER-Upr i Adm Ministarstva ekonomskog ra</t>
  </si>
  <si>
    <t>DOO PS PRINT STUDIO</t>
  </si>
  <si>
    <t>41810000000</t>
  </si>
  <si>
    <t>Subvencije za pružanje usluga</t>
  </si>
  <si>
    <t>OPTOINZINJERING PODGORICA</t>
  </si>
  <si>
    <t>40209484</t>
  </si>
  <si>
    <t>Izrada softvera</t>
  </si>
  <si>
    <t>INFOSTREAM DOO</t>
  </si>
  <si>
    <t>40209244</t>
  </si>
  <si>
    <t>PUTIN DOO</t>
  </si>
  <si>
    <t>40209236</t>
  </si>
  <si>
    <t>AGRO MONT DOO</t>
  </si>
  <si>
    <t>40209222</t>
  </si>
  <si>
    <t>FABRIKA STOCNE HRANE AKCIONAR</t>
  </si>
  <si>
    <t>40209186</t>
  </si>
  <si>
    <t>MIROSS  DOO</t>
  </si>
  <si>
    <t>40209164</t>
  </si>
  <si>
    <t>40209145</t>
  </si>
  <si>
    <t>BB SOLAR</t>
  </si>
  <si>
    <t>40211502</t>
  </si>
  <si>
    <t>PLAN NET DOO</t>
  </si>
  <si>
    <t>40211482</t>
  </si>
  <si>
    <t>DOO DC LIGHT SYSTEMS</t>
  </si>
  <si>
    <t>40211180</t>
  </si>
  <si>
    <t>CENTAR ZA ENGLESKI JEZIK I PRE</t>
  </si>
  <si>
    <t>40211185</t>
  </si>
  <si>
    <t>DOO GLOBAL FINANCE</t>
  </si>
  <si>
    <t>40211197</t>
  </si>
  <si>
    <t>MOBES MONTE  DOO</t>
  </si>
  <si>
    <t>40211208</t>
  </si>
  <si>
    <t>HOTEL HEMERA</t>
  </si>
  <si>
    <t>40211217</t>
  </si>
  <si>
    <t>ADVOKATSKO DRUSTVO RISTIC-MEDOJEVIC</t>
  </si>
  <si>
    <t>40211248</t>
  </si>
  <si>
    <t>ECONOMIC TEAM DOO</t>
  </si>
  <si>
    <t>40211253</t>
  </si>
  <si>
    <t>STUDIO MOUSE D.O.O.</t>
  </si>
  <si>
    <t>40211497</t>
  </si>
  <si>
    <t>CINETICS MOBILITY CONSTRUCTION</t>
  </si>
  <si>
    <t>Naziv kor.budžeta MER-Unapređenje konkurentnosti privrede</t>
  </si>
  <si>
    <t>40198978</t>
  </si>
  <si>
    <t>Naziv kor.budžeta MER-Strateško planiranje u turizmu</t>
  </si>
  <si>
    <t>40210370</t>
  </si>
  <si>
    <t>40210407</t>
  </si>
  <si>
    <t>40200348</t>
  </si>
  <si>
    <t>Naziv kor.budžeta MER-Strategije regionalnog razvoja Crne</t>
  </si>
  <si>
    <t>40209450</t>
  </si>
  <si>
    <t>41940000000</t>
  </si>
  <si>
    <t>Osiguranje lica</t>
  </si>
  <si>
    <t>SMOKVA DOO</t>
  </si>
  <si>
    <t>40211823</t>
  </si>
  <si>
    <t>Osiguranje zaposlenih</t>
  </si>
  <si>
    <t>DOO BROKER MARIC</t>
  </si>
  <si>
    <t>Naziv kor.budžeta MER-Sprovođenje upravnih postupaka u obl</t>
  </si>
  <si>
    <t>40199431</t>
  </si>
  <si>
    <t>Naziv kor.budžeta MER-Razvojne politike u funkciji jačanja</t>
  </si>
  <si>
    <t>40211360</t>
  </si>
  <si>
    <t>40211336</t>
  </si>
  <si>
    <t>Naziv kor.budžeta MER-Razvoj zdravstvenog turizma</t>
  </si>
  <si>
    <t>43190000000</t>
  </si>
  <si>
    <t>Ostali transferi institucijama</t>
  </si>
  <si>
    <t>40200241</t>
  </si>
  <si>
    <t>Naziv kor.budžeta MER-Proaktivna i koordinisana komunikaci</t>
  </si>
  <si>
    <t>ARHIMED DOO</t>
  </si>
  <si>
    <t>40211801</t>
  </si>
  <si>
    <t>40211691</t>
  </si>
  <si>
    <t>SLUZBENI  LIST</t>
  </si>
  <si>
    <t>40211707</t>
  </si>
  <si>
    <t>40211680</t>
  </si>
  <si>
    <t>40199008</t>
  </si>
  <si>
    <t>Naziv kor.budžeta MER-Pregovaranje, zaključivanje i implem</t>
  </si>
  <si>
    <t>41270000000</t>
  </si>
  <si>
    <t>Ostale naknade</t>
  </si>
  <si>
    <t>40199099</t>
  </si>
  <si>
    <t>Naziv kor.budžeta MER-Praćenje investicionih projekata</t>
  </si>
  <si>
    <t>40211546</t>
  </si>
  <si>
    <t>NVO PRO FUTURO</t>
  </si>
  <si>
    <t>40199389</t>
  </si>
  <si>
    <t>40213489</t>
  </si>
  <si>
    <t>NVO PRIJATELJI PLAVA</t>
  </si>
  <si>
    <t>Naziv kor.budžeta MER-Podsticaji u oblasti turizma</t>
  </si>
  <si>
    <t>40199435</t>
  </si>
  <si>
    <t>Naziv kor.budžeta MER-Normativni poslovi u oblasti industr</t>
  </si>
  <si>
    <t>40199549</t>
  </si>
  <si>
    <t>Naziv kor.budžeta MER-EU integracije i fondovi u oblasti e</t>
  </si>
  <si>
    <t>AKREDITACIONO TIJELO CG.</t>
  </si>
  <si>
    <t>40209925</t>
  </si>
  <si>
    <t>Naziv kor.budžeta MER-Akreditacija</t>
  </si>
  <si>
    <t>40202676</t>
  </si>
  <si>
    <t>Naziv kor.budžeta MEK-Programa za revital prerađivačke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</si>
</sst>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ont="1" applyFill="1" applyBorder="1"/>
    <xf numFmtId="0" fontId="1" fillId="0" borderId="0" xfId="0" applyFont="1"/>
    <xf numFmtId="0" fontId="0" fillId="0" borderId="0" xfId="0" applyFont="1"/>
    <xf numFmtId="4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3" borderId="1" xfId="0" applyFont="1" applyFill="1" applyBorder="1"/>
    <xf numFmtId="4" fontId="0" fillId="3" borderId="1" xfId="0" applyNumberFormat="1" applyFont="1" applyFill="1" applyBorder="1" applyAlignment="1">
      <alignment horizontal="right"/>
    </xf>
    <xf numFmtId="14" fontId="0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5E78-372C-49EC-B9C5-1AD3100A944B}">
  <dimension ref="A1:H85"/>
  <sheetViews>
    <sheetView tabSelected="1" workbookViewId="0">
      <selection activeCell="N16" sqref="N16"/>
    </sheetView>
  </sheetViews>
  <sheetFormatPr defaultRowHeight="15" outlineLevelRow="2" x14ac:dyDescent="0.25"/>
  <cols>
    <col min="3" max="3" width="13.42578125" customWidth="1"/>
    <col min="4" max="4" width="44" customWidth="1"/>
    <col min="5" max="5" width="40.140625" customWidth="1"/>
    <col min="6" max="6" width="12.5703125" customWidth="1"/>
  </cols>
  <sheetData>
    <row r="1" spans="1:8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s="2" customFormat="1" outlineLevel="2" x14ac:dyDescent="0.25">
      <c r="A2" s="3" t="s">
        <v>16</v>
      </c>
      <c r="B2" s="3" t="s">
        <v>8</v>
      </c>
      <c r="C2" s="3" t="s">
        <v>17</v>
      </c>
      <c r="D2" s="3" t="s">
        <v>18</v>
      </c>
      <c r="E2" s="3" t="s">
        <v>19</v>
      </c>
      <c r="F2" s="4">
        <v>17.2</v>
      </c>
      <c r="G2" s="5">
        <v>44881</v>
      </c>
      <c r="H2" s="3" t="s">
        <v>10</v>
      </c>
    </row>
    <row r="3" spans="1:8" s="2" customFormat="1" outlineLevel="1" x14ac:dyDescent="0.25">
      <c r="A3" s="6" t="s">
        <v>20</v>
      </c>
      <c r="B3" s="6"/>
      <c r="C3" s="6"/>
      <c r="D3" s="6"/>
      <c r="E3" s="6"/>
      <c r="F3" s="7">
        <v>7200.67</v>
      </c>
      <c r="G3" s="8"/>
      <c r="H3" s="6"/>
    </row>
    <row r="4" spans="1:8" s="2" customFormat="1" outlineLevel="2" x14ac:dyDescent="0.25">
      <c r="A4" s="3" t="s">
        <v>30</v>
      </c>
      <c r="B4" s="3" t="s">
        <v>8</v>
      </c>
      <c r="C4" s="3" t="s">
        <v>25</v>
      </c>
      <c r="D4" s="3" t="s">
        <v>26</v>
      </c>
      <c r="E4" s="3" t="s">
        <v>27</v>
      </c>
      <c r="F4" s="4">
        <v>180.26</v>
      </c>
      <c r="G4" s="5">
        <v>44879</v>
      </c>
      <c r="H4" s="3" t="s">
        <v>10</v>
      </c>
    </row>
    <row r="5" spans="1:8" s="2" customFormat="1" outlineLevel="2" x14ac:dyDescent="0.25">
      <c r="A5" s="3" t="s">
        <v>31</v>
      </c>
      <c r="B5" s="3" t="s">
        <v>8</v>
      </c>
      <c r="C5" s="3" t="s">
        <v>28</v>
      </c>
      <c r="D5" s="3" t="s">
        <v>29</v>
      </c>
      <c r="E5" s="3" t="s">
        <v>32</v>
      </c>
      <c r="F5" s="4">
        <v>1089</v>
      </c>
      <c r="G5" s="5">
        <v>44881</v>
      </c>
      <c r="H5" s="3" t="s">
        <v>10</v>
      </c>
    </row>
    <row r="6" spans="1:8" s="2" customFormat="1" outlineLevel="2" x14ac:dyDescent="0.25">
      <c r="A6" s="3" t="s">
        <v>33</v>
      </c>
      <c r="B6" s="3" t="s">
        <v>8</v>
      </c>
      <c r="C6" s="3" t="s">
        <v>17</v>
      </c>
      <c r="D6" s="3" t="s">
        <v>18</v>
      </c>
      <c r="E6" s="3" t="s">
        <v>19</v>
      </c>
      <c r="F6" s="4">
        <v>40.64</v>
      </c>
      <c r="G6" s="5">
        <v>44881</v>
      </c>
      <c r="H6" s="3" t="s">
        <v>10</v>
      </c>
    </row>
    <row r="7" spans="1:8" s="2" customFormat="1" outlineLevel="1" x14ac:dyDescent="0.25">
      <c r="A7" s="6" t="s">
        <v>34</v>
      </c>
      <c r="B7" s="6"/>
      <c r="C7" s="6"/>
      <c r="D7" s="6"/>
      <c r="E7" s="6"/>
      <c r="F7" s="7">
        <f>SUM(F4:F6)</f>
        <v>1309.9000000000001</v>
      </c>
      <c r="G7" s="8"/>
      <c r="H7" s="6"/>
    </row>
    <row r="8" spans="1:8" s="2" customFormat="1" outlineLevel="2" x14ac:dyDescent="0.25">
      <c r="A8" s="3" t="s">
        <v>39</v>
      </c>
      <c r="B8" s="3" t="s">
        <v>8</v>
      </c>
      <c r="C8" s="3" t="s">
        <v>21</v>
      </c>
      <c r="D8" s="3" t="s">
        <v>22</v>
      </c>
      <c r="E8" s="3" t="s">
        <v>40</v>
      </c>
      <c r="F8" s="4">
        <v>14.55</v>
      </c>
      <c r="G8" s="5">
        <v>44879</v>
      </c>
      <c r="H8" s="3" t="s">
        <v>10</v>
      </c>
    </row>
    <row r="9" spans="1:8" s="2" customFormat="1" outlineLevel="2" x14ac:dyDescent="0.25">
      <c r="A9" s="3" t="s">
        <v>39</v>
      </c>
      <c r="B9" s="3" t="s">
        <v>12</v>
      </c>
      <c r="C9" s="3" t="s">
        <v>21</v>
      </c>
      <c r="D9" s="3" t="s">
        <v>22</v>
      </c>
      <c r="E9" s="3" t="s">
        <v>40</v>
      </c>
      <c r="F9" s="4">
        <v>128.44</v>
      </c>
      <c r="G9" s="5">
        <v>44879</v>
      </c>
      <c r="H9" s="3" t="s">
        <v>10</v>
      </c>
    </row>
    <row r="10" spans="1:8" s="2" customFormat="1" outlineLevel="1" x14ac:dyDescent="0.25">
      <c r="A10" s="6" t="s">
        <v>41</v>
      </c>
      <c r="B10" s="6"/>
      <c r="C10" s="6"/>
      <c r="D10" s="6"/>
      <c r="E10" s="6"/>
      <c r="F10" s="7">
        <f>SUM(F8:F9)</f>
        <v>142.99</v>
      </c>
      <c r="G10" s="8"/>
      <c r="H10" s="6"/>
    </row>
    <row r="11" spans="1:8" s="2" customFormat="1" outlineLevel="2" x14ac:dyDescent="0.25">
      <c r="A11" s="3" t="s">
        <v>52</v>
      </c>
      <c r="B11" s="3" t="s">
        <v>8</v>
      </c>
      <c r="C11" s="3" t="s">
        <v>44</v>
      </c>
      <c r="D11" s="3" t="s">
        <v>45</v>
      </c>
      <c r="E11" s="3" t="s">
        <v>46</v>
      </c>
      <c r="F11" s="4">
        <v>605.41</v>
      </c>
      <c r="G11" s="5">
        <v>44879</v>
      </c>
      <c r="H11" s="3" t="s">
        <v>10</v>
      </c>
    </row>
    <row r="12" spans="1:8" s="2" customFormat="1" outlineLevel="2" x14ac:dyDescent="0.25">
      <c r="A12" s="3" t="s">
        <v>53</v>
      </c>
      <c r="B12" s="3" t="s">
        <v>8</v>
      </c>
      <c r="C12" s="3" t="s">
        <v>35</v>
      </c>
      <c r="D12" s="3" t="s">
        <v>51</v>
      </c>
      <c r="E12" s="3" t="s">
        <v>9</v>
      </c>
      <c r="F12" s="4">
        <v>2000</v>
      </c>
      <c r="G12" s="5">
        <v>44880</v>
      </c>
      <c r="H12" s="3" t="s">
        <v>10</v>
      </c>
    </row>
    <row r="13" spans="1:8" s="2" customFormat="1" outlineLevel="2" x14ac:dyDescent="0.25">
      <c r="A13" s="3" t="s">
        <v>54</v>
      </c>
      <c r="B13" s="3" t="s">
        <v>8</v>
      </c>
      <c r="C13" s="3" t="s">
        <v>35</v>
      </c>
      <c r="D13" s="3" t="s">
        <v>49</v>
      </c>
      <c r="E13" s="3" t="s">
        <v>9</v>
      </c>
      <c r="F13" s="4">
        <v>315</v>
      </c>
      <c r="G13" s="5">
        <v>44880</v>
      </c>
      <c r="H13" s="3" t="s">
        <v>10</v>
      </c>
    </row>
    <row r="14" spans="1:8" s="2" customFormat="1" outlineLevel="2" x14ac:dyDescent="0.25">
      <c r="A14" s="3" t="s">
        <v>54</v>
      </c>
      <c r="B14" s="3" t="s">
        <v>12</v>
      </c>
      <c r="C14" s="3" t="s">
        <v>35</v>
      </c>
      <c r="D14" s="3" t="s">
        <v>50</v>
      </c>
      <c r="E14" s="3" t="s">
        <v>9</v>
      </c>
      <c r="F14" s="4">
        <v>11</v>
      </c>
      <c r="G14" s="5">
        <v>44880</v>
      </c>
      <c r="H14" s="3" t="s">
        <v>10</v>
      </c>
    </row>
    <row r="15" spans="1:8" s="2" customFormat="1" outlineLevel="2" x14ac:dyDescent="0.25">
      <c r="A15" s="3" t="s">
        <v>55</v>
      </c>
      <c r="B15" s="3" t="s">
        <v>8</v>
      </c>
      <c r="C15" s="3" t="s">
        <v>21</v>
      </c>
      <c r="D15" s="3" t="s">
        <v>56</v>
      </c>
      <c r="E15" s="3" t="s">
        <v>57</v>
      </c>
      <c r="F15" s="4">
        <v>146.43</v>
      </c>
      <c r="G15" s="5">
        <v>44881</v>
      </c>
      <c r="H15" s="3" t="s">
        <v>10</v>
      </c>
    </row>
    <row r="16" spans="1:8" s="2" customFormat="1" outlineLevel="2" x14ac:dyDescent="0.25">
      <c r="A16" s="3" t="s">
        <v>58</v>
      </c>
      <c r="B16" s="3" t="s">
        <v>8</v>
      </c>
      <c r="C16" s="3" t="s">
        <v>17</v>
      </c>
      <c r="D16" s="3" t="s">
        <v>18</v>
      </c>
      <c r="E16" s="3" t="s">
        <v>19</v>
      </c>
      <c r="F16" s="4">
        <v>190.94</v>
      </c>
      <c r="G16" s="5">
        <v>44881</v>
      </c>
      <c r="H16" s="3" t="s">
        <v>10</v>
      </c>
    </row>
    <row r="17" spans="1:8" s="2" customFormat="1" outlineLevel="2" x14ac:dyDescent="0.25">
      <c r="A17" s="3" t="s">
        <v>59</v>
      </c>
      <c r="B17" s="3" t="s">
        <v>8</v>
      </c>
      <c r="C17" s="3" t="s">
        <v>35</v>
      </c>
      <c r="D17" s="3" t="s">
        <v>37</v>
      </c>
      <c r="E17" s="3" t="s">
        <v>60</v>
      </c>
      <c r="F17" s="4">
        <v>40</v>
      </c>
      <c r="G17" s="5">
        <v>44883</v>
      </c>
      <c r="H17" s="3" t="s">
        <v>10</v>
      </c>
    </row>
    <row r="18" spans="1:8" s="2" customFormat="1" outlineLevel="1" x14ac:dyDescent="0.25">
      <c r="A18" s="6" t="s">
        <v>61</v>
      </c>
      <c r="B18" s="6"/>
      <c r="C18" s="6"/>
      <c r="D18" s="6"/>
      <c r="E18" s="6"/>
      <c r="F18" s="7">
        <f>SUM(F11:F17)</f>
        <v>3308.7799999999997</v>
      </c>
      <c r="G18" s="8"/>
      <c r="H18" s="6"/>
    </row>
    <row r="19" spans="1:8" s="2" customFormat="1" outlineLevel="2" x14ac:dyDescent="0.25">
      <c r="A19" s="3" t="s">
        <v>66</v>
      </c>
      <c r="B19" s="3" t="s">
        <v>8</v>
      </c>
      <c r="C19" s="3" t="s">
        <v>28</v>
      </c>
      <c r="D19" s="3" t="s">
        <v>67</v>
      </c>
      <c r="E19" s="3" t="s">
        <v>68</v>
      </c>
      <c r="F19" s="4">
        <v>3005.05</v>
      </c>
      <c r="G19" s="5">
        <v>44879</v>
      </c>
      <c r="H19" s="3" t="s">
        <v>10</v>
      </c>
    </row>
    <row r="20" spans="1:8" s="2" customFormat="1" outlineLevel="2" x14ac:dyDescent="0.25">
      <c r="A20" s="3" t="s">
        <v>66</v>
      </c>
      <c r="B20" s="3" t="s">
        <v>12</v>
      </c>
      <c r="C20" s="3" t="s">
        <v>28</v>
      </c>
      <c r="D20" s="3" t="s">
        <v>67</v>
      </c>
      <c r="E20" s="3" t="s">
        <v>68</v>
      </c>
      <c r="F20" s="4">
        <v>9882</v>
      </c>
      <c r="G20" s="5">
        <v>44879</v>
      </c>
      <c r="H20" s="3" t="s">
        <v>10</v>
      </c>
    </row>
    <row r="21" spans="1:8" s="2" customFormat="1" outlineLevel="2" x14ac:dyDescent="0.25">
      <c r="A21" s="3" t="s">
        <v>66</v>
      </c>
      <c r="B21" s="3" t="s">
        <v>13</v>
      </c>
      <c r="C21" s="3" t="s">
        <v>28</v>
      </c>
      <c r="D21" s="3" t="s">
        <v>67</v>
      </c>
      <c r="E21" s="3" t="s">
        <v>68</v>
      </c>
      <c r="F21" s="4">
        <v>2056.4499999999998</v>
      </c>
      <c r="G21" s="5">
        <v>44879</v>
      </c>
      <c r="H21" s="3" t="s">
        <v>10</v>
      </c>
    </row>
    <row r="22" spans="1:8" s="2" customFormat="1" outlineLevel="2" x14ac:dyDescent="0.25">
      <c r="A22" s="3" t="s">
        <v>69</v>
      </c>
      <c r="B22" s="3" t="s">
        <v>8</v>
      </c>
      <c r="C22" s="3" t="s">
        <v>63</v>
      </c>
      <c r="D22" s="3" t="s">
        <v>64</v>
      </c>
      <c r="E22" s="3" t="s">
        <v>70</v>
      </c>
      <c r="F22" s="4">
        <v>3360</v>
      </c>
      <c r="G22" s="5">
        <v>44879</v>
      </c>
      <c r="H22" s="3" t="s">
        <v>10</v>
      </c>
    </row>
    <row r="23" spans="1:8" s="2" customFormat="1" outlineLevel="2" x14ac:dyDescent="0.25">
      <c r="A23" s="3" t="s">
        <v>71</v>
      </c>
      <c r="B23" s="3" t="s">
        <v>8</v>
      </c>
      <c r="C23" s="3" t="s">
        <v>63</v>
      </c>
      <c r="D23" s="3" t="s">
        <v>64</v>
      </c>
      <c r="E23" s="3" t="s">
        <v>72</v>
      </c>
      <c r="F23" s="4">
        <v>123163.93</v>
      </c>
      <c r="G23" s="5">
        <v>44879</v>
      </c>
      <c r="H23" s="3" t="s">
        <v>10</v>
      </c>
    </row>
    <row r="24" spans="1:8" s="2" customFormat="1" outlineLevel="2" x14ac:dyDescent="0.25">
      <c r="A24" s="3" t="s">
        <v>73</v>
      </c>
      <c r="B24" s="3" t="s">
        <v>8</v>
      </c>
      <c r="C24" s="3" t="s">
        <v>63</v>
      </c>
      <c r="D24" s="3" t="s">
        <v>64</v>
      </c>
      <c r="E24" s="3" t="s">
        <v>74</v>
      </c>
      <c r="F24" s="4">
        <v>134910</v>
      </c>
      <c r="G24" s="5">
        <v>44879</v>
      </c>
      <c r="H24" s="3" t="s">
        <v>10</v>
      </c>
    </row>
    <row r="25" spans="1:8" s="2" customFormat="1" outlineLevel="2" x14ac:dyDescent="0.25">
      <c r="A25" s="3" t="s">
        <v>75</v>
      </c>
      <c r="B25" s="3" t="s">
        <v>8</v>
      </c>
      <c r="C25" s="3" t="s">
        <v>63</v>
      </c>
      <c r="D25" s="3" t="s">
        <v>64</v>
      </c>
      <c r="E25" s="3" t="s">
        <v>76</v>
      </c>
      <c r="F25" s="4">
        <v>2160</v>
      </c>
      <c r="G25" s="5">
        <v>44879</v>
      </c>
      <c r="H25" s="3" t="s">
        <v>10</v>
      </c>
    </row>
    <row r="26" spans="1:8" s="2" customFormat="1" outlineLevel="2" x14ac:dyDescent="0.25">
      <c r="A26" s="3" t="s">
        <v>77</v>
      </c>
      <c r="B26" s="3" t="s">
        <v>8</v>
      </c>
      <c r="C26" s="3" t="s">
        <v>63</v>
      </c>
      <c r="D26" s="3" t="s">
        <v>64</v>
      </c>
      <c r="E26" s="3" t="s">
        <v>65</v>
      </c>
      <c r="F26" s="4">
        <v>2380</v>
      </c>
      <c r="G26" s="5">
        <v>44879</v>
      </c>
      <c r="H26" s="3" t="s">
        <v>10</v>
      </c>
    </row>
    <row r="27" spans="1:8" s="2" customFormat="1" outlineLevel="2" x14ac:dyDescent="0.25">
      <c r="A27" s="3" t="s">
        <v>78</v>
      </c>
      <c r="B27" s="3" t="s">
        <v>8</v>
      </c>
      <c r="C27" s="3" t="s">
        <v>63</v>
      </c>
      <c r="D27" s="3" t="s">
        <v>64</v>
      </c>
      <c r="E27" s="3" t="s">
        <v>79</v>
      </c>
      <c r="F27" s="4">
        <v>2320</v>
      </c>
      <c r="G27" s="5">
        <v>44879</v>
      </c>
      <c r="H27" s="3" t="s">
        <v>10</v>
      </c>
    </row>
    <row r="28" spans="1:8" s="2" customFormat="1" outlineLevel="2" x14ac:dyDescent="0.25">
      <c r="A28" s="3" t="s">
        <v>80</v>
      </c>
      <c r="B28" s="3" t="s">
        <v>8</v>
      </c>
      <c r="C28" s="3" t="s">
        <v>63</v>
      </c>
      <c r="D28" s="3" t="s">
        <v>64</v>
      </c>
      <c r="E28" s="3" t="s">
        <v>81</v>
      </c>
      <c r="F28" s="4">
        <v>7500</v>
      </c>
      <c r="G28" s="5">
        <v>44881</v>
      </c>
      <c r="H28" s="3" t="s">
        <v>10</v>
      </c>
    </row>
    <row r="29" spans="1:8" s="2" customFormat="1" outlineLevel="2" x14ac:dyDescent="0.25">
      <c r="A29" s="3" t="s">
        <v>82</v>
      </c>
      <c r="B29" s="3" t="s">
        <v>8</v>
      </c>
      <c r="C29" s="3" t="s">
        <v>63</v>
      </c>
      <c r="D29" s="3" t="s">
        <v>64</v>
      </c>
      <c r="E29" s="3" t="s">
        <v>83</v>
      </c>
      <c r="F29" s="4">
        <v>762.85</v>
      </c>
      <c r="G29" s="5">
        <v>44881</v>
      </c>
      <c r="H29" s="3" t="s">
        <v>10</v>
      </c>
    </row>
    <row r="30" spans="1:8" s="2" customFormat="1" outlineLevel="2" x14ac:dyDescent="0.25">
      <c r="A30" s="3" t="s">
        <v>84</v>
      </c>
      <c r="B30" s="3" t="s">
        <v>8</v>
      </c>
      <c r="C30" s="3" t="s">
        <v>63</v>
      </c>
      <c r="D30" s="3" t="s">
        <v>64</v>
      </c>
      <c r="E30" s="3" t="s">
        <v>85</v>
      </c>
      <c r="F30" s="4">
        <v>5891.87</v>
      </c>
      <c r="G30" s="5">
        <v>44881</v>
      </c>
      <c r="H30" s="3" t="s">
        <v>10</v>
      </c>
    </row>
    <row r="31" spans="1:8" s="2" customFormat="1" outlineLevel="2" x14ac:dyDescent="0.25">
      <c r="A31" s="3" t="s">
        <v>86</v>
      </c>
      <c r="B31" s="3" t="s">
        <v>8</v>
      </c>
      <c r="C31" s="3" t="s">
        <v>63</v>
      </c>
      <c r="D31" s="3" t="s">
        <v>64</v>
      </c>
      <c r="E31" s="3" t="s">
        <v>87</v>
      </c>
      <c r="F31" s="4">
        <v>6226.4</v>
      </c>
      <c r="G31" s="5">
        <v>44881</v>
      </c>
      <c r="H31" s="3" t="s">
        <v>10</v>
      </c>
    </row>
    <row r="32" spans="1:8" s="2" customFormat="1" outlineLevel="2" x14ac:dyDescent="0.25">
      <c r="A32" s="3" t="s">
        <v>88</v>
      </c>
      <c r="B32" s="3" t="s">
        <v>8</v>
      </c>
      <c r="C32" s="3" t="s">
        <v>63</v>
      </c>
      <c r="D32" s="3" t="s">
        <v>64</v>
      </c>
      <c r="E32" s="3" t="s">
        <v>89</v>
      </c>
      <c r="F32" s="4">
        <v>5055.72</v>
      </c>
      <c r="G32" s="5">
        <v>44881</v>
      </c>
      <c r="H32" s="3" t="s">
        <v>10</v>
      </c>
    </row>
    <row r="33" spans="1:8" s="2" customFormat="1" outlineLevel="2" x14ac:dyDescent="0.25">
      <c r="A33" s="3" t="s">
        <v>90</v>
      </c>
      <c r="B33" s="3" t="s">
        <v>8</v>
      </c>
      <c r="C33" s="3" t="s">
        <v>63</v>
      </c>
      <c r="D33" s="3" t="s">
        <v>64</v>
      </c>
      <c r="E33" s="3" t="s">
        <v>91</v>
      </c>
      <c r="F33" s="4">
        <v>7500</v>
      </c>
      <c r="G33" s="5">
        <v>44881</v>
      </c>
      <c r="H33" s="3" t="s">
        <v>10</v>
      </c>
    </row>
    <row r="34" spans="1:8" s="2" customFormat="1" outlineLevel="2" x14ac:dyDescent="0.25">
      <c r="A34" s="3" t="s">
        <v>92</v>
      </c>
      <c r="B34" s="3" t="s">
        <v>8</v>
      </c>
      <c r="C34" s="3" t="s">
        <v>63</v>
      </c>
      <c r="D34" s="3" t="s">
        <v>64</v>
      </c>
      <c r="E34" s="3" t="s">
        <v>93</v>
      </c>
      <c r="F34" s="4">
        <v>2844</v>
      </c>
      <c r="G34" s="5">
        <v>44881</v>
      </c>
      <c r="H34" s="3" t="s">
        <v>10</v>
      </c>
    </row>
    <row r="35" spans="1:8" s="2" customFormat="1" outlineLevel="2" x14ac:dyDescent="0.25">
      <c r="A35" s="3" t="s">
        <v>94</v>
      </c>
      <c r="B35" s="3" t="s">
        <v>8</v>
      </c>
      <c r="C35" s="3" t="s">
        <v>63</v>
      </c>
      <c r="D35" s="3" t="s">
        <v>64</v>
      </c>
      <c r="E35" s="3" t="s">
        <v>95</v>
      </c>
      <c r="F35" s="4">
        <v>7154</v>
      </c>
      <c r="G35" s="5">
        <v>44881</v>
      </c>
      <c r="H35" s="3" t="s">
        <v>10</v>
      </c>
    </row>
    <row r="36" spans="1:8" s="2" customFormat="1" outlineLevel="2" x14ac:dyDescent="0.25">
      <c r="A36" s="3" t="s">
        <v>96</v>
      </c>
      <c r="B36" s="3" t="s">
        <v>8</v>
      </c>
      <c r="C36" s="3" t="s">
        <v>63</v>
      </c>
      <c r="D36" s="3" t="s">
        <v>64</v>
      </c>
      <c r="E36" s="3" t="s">
        <v>97</v>
      </c>
      <c r="F36" s="4">
        <v>6000</v>
      </c>
      <c r="G36" s="5">
        <v>44881</v>
      </c>
      <c r="H36" s="3" t="s">
        <v>10</v>
      </c>
    </row>
    <row r="37" spans="1:8" s="2" customFormat="1" outlineLevel="2" x14ac:dyDescent="0.25">
      <c r="A37" s="3" t="s">
        <v>98</v>
      </c>
      <c r="B37" s="3" t="s">
        <v>8</v>
      </c>
      <c r="C37" s="3" t="s">
        <v>63</v>
      </c>
      <c r="D37" s="3" t="s">
        <v>64</v>
      </c>
      <c r="E37" s="3" t="s">
        <v>99</v>
      </c>
      <c r="F37" s="4">
        <v>2800</v>
      </c>
      <c r="G37" s="5">
        <v>44881</v>
      </c>
      <c r="H37" s="3" t="s">
        <v>10</v>
      </c>
    </row>
    <row r="38" spans="1:8" s="2" customFormat="1" outlineLevel="1" x14ac:dyDescent="0.25">
      <c r="A38" s="6" t="s">
        <v>100</v>
      </c>
      <c r="B38" s="6"/>
      <c r="C38" s="6"/>
      <c r="D38" s="6"/>
      <c r="E38" s="6"/>
      <c r="F38" s="7">
        <f>SUM(F19:F37)</f>
        <v>334972.26999999996</v>
      </c>
      <c r="G38" s="8"/>
      <c r="H38" s="6"/>
    </row>
    <row r="39" spans="1:8" s="2" customFormat="1" outlineLevel="2" x14ac:dyDescent="0.25">
      <c r="A39" s="3" t="s">
        <v>101</v>
      </c>
      <c r="B39" s="3" t="s">
        <v>8</v>
      </c>
      <c r="C39" s="3" t="s">
        <v>17</v>
      </c>
      <c r="D39" s="3" t="s">
        <v>18</v>
      </c>
      <c r="E39" s="3" t="s">
        <v>19</v>
      </c>
      <c r="F39" s="4">
        <v>44.96</v>
      </c>
      <c r="G39" s="5">
        <v>44881</v>
      </c>
      <c r="H39" s="3" t="s">
        <v>10</v>
      </c>
    </row>
    <row r="40" spans="1:8" s="2" customFormat="1" outlineLevel="1" x14ac:dyDescent="0.25">
      <c r="A40" s="6" t="s">
        <v>102</v>
      </c>
      <c r="B40" s="6"/>
      <c r="C40" s="6"/>
      <c r="D40" s="6"/>
      <c r="E40" s="6"/>
      <c r="F40" s="7">
        <f>SUM(F39)</f>
        <v>44.96</v>
      </c>
      <c r="G40" s="8"/>
      <c r="H40" s="6"/>
    </row>
    <row r="41" spans="1:8" s="2" customFormat="1" outlineLevel="2" x14ac:dyDescent="0.25">
      <c r="A41" s="3" t="s">
        <v>103</v>
      </c>
      <c r="B41" s="3" t="s">
        <v>8</v>
      </c>
      <c r="C41" s="3" t="s">
        <v>35</v>
      </c>
      <c r="D41" s="3" t="s">
        <v>49</v>
      </c>
      <c r="E41" s="3" t="s">
        <v>9</v>
      </c>
      <c r="F41" s="4">
        <v>6.91</v>
      </c>
      <c r="G41" s="5">
        <v>44879</v>
      </c>
      <c r="H41" s="3" t="s">
        <v>10</v>
      </c>
    </row>
    <row r="42" spans="1:8" s="2" customFormat="1" outlineLevel="2" x14ac:dyDescent="0.25">
      <c r="A42" s="3" t="s">
        <v>103</v>
      </c>
      <c r="B42" s="3" t="s">
        <v>12</v>
      </c>
      <c r="C42" s="3" t="s">
        <v>35</v>
      </c>
      <c r="D42" s="3" t="s">
        <v>49</v>
      </c>
      <c r="E42" s="3" t="s">
        <v>9</v>
      </c>
      <c r="F42" s="4">
        <v>7</v>
      </c>
      <c r="G42" s="5">
        <v>44879</v>
      </c>
      <c r="H42" s="3" t="s">
        <v>10</v>
      </c>
    </row>
    <row r="43" spans="1:8" s="2" customFormat="1" outlineLevel="2" x14ac:dyDescent="0.25">
      <c r="A43" s="3" t="s">
        <v>103</v>
      </c>
      <c r="B43" s="3" t="s">
        <v>13</v>
      </c>
      <c r="C43" s="3" t="s">
        <v>35</v>
      </c>
      <c r="D43" s="3" t="s">
        <v>49</v>
      </c>
      <c r="E43" s="3" t="s">
        <v>9</v>
      </c>
      <c r="F43" s="4">
        <v>49.09</v>
      </c>
      <c r="G43" s="5">
        <v>44879</v>
      </c>
      <c r="H43" s="3" t="s">
        <v>10</v>
      </c>
    </row>
    <row r="44" spans="1:8" s="2" customFormat="1" outlineLevel="2" x14ac:dyDescent="0.25">
      <c r="A44" s="3" t="s">
        <v>103</v>
      </c>
      <c r="B44" s="3" t="s">
        <v>14</v>
      </c>
      <c r="C44" s="3" t="s">
        <v>35</v>
      </c>
      <c r="D44" s="3" t="s">
        <v>50</v>
      </c>
      <c r="E44" s="3" t="s">
        <v>9</v>
      </c>
      <c r="F44" s="4">
        <v>2.5</v>
      </c>
      <c r="G44" s="5">
        <v>44879</v>
      </c>
      <c r="H44" s="3" t="s">
        <v>10</v>
      </c>
    </row>
    <row r="45" spans="1:8" s="2" customFormat="1" outlineLevel="2" x14ac:dyDescent="0.25">
      <c r="A45" s="3" t="s">
        <v>103</v>
      </c>
      <c r="B45" s="3" t="s">
        <v>15</v>
      </c>
      <c r="C45" s="3" t="s">
        <v>35</v>
      </c>
      <c r="D45" s="3" t="s">
        <v>36</v>
      </c>
      <c r="E45" s="3" t="s">
        <v>9</v>
      </c>
      <c r="F45" s="4">
        <v>18</v>
      </c>
      <c r="G45" s="5">
        <v>44879</v>
      </c>
      <c r="H45" s="3" t="s">
        <v>10</v>
      </c>
    </row>
    <row r="46" spans="1:8" s="2" customFormat="1" outlineLevel="2" x14ac:dyDescent="0.25">
      <c r="A46" s="3" t="s">
        <v>104</v>
      </c>
      <c r="B46" s="3" t="s">
        <v>8</v>
      </c>
      <c r="C46" s="3" t="s">
        <v>35</v>
      </c>
      <c r="D46" s="3" t="s">
        <v>36</v>
      </c>
      <c r="E46" s="3" t="s">
        <v>38</v>
      </c>
      <c r="F46" s="4">
        <v>18</v>
      </c>
      <c r="G46" s="5">
        <v>44879</v>
      </c>
      <c r="H46" s="3" t="s">
        <v>10</v>
      </c>
    </row>
    <row r="47" spans="1:8" s="2" customFormat="1" outlineLevel="2" x14ac:dyDescent="0.25">
      <c r="A47" s="3" t="s">
        <v>105</v>
      </c>
      <c r="B47" s="3" t="s">
        <v>8</v>
      </c>
      <c r="C47" s="3" t="s">
        <v>17</v>
      </c>
      <c r="D47" s="3" t="s">
        <v>18</v>
      </c>
      <c r="E47" s="3" t="s">
        <v>19</v>
      </c>
      <c r="F47" s="4">
        <v>30.41</v>
      </c>
      <c r="G47" s="5">
        <v>44881</v>
      </c>
      <c r="H47" s="3" t="s">
        <v>10</v>
      </c>
    </row>
    <row r="48" spans="1:8" s="2" customFormat="1" outlineLevel="1" x14ac:dyDescent="0.25">
      <c r="A48" s="6" t="s">
        <v>106</v>
      </c>
      <c r="B48" s="6"/>
      <c r="C48" s="6"/>
      <c r="D48" s="6"/>
      <c r="E48" s="6"/>
      <c r="F48" s="7">
        <f>SUM(F41:F47)</f>
        <v>131.91</v>
      </c>
      <c r="G48" s="8"/>
      <c r="H48" s="6"/>
    </row>
    <row r="49" spans="1:8" s="2" customFormat="1" outlineLevel="2" x14ac:dyDescent="0.25">
      <c r="A49" s="3" t="s">
        <v>107</v>
      </c>
      <c r="B49" s="3" t="s">
        <v>8</v>
      </c>
      <c r="C49" s="3" t="s">
        <v>108</v>
      </c>
      <c r="D49" s="3" t="s">
        <v>109</v>
      </c>
      <c r="E49" s="3" t="s">
        <v>110</v>
      </c>
      <c r="F49" s="4">
        <v>20</v>
      </c>
      <c r="G49" s="5">
        <v>44879</v>
      </c>
      <c r="H49" s="3" t="s">
        <v>10</v>
      </c>
    </row>
    <row r="50" spans="1:8" s="2" customFormat="1" outlineLevel="2" x14ac:dyDescent="0.25">
      <c r="A50" s="3" t="s">
        <v>111</v>
      </c>
      <c r="B50" s="3" t="s">
        <v>8</v>
      </c>
      <c r="C50" s="3" t="s">
        <v>108</v>
      </c>
      <c r="D50" s="3" t="s">
        <v>112</v>
      </c>
      <c r="E50" s="3" t="s">
        <v>113</v>
      </c>
      <c r="F50" s="4">
        <v>12.4</v>
      </c>
      <c r="G50" s="5">
        <v>44881</v>
      </c>
      <c r="H50" s="3" t="s">
        <v>10</v>
      </c>
    </row>
    <row r="51" spans="1:8" s="2" customFormat="1" outlineLevel="1" x14ac:dyDescent="0.25">
      <c r="A51" s="6" t="s">
        <v>114</v>
      </c>
      <c r="B51" s="6"/>
      <c r="C51" s="6"/>
      <c r="D51" s="6"/>
      <c r="E51" s="6"/>
      <c r="F51" s="7">
        <f>SUM(F49:F50)</f>
        <v>32.4</v>
      </c>
      <c r="G51" s="8"/>
      <c r="H51" s="6"/>
    </row>
    <row r="52" spans="1:8" s="2" customFormat="1" outlineLevel="2" x14ac:dyDescent="0.25">
      <c r="A52" s="3" t="s">
        <v>115</v>
      </c>
      <c r="B52" s="3" t="s">
        <v>8</v>
      </c>
      <c r="C52" s="3" t="s">
        <v>17</v>
      </c>
      <c r="D52" s="3" t="s">
        <v>18</v>
      </c>
      <c r="E52" s="3" t="s">
        <v>19</v>
      </c>
      <c r="F52" s="4">
        <v>40.700000000000003</v>
      </c>
      <c r="G52" s="5">
        <v>44881</v>
      </c>
      <c r="H52" s="3" t="s">
        <v>10</v>
      </c>
    </row>
    <row r="53" spans="1:8" s="2" customFormat="1" outlineLevel="1" x14ac:dyDescent="0.25">
      <c r="A53" s="6" t="s">
        <v>116</v>
      </c>
      <c r="B53" s="6"/>
      <c r="C53" s="6"/>
      <c r="D53" s="6"/>
      <c r="E53" s="6"/>
      <c r="F53" s="7">
        <f>SUM(F52)</f>
        <v>40.700000000000003</v>
      </c>
      <c r="G53" s="8"/>
      <c r="H53" s="6"/>
    </row>
    <row r="54" spans="1:8" s="2" customFormat="1" outlineLevel="2" x14ac:dyDescent="0.25">
      <c r="A54" s="3" t="s">
        <v>117</v>
      </c>
      <c r="B54" s="3" t="s">
        <v>8</v>
      </c>
      <c r="C54" s="3" t="s">
        <v>23</v>
      </c>
      <c r="D54" s="3" t="s">
        <v>24</v>
      </c>
      <c r="E54" s="3" t="s">
        <v>11</v>
      </c>
      <c r="F54" s="4">
        <v>1000</v>
      </c>
      <c r="G54" s="5">
        <v>44881</v>
      </c>
      <c r="H54" s="3" t="s">
        <v>10</v>
      </c>
    </row>
    <row r="55" spans="1:8" s="2" customFormat="1" outlineLevel="2" x14ac:dyDescent="0.25">
      <c r="A55" s="3" t="s">
        <v>118</v>
      </c>
      <c r="B55" s="3" t="s">
        <v>8</v>
      </c>
      <c r="C55" s="3" t="s">
        <v>23</v>
      </c>
      <c r="D55" s="3" t="s">
        <v>24</v>
      </c>
      <c r="E55" s="3" t="s">
        <v>11</v>
      </c>
      <c r="F55" s="4">
        <v>500</v>
      </c>
      <c r="G55" s="5">
        <v>44881</v>
      </c>
      <c r="H55" s="3" t="s">
        <v>10</v>
      </c>
    </row>
    <row r="56" spans="1:8" s="2" customFormat="1" outlineLevel="1" x14ac:dyDescent="0.25">
      <c r="A56" s="6" t="s">
        <v>119</v>
      </c>
      <c r="B56" s="6"/>
      <c r="C56" s="6"/>
      <c r="D56" s="6"/>
      <c r="E56" s="6"/>
      <c r="F56" s="7">
        <f>SUM(F54:F55)</f>
        <v>1500</v>
      </c>
      <c r="G56" s="8"/>
      <c r="H56" s="6"/>
    </row>
    <row r="57" spans="1:8" s="2" customFormat="1" outlineLevel="2" x14ac:dyDescent="0.25">
      <c r="A57" s="3" t="s">
        <v>122</v>
      </c>
      <c r="B57" s="3" t="s">
        <v>8</v>
      </c>
      <c r="C57" s="3" t="s">
        <v>17</v>
      </c>
      <c r="D57" s="3" t="s">
        <v>18</v>
      </c>
      <c r="E57" s="3" t="s">
        <v>19</v>
      </c>
      <c r="F57" s="4">
        <v>21.81</v>
      </c>
      <c r="G57" s="5">
        <v>44881</v>
      </c>
      <c r="H57" s="3" t="s">
        <v>10</v>
      </c>
    </row>
    <row r="58" spans="1:8" s="2" customFormat="1" outlineLevel="1" x14ac:dyDescent="0.25">
      <c r="A58" s="6" t="s">
        <v>123</v>
      </c>
      <c r="B58" s="6"/>
      <c r="C58" s="6"/>
      <c r="D58" s="6"/>
      <c r="E58" s="6"/>
      <c r="F58" s="7">
        <f>SUM(F57)</f>
        <v>21.81</v>
      </c>
      <c r="G58" s="8"/>
      <c r="H58" s="6"/>
    </row>
    <row r="59" spans="1:8" s="2" customFormat="1" outlineLevel="2" x14ac:dyDescent="0.25">
      <c r="A59" s="3" t="s">
        <v>125</v>
      </c>
      <c r="B59" s="3" t="s">
        <v>8</v>
      </c>
      <c r="C59" s="3" t="s">
        <v>42</v>
      </c>
      <c r="D59" s="3" t="s">
        <v>47</v>
      </c>
      <c r="E59" s="3" t="s">
        <v>48</v>
      </c>
      <c r="F59" s="4">
        <v>278.3</v>
      </c>
      <c r="G59" s="5">
        <v>44881</v>
      </c>
      <c r="H59" s="3" t="s">
        <v>10</v>
      </c>
    </row>
    <row r="60" spans="1:8" s="2" customFormat="1" outlineLevel="2" x14ac:dyDescent="0.25">
      <c r="A60" s="3" t="s">
        <v>126</v>
      </c>
      <c r="B60" s="3" t="s">
        <v>8</v>
      </c>
      <c r="C60" s="3" t="s">
        <v>42</v>
      </c>
      <c r="D60" s="3" t="s">
        <v>43</v>
      </c>
      <c r="E60" s="3" t="s">
        <v>127</v>
      </c>
      <c r="F60" s="4">
        <v>742.5</v>
      </c>
      <c r="G60" s="5">
        <v>44881</v>
      </c>
      <c r="H60" s="3" t="s">
        <v>10</v>
      </c>
    </row>
    <row r="61" spans="1:8" s="2" customFormat="1" outlineLevel="2" x14ac:dyDescent="0.25">
      <c r="A61" s="3" t="s">
        <v>128</v>
      </c>
      <c r="B61" s="3" t="s">
        <v>8</v>
      </c>
      <c r="C61" s="3" t="s">
        <v>42</v>
      </c>
      <c r="D61" s="3" t="s">
        <v>47</v>
      </c>
      <c r="E61" s="3" t="s">
        <v>62</v>
      </c>
      <c r="F61" s="4">
        <v>169.4</v>
      </c>
      <c r="G61" s="5">
        <v>44881</v>
      </c>
      <c r="H61" s="3" t="s">
        <v>10</v>
      </c>
    </row>
    <row r="62" spans="1:8" s="2" customFormat="1" outlineLevel="2" x14ac:dyDescent="0.25">
      <c r="A62" s="3" t="s">
        <v>129</v>
      </c>
      <c r="B62" s="3" t="s">
        <v>8</v>
      </c>
      <c r="C62" s="3" t="s">
        <v>42</v>
      </c>
      <c r="D62" s="3" t="s">
        <v>43</v>
      </c>
      <c r="E62" s="3" t="s">
        <v>124</v>
      </c>
      <c r="F62" s="4">
        <v>356.35</v>
      </c>
      <c r="G62" s="5">
        <v>44881</v>
      </c>
      <c r="H62" s="3" t="s">
        <v>10</v>
      </c>
    </row>
    <row r="63" spans="1:8" s="2" customFormat="1" outlineLevel="2" x14ac:dyDescent="0.25">
      <c r="A63" s="3" t="s">
        <v>130</v>
      </c>
      <c r="B63" s="3" t="s">
        <v>8</v>
      </c>
      <c r="C63" s="3" t="s">
        <v>17</v>
      </c>
      <c r="D63" s="3" t="s">
        <v>18</v>
      </c>
      <c r="E63" s="3" t="s">
        <v>19</v>
      </c>
      <c r="F63" s="4">
        <v>69.98</v>
      </c>
      <c r="G63" s="5">
        <v>44881</v>
      </c>
      <c r="H63" s="3" t="s">
        <v>10</v>
      </c>
    </row>
    <row r="64" spans="1:8" s="2" customFormat="1" outlineLevel="1" x14ac:dyDescent="0.25">
      <c r="A64" s="6" t="s">
        <v>131</v>
      </c>
      <c r="B64" s="6"/>
      <c r="C64" s="6"/>
      <c r="D64" s="6"/>
      <c r="E64" s="6"/>
      <c r="F64" s="7">
        <f>SUM(F59:F63)</f>
        <v>1616.5300000000002</v>
      </c>
      <c r="G64" s="8"/>
      <c r="H64" s="6"/>
    </row>
    <row r="65" spans="1:8" s="2" customFormat="1" outlineLevel="2" x14ac:dyDescent="0.25">
      <c r="A65" s="3" t="s">
        <v>134</v>
      </c>
      <c r="B65" s="3" t="s">
        <v>8</v>
      </c>
      <c r="C65" s="3" t="s">
        <v>17</v>
      </c>
      <c r="D65" s="3" t="s">
        <v>18</v>
      </c>
      <c r="E65" s="3" t="s">
        <v>19</v>
      </c>
      <c r="F65" s="4">
        <v>22.21</v>
      </c>
      <c r="G65" s="5">
        <v>44881</v>
      </c>
      <c r="H65" s="3" t="s">
        <v>10</v>
      </c>
    </row>
    <row r="66" spans="1:8" s="2" customFormat="1" outlineLevel="1" x14ac:dyDescent="0.25">
      <c r="A66" s="6" t="s">
        <v>135</v>
      </c>
      <c r="B66" s="6"/>
      <c r="C66" s="6"/>
      <c r="D66" s="6"/>
      <c r="E66" s="6"/>
      <c r="F66" s="7">
        <f>SUM(F65)</f>
        <v>22.21</v>
      </c>
      <c r="G66" s="8"/>
      <c r="H66" s="6"/>
    </row>
    <row r="67" spans="1:8" s="2" customFormat="1" outlineLevel="2" x14ac:dyDescent="0.25">
      <c r="A67" s="3" t="s">
        <v>136</v>
      </c>
      <c r="B67" s="3" t="s">
        <v>8</v>
      </c>
      <c r="C67" s="3" t="s">
        <v>63</v>
      </c>
      <c r="D67" s="3" t="s">
        <v>64</v>
      </c>
      <c r="E67" s="3" t="s">
        <v>137</v>
      </c>
      <c r="F67" s="4">
        <v>10000</v>
      </c>
      <c r="G67" s="5">
        <v>44881</v>
      </c>
      <c r="H67" s="3" t="s">
        <v>10</v>
      </c>
    </row>
    <row r="68" spans="1:8" s="2" customFormat="1" outlineLevel="2" x14ac:dyDescent="0.25">
      <c r="A68" s="3" t="s">
        <v>138</v>
      </c>
      <c r="B68" s="3" t="s">
        <v>8</v>
      </c>
      <c r="C68" s="3" t="s">
        <v>17</v>
      </c>
      <c r="D68" s="3" t="s">
        <v>18</v>
      </c>
      <c r="E68" s="3" t="s">
        <v>19</v>
      </c>
      <c r="F68" s="4">
        <v>29.22</v>
      </c>
      <c r="G68" s="5">
        <v>44881</v>
      </c>
      <c r="H68" s="3" t="s">
        <v>10</v>
      </c>
    </row>
    <row r="69" spans="1:8" s="2" customFormat="1" outlineLevel="2" x14ac:dyDescent="0.25">
      <c r="A69" s="3" t="s">
        <v>139</v>
      </c>
      <c r="B69" s="3" t="s">
        <v>8</v>
      </c>
      <c r="C69" s="3" t="s">
        <v>63</v>
      </c>
      <c r="D69" s="3" t="s">
        <v>64</v>
      </c>
      <c r="E69" s="3" t="s">
        <v>140</v>
      </c>
      <c r="F69" s="4">
        <v>4900</v>
      </c>
      <c r="G69" s="5">
        <v>44881</v>
      </c>
      <c r="H69" s="3" t="s">
        <v>10</v>
      </c>
    </row>
    <row r="70" spans="1:8" s="2" customFormat="1" outlineLevel="1" x14ac:dyDescent="0.25">
      <c r="A70" s="6" t="s">
        <v>141</v>
      </c>
      <c r="B70" s="6"/>
      <c r="C70" s="6"/>
      <c r="D70" s="6"/>
      <c r="E70" s="6"/>
      <c r="F70" s="7">
        <f>SUM(F67:F69)</f>
        <v>14929.22</v>
      </c>
      <c r="G70" s="8"/>
      <c r="H70" s="6"/>
    </row>
    <row r="71" spans="1:8" s="2" customFormat="1" outlineLevel="2" x14ac:dyDescent="0.25">
      <c r="A71" s="3" t="s">
        <v>142</v>
      </c>
      <c r="B71" s="3" t="s">
        <v>8</v>
      </c>
      <c r="C71" s="3" t="s">
        <v>17</v>
      </c>
      <c r="D71" s="3" t="s">
        <v>18</v>
      </c>
      <c r="E71" s="3" t="s">
        <v>19</v>
      </c>
      <c r="F71" s="4">
        <v>12.94</v>
      </c>
      <c r="G71" s="5">
        <v>44881</v>
      </c>
      <c r="H71" s="3" t="s">
        <v>10</v>
      </c>
    </row>
    <row r="72" spans="1:8" s="2" customFormat="1" outlineLevel="1" x14ac:dyDescent="0.25">
      <c r="A72" s="6" t="s">
        <v>143</v>
      </c>
      <c r="B72" s="6"/>
      <c r="C72" s="6"/>
      <c r="D72" s="6"/>
      <c r="E72" s="6"/>
      <c r="F72" s="7">
        <f>SUM(F71)</f>
        <v>12.94</v>
      </c>
      <c r="G72" s="8"/>
      <c r="H72" s="6"/>
    </row>
    <row r="73" spans="1:8" s="2" customFormat="1" outlineLevel="2" x14ac:dyDescent="0.25">
      <c r="A73" s="3" t="s">
        <v>144</v>
      </c>
      <c r="B73" s="3" t="s">
        <v>8</v>
      </c>
      <c r="C73" s="3" t="s">
        <v>17</v>
      </c>
      <c r="D73" s="3" t="s">
        <v>18</v>
      </c>
      <c r="E73" s="3" t="s">
        <v>19</v>
      </c>
      <c r="F73" s="4">
        <v>27.66</v>
      </c>
      <c r="G73" s="5">
        <v>44881</v>
      </c>
      <c r="H73" s="3" t="s">
        <v>10</v>
      </c>
    </row>
    <row r="74" spans="1:8" s="2" customFormat="1" outlineLevel="1" x14ac:dyDescent="0.25">
      <c r="A74" s="6" t="s">
        <v>145</v>
      </c>
      <c r="B74" s="6"/>
      <c r="C74" s="6"/>
      <c r="D74" s="6"/>
      <c r="E74" s="6"/>
      <c r="F74" s="7">
        <f>SUM(F73)</f>
        <v>27.66</v>
      </c>
      <c r="G74" s="8"/>
      <c r="H74" s="6"/>
    </row>
    <row r="75" spans="1:8" s="2" customFormat="1" outlineLevel="2" x14ac:dyDescent="0.25">
      <c r="A75" s="3" t="s">
        <v>147</v>
      </c>
      <c r="B75" s="3" t="s">
        <v>8</v>
      </c>
      <c r="C75" s="3" t="s">
        <v>120</v>
      </c>
      <c r="D75" s="3" t="s">
        <v>121</v>
      </c>
      <c r="E75" s="3" t="s">
        <v>146</v>
      </c>
      <c r="F75" s="4">
        <v>23333.34</v>
      </c>
      <c r="G75" s="5">
        <v>44881</v>
      </c>
      <c r="H75" s="3" t="s">
        <v>10</v>
      </c>
    </row>
    <row r="76" spans="1:8" s="2" customFormat="1" outlineLevel="1" x14ac:dyDescent="0.25">
      <c r="A76" s="6" t="s">
        <v>148</v>
      </c>
      <c r="B76" s="6"/>
      <c r="C76" s="6"/>
      <c r="D76" s="6"/>
      <c r="E76" s="6"/>
      <c r="F76" s="7">
        <f>SUM(F75)</f>
        <v>23333.34</v>
      </c>
      <c r="G76" s="8"/>
      <c r="H76" s="6"/>
    </row>
    <row r="77" spans="1:8" s="2" customFormat="1" outlineLevel="2" x14ac:dyDescent="0.25">
      <c r="A77" s="3" t="s">
        <v>149</v>
      </c>
      <c r="B77" s="3" t="s">
        <v>8</v>
      </c>
      <c r="C77" s="3" t="s">
        <v>132</v>
      </c>
      <c r="D77" s="3" t="s">
        <v>133</v>
      </c>
      <c r="E77" s="3" t="s">
        <v>9</v>
      </c>
      <c r="F77" s="4">
        <v>52.05</v>
      </c>
      <c r="G77" s="5">
        <v>44880</v>
      </c>
      <c r="H77" s="3" t="s">
        <v>10</v>
      </c>
    </row>
    <row r="78" spans="1:8" s="2" customFormat="1" outlineLevel="2" x14ac:dyDescent="0.25">
      <c r="A78" s="3" t="s">
        <v>149</v>
      </c>
      <c r="B78" s="3" t="s">
        <v>12</v>
      </c>
      <c r="C78" s="3" t="s">
        <v>132</v>
      </c>
      <c r="D78" s="3" t="s">
        <v>133</v>
      </c>
      <c r="E78" s="3" t="s">
        <v>9</v>
      </c>
      <c r="F78" s="4">
        <v>1.21</v>
      </c>
      <c r="G78" s="5">
        <v>44880</v>
      </c>
      <c r="H78" s="3" t="s">
        <v>10</v>
      </c>
    </row>
    <row r="79" spans="1:8" s="2" customFormat="1" outlineLevel="2" x14ac:dyDescent="0.25">
      <c r="A79" s="3" t="s">
        <v>149</v>
      </c>
      <c r="B79" s="3" t="s">
        <v>13</v>
      </c>
      <c r="C79" s="3" t="s">
        <v>132</v>
      </c>
      <c r="D79" s="3" t="s">
        <v>133</v>
      </c>
      <c r="E79" s="3" t="s">
        <v>9</v>
      </c>
      <c r="F79" s="4">
        <v>96.74</v>
      </c>
      <c r="G79" s="5">
        <v>44880</v>
      </c>
      <c r="H79" s="3" t="s">
        <v>10</v>
      </c>
    </row>
    <row r="80" spans="1:8" s="2" customFormat="1" outlineLevel="1" x14ac:dyDescent="0.25">
      <c r="A80" s="6" t="s">
        <v>150</v>
      </c>
      <c r="B80" s="6"/>
      <c r="C80" s="6"/>
      <c r="D80" s="6"/>
      <c r="E80" s="6"/>
      <c r="F80" s="7">
        <f>SUM(F77:F79)</f>
        <v>150</v>
      </c>
      <c r="G80" s="8"/>
      <c r="H80" s="6"/>
    </row>
    <row r="81" s="2" customFormat="1" ht="12.75" x14ac:dyDescent="0.2"/>
    <row r="82" s="2" customFormat="1" ht="12.75" x14ac:dyDescent="0.2"/>
    <row r="83" s="2" customFormat="1" ht="12.75" x14ac:dyDescent="0.2"/>
    <row r="84" s="2" customFormat="1" ht="12.75" x14ac:dyDescent="0.2"/>
    <row r="85" s="2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Leposavic</dc:creator>
  <cp:lastModifiedBy>Ivana Leposavic</cp:lastModifiedBy>
  <dcterms:created xsi:type="dcterms:W3CDTF">2022-11-18T12:29:45Z</dcterms:created>
  <dcterms:modified xsi:type="dcterms:W3CDTF">2022-11-18T13:29:56Z</dcterms:modified>
</cp:coreProperties>
</file>