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mc:AlternateContent xmlns:mc="http://schemas.openxmlformats.org/markup-compatibility/2006">
    <mc:Choice Requires="x15">
      <x15ac:absPath xmlns:x15ac="http://schemas.microsoft.com/office/spreadsheetml/2010/11/ac" url="C:\Users\26526\OneDrive - 独立行政法人国際協力機構\デスクトップ\hihara\"/>
    </mc:Choice>
  </mc:AlternateContent>
  <xr:revisionPtr revIDLastSave="0" documentId="13_ncr:1_{DD16A269-AE8E-47E3-BC5C-353AD7389446}" xr6:coauthVersionLast="47" xr6:coauthVersionMax="47" xr10:uidLastSave="{00000000-0000-0000-0000-000000000000}"/>
  <bookViews>
    <workbookView xWindow="-120" yWindow="-120" windowWidth="29040" windowHeight="15720" tabRatio="777" xr2:uid="{00000000-000D-0000-FFFF-FFFF00000000}"/>
  </bookViews>
  <sheets>
    <sheet name="Part A(Cover)" sheetId="6" r:id="rId1"/>
    <sheet name="Part B(Personal Information)" sheetId="10" r:id="rId2"/>
    <sheet name="Annex1(University Information)" sheetId="11" r:id="rId3"/>
    <sheet name="Annex2(Reserch &amp; Career plan)" sheetId="14" r:id="rId4"/>
    <sheet name="List" sheetId="16" state="hidden" r:id="rId5"/>
    <sheet name="DB" sheetId="9" state="hidden" r:id="rId6"/>
  </sheets>
  <externalReferences>
    <externalReference r:id="rId7"/>
  </externalReferences>
  <definedNames>
    <definedName name="_xlnm._FilterDatabase" localSheetId="5" hidden="1">DB!$A$4:$AM$7</definedName>
    <definedName name="A">List!$G$2:$G$4</definedName>
    <definedName name="B">List!$H$2</definedName>
    <definedName name="C_">List!$I$2</definedName>
    <definedName name="D">List!$J$2:$J$6</definedName>
    <definedName name="Full_Part">[1]List!$Y$2:$Y$3</definedName>
    <definedName name="_xlnm.Print_Area" localSheetId="2">'Annex1(University Information)'!$A$1:$AG$27</definedName>
    <definedName name="_xlnm.Print_Area" localSheetId="3">'Annex2(Reserch &amp; Career plan)'!$A$1:$AG$14</definedName>
    <definedName name="_xlnm.Print_Area" localSheetId="5">DB!$A$1:$AM$7</definedName>
    <definedName name="_xlnm.Print_Area" localSheetId="0">'Part A(Cover)'!$A$1:$AJ$100</definedName>
    <definedName name="_xlnm.Print_Area" localSheetId="1">'Part B(Personal Information)'!$A$1:$AJ$397</definedName>
    <definedName name="Year_1">List!$N$2:$N$1048576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3" i="10" l="1"/>
  <c r="C271" i="10"/>
  <c r="H361" i="10"/>
  <c r="X236" i="10" l="1"/>
  <c r="X234" i="10" a="1"/>
  <c r="X234" i="10" s="1"/>
  <c r="X232" i="10"/>
  <c r="X230" i="10" a="1"/>
  <c r="X230" i="10" s="1"/>
  <c r="X228" i="10"/>
  <c r="X226" i="10" a="1"/>
  <c r="X226" i="10" s="1"/>
  <c r="X222" i="10" a="1"/>
  <c r="X222" i="10" s="1"/>
  <c r="X218" i="10" a="1"/>
  <c r="X218" i="10" s="1"/>
  <c r="X216" i="10"/>
  <c r="F7" i="16"/>
  <c r="X214" i="10" l="1" a="1"/>
  <c r="X214" i="10" s="1"/>
  <c r="X224" i="10"/>
  <c r="X220" i="10"/>
  <c r="V396" i="10"/>
  <c r="V341" i="10"/>
  <c r="X212" i="10"/>
  <c r="S210" i="10"/>
  <c r="M210" i="10"/>
  <c r="C111" i="10"/>
  <c r="X210" i="10" l="1" a="1"/>
  <c r="X210" i="10" s="1"/>
  <c r="B6" i="9" l="1"/>
  <c r="B7" i="9" l="1"/>
  <c r="AM7" i="9" l="1"/>
  <c r="AM6" i="9"/>
  <c r="AM5" i="9"/>
  <c r="AK7" i="9"/>
  <c r="AK6" i="9"/>
  <c r="AK5" i="9"/>
  <c r="AG7" i="9"/>
  <c r="AG6" i="9"/>
  <c r="AG5" i="9"/>
  <c r="AL5" i="9"/>
  <c r="P5" i="9" a="1"/>
  <c r="P5" i="9" s="1"/>
  <c r="AL7" i="9" l="1"/>
  <c r="AL6" i="9"/>
  <c r="AD5" i="9"/>
  <c r="AC5" i="9"/>
  <c r="AB5" i="9"/>
  <c r="AE5" i="9"/>
  <c r="S5" i="9" l="1"/>
  <c r="C5" i="9"/>
  <c r="D5" i="9"/>
  <c r="W5" i="9"/>
  <c r="V5" i="9"/>
  <c r="Q5" i="9"/>
  <c r="U5" i="9" l="1"/>
  <c r="U6" i="9" s="1"/>
  <c r="T5" i="9"/>
  <c r="T6" i="9" s="1"/>
  <c r="T7" i="9" s="1"/>
  <c r="Q7" i="9"/>
  <c r="P7" i="9"/>
  <c r="J5" i="9"/>
  <c r="J6" i="9" s="1"/>
  <c r="I5" i="9"/>
  <c r="H5" i="9"/>
  <c r="H6" i="9" s="1"/>
  <c r="H7" i="9" s="1"/>
  <c r="AE7" i="9"/>
  <c r="AD7" i="9"/>
  <c r="AC7" i="9"/>
  <c r="AB7" i="9"/>
  <c r="X7" i="9"/>
  <c r="W7" i="9"/>
  <c r="V7" i="9"/>
  <c r="AE6" i="9"/>
  <c r="AD6" i="9"/>
  <c r="AC6" i="9"/>
  <c r="AB6" i="9"/>
  <c r="X6" i="9"/>
  <c r="W6" i="9"/>
  <c r="V6" i="9"/>
  <c r="S6" i="9"/>
  <c r="S7" i="9" s="1"/>
  <c r="D7" i="9"/>
  <c r="C6" i="9"/>
  <c r="O4" i="9"/>
  <c r="K4" i="9"/>
  <c r="D6" i="9" l="1"/>
  <c r="K5" i="9"/>
  <c r="C7" i="9"/>
  <c r="P6" i="9"/>
  <c r="U7" i="9"/>
  <c r="J7" i="9"/>
  <c r="I6" i="9"/>
  <c r="I7" i="9" s="1"/>
  <c r="Q6" i="9"/>
  <c r="K6" i="9" l="1"/>
  <c r="K7" i="9"/>
  <c r="AI6" i="9" l="1"/>
  <c r="AH6" i="9" l="1"/>
  <c r="AH5" i="9"/>
  <c r="AJ7" i="9" l="1"/>
  <c r="AI7" i="9"/>
  <c r="AH7" i="9"/>
  <c r="AJ6" i="9"/>
  <c r="AJ5" i="9"/>
  <c r="AI5" i="9"/>
  <c r="R5" i="9" l="1"/>
  <c r="R6" i="9" l="1"/>
  <c r="R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Morikawa, Kenji[森川 賢治]</author>
  </authors>
  <commentList>
    <comment ref="AD41" authorId="0" shapeId="0" xr:uid="{9B2C4E08-ED07-42EC-94C6-8158F5090C22}">
      <text>
        <r>
          <rPr>
            <sz val="9"/>
            <color indexed="81"/>
            <rFont val="MS P ゴシック"/>
            <family val="3"/>
            <charset val="128"/>
          </rPr>
          <t xml:space="preserve">  有効なパスポートは「受入回答」（遅くとも来日日１か月前）での必要書類であるため留意すること。
</t>
        </r>
      </text>
    </comment>
    <comment ref="B269" authorId="0" shapeId="0" xr:uid="{EC17E5E1-0C89-4B45-97A8-E4E59C9A3B27}">
      <text>
        <r>
          <rPr>
            <sz val="9"/>
            <color indexed="81"/>
            <rFont val="MS P ゴシック"/>
            <family val="3"/>
            <charset val="128"/>
          </rPr>
          <t xml:space="preserve">記載必須
</t>
        </r>
      </text>
    </comment>
    <comment ref="D395" authorId="0" shapeId="0" xr:uid="{A544F9D3-730F-45AB-8D63-8133A451CE40}">
      <text>
        <r>
          <rPr>
            <sz val="9"/>
            <color indexed="81"/>
            <rFont val="MS P ゴシック"/>
            <family val="3"/>
            <charset val="128"/>
          </rPr>
          <t>・医師によるHealth Certificate（Annex3）及び候補者本人記入のMedical Hirtory（健康状態に関する自己申告書・Annex4）はAF提出時の添付は不要
・出願時または来日前6か月のどちらか遅い方で健康診断を受診し、後日、Medical Hirtoryと共に提出すること</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<sst xmlns="http://schemas.openxmlformats.org/spreadsheetml/2006/main" count="1317" uniqueCount="938">
  <si>
    <t>JFY2026</t>
  </si>
  <si>
    <t xml:space="preserve"> (JICA Knowledge Co-Creation Program)(KCCP) for Long-Term Participants
(JICA Development Studies Program)</t>
    <phoneticPr fontId="2"/>
  </si>
  <si>
    <t>OFFICIAL APPLICATION FORM</t>
  </si>
  <si>
    <t>To be Comfirmed and sighed by the head of the relevant department / divison of the applying organization</t>
    <phoneticPr fontId="2"/>
  </si>
  <si>
    <t>1. Course Title:(Please write down an shown in the General Information)</t>
    <phoneticPr fontId="2"/>
  </si>
  <si>
    <r>
      <t>2. Corse Number (the nember as  "XXXXXXXXXJXXX"shown in the GI)</t>
    </r>
    <r>
      <rPr>
        <b/>
        <sz val="6"/>
        <color theme="1"/>
        <rFont val="MS ゴシック"/>
        <family val="3"/>
        <charset val="128"/>
      </rPr>
      <t>※</t>
    </r>
    <r>
      <rPr>
        <b/>
        <sz val="6"/>
        <color theme="1"/>
        <rFont val="Arial"/>
        <family val="2"/>
      </rPr>
      <t>1</t>
    </r>
    <phoneticPr fontId="2"/>
  </si>
  <si>
    <t>J</t>
    <phoneticPr fontId="2"/>
  </si>
  <si>
    <t>3. Country Name</t>
    <phoneticPr fontId="2"/>
  </si>
  <si>
    <t>4. Name of Applying Organization:</t>
    <phoneticPr fontId="2"/>
  </si>
  <si>
    <t>5. Name of Nominee(s):</t>
    <phoneticPr fontId="2"/>
  </si>
  <si>
    <t>1)</t>
    <phoneticPr fontId="2"/>
  </si>
  <si>
    <t>3)</t>
    <phoneticPr fontId="2"/>
  </si>
  <si>
    <t>2)</t>
    <phoneticPr fontId="2"/>
  </si>
  <si>
    <t>4)</t>
    <phoneticPr fontId="2"/>
  </si>
  <si>
    <t>Our organization hereby applies for Knowledge Co-Creation program (KCCP) of the Japan International Cooperation Agency and proposes to dispatch qualified nominees to participate in the programs.</t>
    <phoneticPr fontId="2"/>
  </si>
  <si>
    <t>Date</t>
    <phoneticPr fontId="2"/>
  </si>
  <si>
    <t>Signature</t>
    <phoneticPr fontId="2"/>
  </si>
  <si>
    <t>Name</t>
    <phoneticPr fontId="2"/>
  </si>
  <si>
    <t>Designation /  Position</t>
    <phoneticPr fontId="2"/>
  </si>
  <si>
    <t>Official Stamp</t>
    <phoneticPr fontId="2"/>
  </si>
  <si>
    <t>Department / Division</t>
    <phoneticPr fontId="2"/>
  </si>
  <si>
    <t>Office Address and Contact Information</t>
    <phoneticPr fontId="2"/>
  </si>
  <si>
    <t>Address</t>
    <phoneticPr fontId="2"/>
  </si>
  <si>
    <t>Telephone</t>
    <phoneticPr fontId="2"/>
  </si>
  <si>
    <t>FAX</t>
    <phoneticPr fontId="2"/>
  </si>
  <si>
    <t>E-mail</t>
    <phoneticPr fontId="2"/>
  </si>
  <si>
    <r>
      <t xml:space="preserve">Confirmation by the organization in charge (if there is no Note Verbale/ Letter from the government nominating the applicant) </t>
    </r>
    <r>
      <rPr>
        <sz val="6"/>
        <color theme="1"/>
        <rFont val="MS ゴシック"/>
        <family val="2"/>
        <charset val="128"/>
      </rPr>
      <t>※</t>
    </r>
    <r>
      <rPr>
        <sz val="6"/>
        <color theme="1"/>
        <rFont val="Arial"/>
        <family val="2"/>
      </rPr>
      <t>2</t>
    </r>
    <r>
      <rPr>
        <sz val="10"/>
        <color theme="1"/>
        <rFont val="Arial"/>
        <family val="2"/>
      </rPr>
      <t xml:space="preserve">
I have examined the documents in this form and found them true. Accordingly I agree to nominate this person(s) on behalf of our government.</t>
    </r>
    <phoneticPr fontId="2"/>
  </si>
  <si>
    <r>
      <rPr>
        <sz val="10"/>
        <color theme="1"/>
        <rFont val="游ゴシック"/>
        <family val="3"/>
        <charset val="128"/>
      </rPr>
      <t>※</t>
    </r>
    <r>
      <rPr>
        <sz val="10"/>
        <color theme="1"/>
        <rFont val="Arial"/>
        <family val="2"/>
      </rPr>
      <t xml:space="preserve">1. </t>
    </r>
    <r>
      <rPr>
        <sz val="10"/>
        <color theme="1"/>
        <rFont val="游ゴシック"/>
        <family val="3"/>
        <charset val="128"/>
      </rPr>
      <t>研修員決定決裁後に</t>
    </r>
    <r>
      <rPr>
        <sz val="10"/>
        <color theme="1"/>
        <rFont val="Arial"/>
        <family val="2"/>
      </rPr>
      <t>KCCP</t>
    </r>
    <r>
      <rPr>
        <sz val="10"/>
        <color theme="1"/>
        <rFont val="游ゴシック"/>
        <family val="3"/>
        <charset val="128"/>
      </rPr>
      <t>システムでの研修コース登録を行う場合は記載不要。</t>
    </r>
    <phoneticPr fontId="2"/>
  </si>
  <si>
    <r>
      <rPr>
        <sz val="10"/>
        <color theme="1"/>
        <rFont val="游ゴシック"/>
        <family val="3"/>
        <charset val="128"/>
      </rPr>
      <t>※</t>
    </r>
    <r>
      <rPr>
        <sz val="10"/>
        <color theme="1"/>
        <rFont val="Arial"/>
        <family val="2"/>
      </rPr>
      <t xml:space="preserve">2. </t>
    </r>
    <r>
      <rPr>
        <sz val="10"/>
        <color theme="1"/>
        <rFont val="游ゴシック"/>
        <family val="3"/>
        <charset val="128"/>
      </rPr>
      <t>署名又は代替書類は必須であり、いずれも無い場合、研修員の受入、来日手続きが不可となるため留意すること。</t>
    </r>
    <phoneticPr fontId="2"/>
  </si>
  <si>
    <r>
      <rPr>
        <sz val="10"/>
        <color theme="1"/>
        <rFont val="MS ゴシック"/>
        <family val="2"/>
        <charset val="128"/>
      </rPr>
      <t>　ただし、</t>
    </r>
    <r>
      <rPr>
        <sz val="10"/>
        <color theme="1"/>
        <rFont val="Arial"/>
        <family val="2"/>
      </rPr>
      <t>ABE</t>
    </r>
    <r>
      <rPr>
        <sz val="10"/>
        <color theme="1"/>
        <rFont val="MS ゴシック"/>
        <family val="2"/>
        <charset val="128"/>
      </rPr>
      <t>イニシアティブなど、民間人材を対象にしている一部のプログラムにおいてはこの限りではない</t>
    </r>
    <rPh sb="18" eb="22">
      <t>ミンカンジンザイ</t>
    </rPh>
    <rPh sb="23" eb="25">
      <t>タイショウ</t>
    </rPh>
    <rPh sb="30" eb="32">
      <t>イチブ</t>
    </rPh>
    <rPh sb="45" eb="46">
      <t>カギ</t>
    </rPh>
    <phoneticPr fontId="2"/>
  </si>
  <si>
    <t>Part A: Information on the Applying Organization</t>
    <phoneticPr fontId="2"/>
  </si>
  <si>
    <t>1. Profile of Organization</t>
    <phoneticPr fontId="2"/>
  </si>
  <si>
    <r>
      <rPr>
        <b/>
        <sz val="10"/>
        <color theme="1"/>
        <rFont val="ＭＳ Ｐゴシック"/>
        <family val="2"/>
        <charset val="128"/>
      </rPr>
      <t>１）</t>
    </r>
    <r>
      <rPr>
        <b/>
        <sz val="10"/>
        <color theme="1"/>
        <rFont val="Arial"/>
        <family val="2"/>
      </rPr>
      <t>Name of Organization</t>
    </r>
    <phoneticPr fontId="2"/>
  </si>
  <si>
    <t>2) The mission of the Organization and the Department / Division:</t>
    <phoneticPr fontId="2"/>
  </si>
  <si>
    <t>2. Purpose of Application</t>
    <phoneticPr fontId="2"/>
  </si>
  <si>
    <t>1) Current Issues: Describe the reasons for your organization claiming the need to participate in Knowledge Co-Creation Program (KCCP), with reference to issues or problems to be addressed.</t>
    <phoneticPr fontId="2"/>
  </si>
  <si>
    <t>2) Objective: Describe what your organization intends to achieve by participating in KCCP.</t>
    <phoneticPr fontId="2"/>
  </si>
  <si>
    <t>3) Future Plan of Actions: Describe how your organization shall make use of the expected achievements, in addressing the said issues or problems.</t>
    <phoneticPr fontId="2"/>
  </si>
  <si>
    <t>4) Selection of the Nominee: Describe the reason(s) the nominee has been selected for the said purpose, referring to the following view points; 1) Course requirement, 2) Capacity /Position, 3) Plans for the candidate after the KCCP, 4) Plan of organization and 5) Others.</t>
    <phoneticPr fontId="2"/>
  </si>
  <si>
    <t>Part B: Information about the Nominee</t>
    <phoneticPr fontId="2"/>
  </si>
  <si>
    <t>Instructions
1. Fill-in all YELLOW areas (or cells) of this form by computer. (DO NOT handwrite.).
2. Fill in the form in English.
3. All YELLOW areas MUST be filled-in (Do not leave these areas blank. Please write "N/A" if not applicable).
4. Write dates in the order of day, month, year (ex:31st day of January, 2025 is "31/Jan/2025").
5. Write proper nouns in full without abbreviation.
6. Check your application form using the check lists at the bottom of this application form.
7. Print out all pages after entering required information in all questions.
8. Obtain Signature(s) of the applicant's present organization (if necessary, digital stamp/signature is acceptable.).</t>
    <phoneticPr fontId="2"/>
  </si>
  <si>
    <t>1. Personal Information</t>
  </si>
  <si>
    <t>1-1. Course Title</t>
    <phoneticPr fontId="2"/>
  </si>
  <si>
    <t xml:space="preserve">Color Photo 
(4cm×3cm)
Paste your photo
 taken within 
6 months. </t>
    <phoneticPr fontId="2"/>
  </si>
  <si>
    <t>1-2. Number (Not need to fill in. JICA will inform after selection Procedures)</t>
    <phoneticPr fontId="2"/>
  </si>
  <si>
    <t>1-3. Information about the applicant</t>
    <phoneticPr fontId="2"/>
  </si>
  <si>
    <t>Family Name</t>
    <phoneticPr fontId="2"/>
  </si>
  <si>
    <t>First Name</t>
    <phoneticPr fontId="2"/>
  </si>
  <si>
    <t>Other Name
(If any)</t>
    <phoneticPr fontId="2"/>
  </si>
  <si>
    <r>
      <t xml:space="preserve">Gender
</t>
    </r>
    <r>
      <rPr>
        <sz val="8"/>
        <rFont val="Arial"/>
        <family val="2"/>
      </rPr>
      <t>for Visa application</t>
    </r>
    <phoneticPr fontId="2"/>
  </si>
  <si>
    <t>Male</t>
  </si>
  <si>
    <t>Date of Birth
(Day/Month/Year)</t>
    <phoneticPr fontId="2"/>
  </si>
  <si>
    <t>/</t>
    <phoneticPr fontId="2"/>
  </si>
  <si>
    <t>Jan</t>
  </si>
  <si>
    <t>Nationality</t>
    <phoneticPr fontId="2"/>
  </si>
  <si>
    <t>El Salvador</t>
  </si>
  <si>
    <t>Age
(As of 1/Apr/2025)</t>
    <phoneticPr fontId="2"/>
  </si>
  <si>
    <t>Resident Country</t>
    <phoneticPr fontId="2"/>
  </si>
  <si>
    <t>City/Town</t>
    <phoneticPr fontId="2"/>
  </si>
  <si>
    <t>TEL
(Primary)</t>
    <phoneticPr fontId="2"/>
  </si>
  <si>
    <t>Country Code</t>
    <phoneticPr fontId="2"/>
  </si>
  <si>
    <t>State/Province</t>
    <phoneticPr fontId="2"/>
  </si>
  <si>
    <t>TEL
(Secondary)</t>
    <phoneticPr fontId="2"/>
  </si>
  <si>
    <t>Email</t>
    <phoneticPr fontId="2"/>
  </si>
  <si>
    <t>Passport possession</t>
    <phoneticPr fontId="2"/>
  </si>
  <si>
    <t>1-4. Contact Person in Emergency (2 Persons)</t>
    <phoneticPr fontId="2"/>
  </si>
  <si>
    <t>Relationship</t>
    <phoneticPr fontId="2"/>
  </si>
  <si>
    <t>Province &amp; Country</t>
    <phoneticPr fontId="2"/>
  </si>
  <si>
    <t>TEL</t>
    <phoneticPr fontId="2"/>
  </si>
  <si>
    <t>2. Educational Background</t>
    <phoneticPr fontId="2"/>
  </si>
  <si>
    <r>
      <t>Instructions
1</t>
    </r>
    <r>
      <rPr>
        <sz val="10"/>
        <color rgb="FF000000"/>
        <rFont val="游ゴシック"/>
        <family val="3"/>
        <charset val="128"/>
      </rPr>
      <t>．</t>
    </r>
    <r>
      <rPr>
        <sz val="10"/>
        <color rgb="FF000000"/>
        <rFont val="Arial"/>
        <family val="2"/>
      </rPr>
      <t xml:space="preserve">Please list primary education through higher education, excluding kindergarten education and nursery education(Preparatory education for university admission is included in upper secondary education).
</t>
    </r>
    <r>
      <rPr>
        <sz val="10"/>
        <color rgb="FF000000"/>
        <rFont val="游ゴシック"/>
        <family val="3"/>
        <charset val="128"/>
      </rPr>
      <t>2．</t>
    </r>
    <r>
      <rPr>
        <sz val="10"/>
        <color rgb="FF000000"/>
        <rFont val="Arial"/>
        <family val="2"/>
      </rPr>
      <t>If you attended multiple schools at the same level of education due to moving house or readmission to university, modify level column and write the schools in the separate rows.
3</t>
    </r>
    <r>
      <rPr>
        <sz val="10"/>
        <color rgb="FF000000"/>
        <rFont val="游ゴシック"/>
        <family val="3"/>
        <charset val="128"/>
      </rPr>
      <t>．</t>
    </r>
    <r>
      <rPr>
        <sz val="10"/>
        <color rgb="FF000000"/>
        <rFont val="Arial"/>
        <family val="2"/>
      </rPr>
      <t xml:space="preserve">Any school years or levels skipped or repeated should be indicated in the Remarks column.
4.  End date for Higher Education should match with the date on the guraduate certificate which you submit.
5.  Academic Degree must be filled for Higher Education level. (If not obtained any degree, write "N/A")
</t>
    </r>
    <r>
      <rPr>
        <sz val="10"/>
        <color rgb="FFFF0000"/>
        <rFont val="游ゴシック"/>
        <family val="2"/>
        <charset val="128"/>
      </rPr>
      <t xml:space="preserve">
※</t>
    </r>
    <r>
      <rPr>
        <sz val="10"/>
        <color rgb="FFFF0000"/>
        <rFont val="Arial"/>
        <family val="2"/>
      </rPr>
      <t>Please add additional fields if necessary.</t>
    </r>
    <phoneticPr fontId="2"/>
  </si>
  <si>
    <t>Level</t>
    <phoneticPr fontId="2"/>
  </si>
  <si>
    <t xml:space="preserve"> Name of Educational Institution</t>
    <phoneticPr fontId="2"/>
  </si>
  <si>
    <t>Province, Country</t>
    <phoneticPr fontId="2"/>
  </si>
  <si>
    <t>From (Month) / (Year) 
To  (Month) / (Year)</t>
    <phoneticPr fontId="2"/>
  </si>
  <si>
    <t>Type of Academic Degree Obtained</t>
    <phoneticPr fontId="2"/>
  </si>
  <si>
    <t>Major</t>
    <phoneticPr fontId="2"/>
  </si>
  <si>
    <t>(Ex.)</t>
    <phoneticPr fontId="2"/>
  </si>
  <si>
    <t>Name of Faculty / Department / School</t>
    <phoneticPr fontId="2"/>
  </si>
  <si>
    <t>Primary Education</t>
    <phoneticPr fontId="2"/>
  </si>
  <si>
    <t>From</t>
    <phoneticPr fontId="2"/>
  </si>
  <si>
    <t>To</t>
    <phoneticPr fontId="2"/>
  </si>
  <si>
    <t>Lower Secondary
Education</t>
    <phoneticPr fontId="2"/>
  </si>
  <si>
    <t>Upper
Secondary
Education</t>
    <phoneticPr fontId="2"/>
  </si>
  <si>
    <t>Higher Education
(Bachelor level)</t>
    <phoneticPr fontId="2"/>
  </si>
  <si>
    <t>Other Higher Education
(except training)</t>
    <phoneticPr fontId="2"/>
  </si>
  <si>
    <t xml:space="preserve">If the period you have entered in 2. Educational Background above does not match a regular academic period, please indicate your reason in "Remarks" below. </t>
    <phoneticPr fontId="2"/>
  </si>
  <si>
    <t>Remarks</t>
    <phoneticPr fontId="2"/>
  </si>
  <si>
    <t xml:space="preserve"> </t>
    <phoneticPr fontId="2"/>
  </si>
  <si>
    <t>Language Proficiency</t>
    <phoneticPr fontId="2"/>
  </si>
  <si>
    <t>Indicate your English abilities with reference to the following.</t>
    <phoneticPr fontId="2"/>
  </si>
  <si>
    <t>English Proficiency</t>
    <phoneticPr fontId="2"/>
  </si>
  <si>
    <t>Listening</t>
    <phoneticPr fontId="2"/>
  </si>
  <si>
    <t xml:space="preserve">
Excellent:
Good:
Fair: 
Poor:  
 </t>
    <phoneticPr fontId="2"/>
  </si>
  <si>
    <t xml:space="preserve">
Refined fluency skills and topic-controlled discussions, debates &amp; presentations. Formulates strategies to deal with various essay types, including narrative,  comparison, cause-effect &amp; argumentative essays.
Conversational accuracy &amp; fluency in a wide range of situations: discussions, short presentations &amp; interviews. Compound complex sentences. Extended essay formation.
Broader range of language related to expressing opinions, giving advice, making suggestions. Limited compound and complex sentences &amp; expanded paragraph formation.
Simple conversation level, such as self-introduction, brief question &amp; answer using the present and past tenses.</t>
    <phoneticPr fontId="2"/>
  </si>
  <si>
    <t>Speaking</t>
    <phoneticPr fontId="2"/>
  </si>
  <si>
    <t>Reading</t>
    <phoneticPr fontId="2"/>
  </si>
  <si>
    <t>Writing</t>
    <phoneticPr fontId="2"/>
  </si>
  <si>
    <r>
      <t xml:space="preserve">Certificate
(Please specify Name of Cetificate)
</t>
    </r>
    <r>
      <rPr>
        <i/>
        <sz val="9"/>
        <color theme="1"/>
        <rFont val="Arial"/>
        <family val="2"/>
      </rPr>
      <t>ex.: TOEFL, IELTS</t>
    </r>
    <phoneticPr fontId="2"/>
  </si>
  <si>
    <t>To be taken</t>
  </si>
  <si>
    <t>If Others, specify</t>
    <phoneticPr fontId="2"/>
  </si>
  <si>
    <t xml:space="preserve"> Score points obtained</t>
    <phoneticPr fontId="2"/>
  </si>
  <si>
    <t>Test Dates</t>
    <phoneticPr fontId="2"/>
  </si>
  <si>
    <t>Day</t>
    <phoneticPr fontId="2"/>
  </si>
  <si>
    <t>Month</t>
    <phoneticPr fontId="2"/>
  </si>
  <si>
    <t>Year</t>
    <phoneticPr fontId="2"/>
  </si>
  <si>
    <t xml:space="preserve"> Your Mother Tongue</t>
    <phoneticPr fontId="2"/>
  </si>
  <si>
    <t>2)  </t>
    <phoneticPr fontId="2"/>
  </si>
  <si>
    <t>Have you ever been awarded a scholarship for studying abroad?</t>
    <phoneticPr fontId="2"/>
  </si>
  <si>
    <t>Yes</t>
  </si>
  <si>
    <t>Name of scholarship</t>
    <phoneticPr fontId="2"/>
  </si>
  <si>
    <t>Duration</t>
    <phoneticPr fontId="2"/>
  </si>
  <si>
    <t>Have you ever participated in any training course in your country or abroad including any offered by JICA?</t>
    <phoneticPr fontId="2"/>
  </si>
  <si>
    <t>Name of the course</t>
    <phoneticPr fontId="2"/>
  </si>
  <si>
    <t>Country you visited</t>
    <phoneticPr fontId="2"/>
  </si>
  <si>
    <t>Name of the institution 
or the agency</t>
    <phoneticPr fontId="2"/>
  </si>
  <si>
    <t>3. Present Organization and Nomination</t>
  </si>
  <si>
    <t>3-1. Present Organization and Position</t>
    <phoneticPr fontId="2"/>
  </si>
  <si>
    <t>Categories of Organization</t>
    <phoneticPr fontId="2"/>
  </si>
  <si>
    <t>Others</t>
  </si>
  <si>
    <t>Types of organizatioin</t>
    <phoneticPr fontId="2"/>
  </si>
  <si>
    <t>Name of Organization</t>
    <phoneticPr fontId="2"/>
  </si>
  <si>
    <t>Position</t>
    <phoneticPr fontId="2"/>
  </si>
  <si>
    <t>Date of employment</t>
    <phoneticPr fontId="2"/>
  </si>
  <si>
    <t>Date of assignment to the present position</t>
    <phoneticPr fontId="2"/>
  </si>
  <si>
    <t>Cateories of Organization</t>
    <phoneticPr fontId="2"/>
  </si>
  <si>
    <t>Types of Organization</t>
    <phoneticPr fontId="2"/>
  </si>
  <si>
    <t>Description</t>
    <phoneticPr fontId="2"/>
  </si>
  <si>
    <t xml:space="preserve">A. </t>
    <phoneticPr fontId="2"/>
  </si>
  <si>
    <t>Ministry / 
Government Institution</t>
    <phoneticPr fontId="2"/>
  </si>
  <si>
    <t>National Government</t>
    <phoneticPr fontId="2"/>
  </si>
  <si>
    <t>Ministry or Federal Institution</t>
    <phoneticPr fontId="2"/>
  </si>
  <si>
    <t>Local Government</t>
    <phoneticPr fontId="2"/>
  </si>
  <si>
    <t>Governmental Institution run by state/province or city/town</t>
    <phoneticPr fontId="2"/>
  </si>
  <si>
    <t>Public Enterprise</t>
    <phoneticPr fontId="2"/>
  </si>
  <si>
    <t xml:space="preserve">Government-owned corporation or facilities </t>
  </si>
  <si>
    <t xml:space="preserve">B. </t>
    <phoneticPr fontId="2"/>
  </si>
  <si>
    <t>Higher Education and TVET</t>
    <phoneticPr fontId="2"/>
  </si>
  <si>
    <t>University</t>
    <phoneticPr fontId="2"/>
  </si>
  <si>
    <t>Either public or Private University</t>
    <phoneticPr fontId="2"/>
  </si>
  <si>
    <t>C.</t>
    <phoneticPr fontId="2"/>
  </si>
  <si>
    <t>Private Sector</t>
    <phoneticPr fontId="2"/>
  </si>
  <si>
    <t>Private</t>
    <phoneticPr fontId="2"/>
  </si>
  <si>
    <t>Private company including Private school</t>
    <phoneticPr fontId="2"/>
  </si>
  <si>
    <t xml:space="preserve">D. </t>
    <phoneticPr fontId="2"/>
  </si>
  <si>
    <t>Others</t>
    <phoneticPr fontId="2"/>
  </si>
  <si>
    <t>NGO/Private(non-profit)</t>
    <phoneticPr fontId="2"/>
  </si>
  <si>
    <t>NGO or non-profit organization</t>
    <phoneticPr fontId="2"/>
  </si>
  <si>
    <t>Self-employed</t>
    <phoneticPr fontId="2"/>
  </si>
  <si>
    <t>Freelancer (if you own a company, chose "Private")</t>
    <phoneticPr fontId="2"/>
  </si>
  <si>
    <t>Fresh Graduate</t>
    <phoneticPr fontId="2"/>
  </si>
  <si>
    <t>Just graduated or will Graduate soon from University and not working</t>
    <phoneticPr fontId="2"/>
  </si>
  <si>
    <t>Unemployed</t>
    <phoneticPr fontId="2"/>
  </si>
  <si>
    <t>not working</t>
    <phoneticPr fontId="2"/>
  </si>
  <si>
    <t>Any status not applying to all above</t>
    <phoneticPr fontId="2"/>
  </si>
  <si>
    <r>
      <t xml:space="preserve">3-2. </t>
    </r>
    <r>
      <rPr>
        <sz val="10"/>
        <color theme="1"/>
        <rFont val="游ゴシック"/>
        <family val="2"/>
        <charset val="128"/>
      </rPr>
      <t>【</t>
    </r>
    <r>
      <rPr>
        <sz val="10"/>
        <color theme="1"/>
        <rFont val="Arial"/>
        <family val="2"/>
      </rPr>
      <t>Questionnaire on Relationship with the Military</t>
    </r>
    <r>
      <rPr>
        <sz val="10"/>
        <color theme="1"/>
        <rFont val="游ゴシック"/>
        <family val="2"/>
        <charset val="128"/>
      </rPr>
      <t>】</t>
    </r>
    <r>
      <rPr>
        <sz val="10"/>
        <color theme="1"/>
        <rFont val="Arial"/>
        <family val="2"/>
      </rPr>
      <t>(FOR ALL THE APPLICANTS)</t>
    </r>
    <phoneticPr fontId="2"/>
  </si>
  <si>
    <t>Please mark Yes or No about your status.</t>
    <phoneticPr fontId="2"/>
  </si>
  <si>
    <t>YES</t>
  </si>
  <si>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</si>
  <si>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</si>
  <si>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 xml:space="preserve"> Personnel of organizations that are specified by law under the military or the Ministry of Defense in case of an emergency</t>
    <phoneticPr fontId="2"/>
  </si>
  <si>
    <t xml:space="preserve"> Persons listed in the muster roll/military register who are not currently affiliated with the military, the Ministry of Defense, or affiliated organizations</t>
  </si>
  <si>
    <t>Personnel of civilian organizations which have divisions to conduct military-related activities</t>
    <phoneticPr fontId="2"/>
  </si>
  <si>
    <t>3-3. Confirmation of the nomination by the applicant's present organization</t>
    <phoneticPr fontId="2"/>
  </si>
  <si>
    <t>I agree to nominate this person as qualified nominees to participate in the programs on behalf of our organization.</t>
    <phoneticPr fontId="2"/>
  </si>
  <si>
    <t>*</t>
    <phoneticPr fontId="2"/>
  </si>
  <si>
    <t>This confirmation is necessary if the applicant's present organization is</t>
  </si>
  <si>
    <t xml:space="preserve"> the ministry / government institution or any higher education and TVET institution</t>
  </si>
  <si>
    <r>
      <rPr>
        <b/>
        <sz val="10"/>
        <color rgb="FF000000"/>
        <rFont val="Arial"/>
        <family val="2"/>
      </rPr>
      <t>Confirmation by the organization in charge (</t>
    </r>
    <r>
      <rPr>
        <b/>
        <sz val="10"/>
        <color rgb="FFFF0000"/>
        <rFont val="Arial"/>
        <family val="2"/>
      </rPr>
      <t>if there is no Note Verbale/ Letter from the government nominating the applicant</t>
    </r>
    <r>
      <rPr>
        <b/>
        <sz val="10"/>
        <color rgb="FF000000"/>
        <rFont val="Arial"/>
        <family val="2"/>
      </rPr>
      <t>)</t>
    </r>
  </si>
  <si>
    <t>I have examined the documents in this form and found them true. Accordingly I agree to nominate this person(s) on behalf of our government.</t>
    <phoneticPr fontId="2"/>
  </si>
  <si>
    <t>4. Work Experience</t>
    <phoneticPr fontId="2"/>
  </si>
  <si>
    <t>Provide the information of your work experience following the most recent one after graduation from higher education.
The first row (most recent one) will be filled automatically if 3-1Present Organization and Position is correctly filled.
* In "To", please write the month and year as of you apply for this program.
  Ex.,If you applied for this program in the end of October in 2025, Please choose October as month and 2025 as year.</t>
    <phoneticPr fontId="2"/>
  </si>
  <si>
    <t>Organization</t>
    <phoneticPr fontId="2"/>
  </si>
  <si>
    <t>Department</t>
    <phoneticPr fontId="2"/>
  </si>
  <si>
    <t>Period of Working</t>
    <phoneticPr fontId="2"/>
  </si>
  <si>
    <t>From / To</t>
    <phoneticPr fontId="2"/>
  </si>
  <si>
    <t>Full /
Part Time</t>
    <phoneticPr fontId="2"/>
  </si>
  <si>
    <t>Type of Org.</t>
    <phoneticPr fontId="2"/>
  </si>
  <si>
    <t>*To</t>
    <phoneticPr fontId="2"/>
  </si>
  <si>
    <t>**For the Types of Organization, please choose from the followings:</t>
    <phoneticPr fontId="2"/>
  </si>
  <si>
    <t>A. Ministry / Government Institution</t>
    <phoneticPr fontId="2"/>
  </si>
  <si>
    <t>B. Higher Education and TVET (Technical and Vocational Education and Training) Institutions</t>
    <phoneticPr fontId="2"/>
  </si>
  <si>
    <t>C. Private Sector</t>
    <phoneticPr fontId="2"/>
  </si>
  <si>
    <t>D. Others (non-profit organization etc.)</t>
    <phoneticPr fontId="2"/>
  </si>
  <si>
    <r>
      <rPr>
        <sz val="10"/>
        <rFont val="Arial"/>
        <family val="2"/>
      </rPr>
      <t>*For the details of description of each type of organization,</t>
    </r>
    <r>
      <rPr>
        <sz val="10"/>
        <color theme="1"/>
        <rFont val="Arial"/>
        <family val="2"/>
      </rPr>
      <t xml:space="preserve"> please refer to "Categories of Organization" in 3. 
 Present Organization and Nomination)</t>
    </r>
    <phoneticPr fontId="2"/>
  </si>
  <si>
    <t>4.  Expectation on the applied KCCP</t>
    <phoneticPr fontId="2"/>
  </si>
  <si>
    <t>1) Personal Goal: Describe what you intend to achieve in the applied KCCP in relation to the organizational purpose described in Part A-2.</t>
    <phoneticPr fontId="2"/>
  </si>
  <si>
    <t>2) Relevant Experience: Describe your previous vocational experiences which are highly relevant in the themes of the applied KCCP. (required)</t>
    <phoneticPr fontId="2"/>
  </si>
  <si>
    <t>3) Area of Interest: Describe your subject of particular interest with reference to the contents of the applied KCCP. (required)</t>
    <phoneticPr fontId="2"/>
  </si>
  <si>
    <t>5. Declaration</t>
    <phoneticPr fontId="2"/>
  </si>
  <si>
    <r>
      <rPr>
        <b/>
        <sz val="7.5"/>
        <color rgb="FF000000"/>
        <rFont val="Arial"/>
        <family val="2"/>
      </rPr>
      <t xml:space="preserve">(1) APPLICATION
</t>
    </r>
    <r>
      <rPr>
        <sz val="7.5"/>
        <color rgb="FF000000"/>
        <rFont val="Arial"/>
        <family val="2"/>
      </rPr>
      <t xml:space="preserve">    1. All information answered and provided in this application form by me, is true and accurate to the best of my knowledge and ability.
        My application will be cancelled if any information is proven to be false.
    2. All information provided by me in this application form had been approved by my supervisor in my organization 
        (Required only for Governmental Officials (including public organizations) and/or Educators.)
    3. An application form which is incomplete or missing any necessary document(s) will be deemed ineligible and not considered.
    4. The selection procedure and results rest entirely with JICA as the secretariat of SDGs Global Leader. No inquiries or objections by applicants 
</t>
    </r>
    <r>
      <rPr>
        <sz val="7.5"/>
        <color rgb="FF000000"/>
        <rFont val="ＭＳ Ｐゴシック"/>
        <family val="3"/>
        <charset val="128"/>
      </rPr>
      <t>　　　</t>
    </r>
    <r>
      <rPr>
        <sz val="7.5"/>
        <color rgb="FF000000"/>
        <rFont val="Arial"/>
        <family val="2"/>
      </rPr>
      <t xml:space="preserve"> regarding the result of the selection process will be considered.
    5. Submission of a master's thesis is optional for doctoral candidates
</t>
    </r>
    <r>
      <rPr>
        <b/>
        <sz val="7.5"/>
        <color rgb="FF000000"/>
        <rFont val="Arial"/>
        <family val="2"/>
      </rPr>
      <t xml:space="preserve">(2) OBJECTIVE OF THE PROGRAM
</t>
    </r>
    <r>
      <rPr>
        <sz val="7.5"/>
        <color rgb="FF000000"/>
        <rFont val="ＭＳ Ｐゴシック"/>
        <family val="3"/>
        <charset val="128"/>
      </rPr>
      <t>　</t>
    </r>
    <r>
      <rPr>
        <sz val="7.5"/>
        <color rgb="FF000000"/>
        <rFont val="Arial"/>
        <family val="2"/>
      </rPr>
      <t xml:space="preserve">(2-1) When I am accepted for the Program, I agree
      2-1-1. that the objective of the program which is written in G.I. Therefore, I will participate in additional programs as being instructed in G.I if necessary.
      2-1-2. that I am required to contribute to the development of my nation's long-term good relationship with Japan after completing the course in Japan,
      2-1-3. that the objective of the program is not provision of employment in Japan upon completion of the program.
</t>
    </r>
    <r>
      <rPr>
        <b/>
        <sz val="7.5"/>
        <color rgb="FF000000"/>
        <rFont val="Arial"/>
        <family val="2"/>
      </rPr>
      <t xml:space="preserve">(3) JICA's GUIDELINES
</t>
    </r>
    <r>
      <rPr>
        <b/>
        <sz val="7.5"/>
        <color rgb="FF000000"/>
        <rFont val="ＭＳ Ｐゴシック"/>
        <family val="3"/>
        <charset val="128"/>
      </rPr>
      <t>【</t>
    </r>
    <r>
      <rPr>
        <b/>
        <sz val="7.5"/>
        <color rgb="FF000000"/>
        <rFont val="Arial"/>
        <family val="2"/>
      </rPr>
      <t>General Rules</t>
    </r>
    <r>
      <rPr>
        <b/>
        <sz val="7.5"/>
        <color rgb="FF000000"/>
        <rFont val="ＭＳ Ｐゴシック"/>
        <family val="3"/>
        <charset val="128"/>
      </rPr>
      <t xml:space="preserve">】
</t>
    </r>
    <r>
      <rPr>
        <sz val="7.5"/>
        <color rgb="FF000000"/>
        <rFont val="Arial"/>
        <family val="2"/>
      </rPr>
      <t>The accepted applicants/participants are requested:
(1) to understand that participants must physically come to Japan to participate in this program at the date designated by JICA,
(2) not to change the air ticket (and flight class and flight schedule arranged by JICA) and lodging by the participants on their own,
(3) not to change course subjects or extend the course period,
(4) to understand that inviting participant’s family members is not recommended before their stay in Japan has passed more than 6 months,
(5) to return to their home country on the designated flight by JICA, when they finish the program/course or when it is deemed impossible to finish the program within the program period, or when the participant is not successful on the regular course examination, (Please note that participants prepare by yourself all the documents necessary for the regular course examination.)
(6) to carry out such instructions and abide by such conditions as may be stipulated by both the nominating Government and the Japanese Government in respect of the course,
(7) to enroll and complete JICA-DSP online courses, when you receive JICA’s instructions to do so.
(8) to observe the rules and regulations of the program implementing partners to provide the program or establishments,(“Plagiarism” especially is taken severely by enrolling university, regardless of whether it is direct plagiarism or self-plagiarism and participants may be subjected to disciplinary action such as suspension),
(9) not to engage in political activities, or any form of employment for profit,
(10) to agree to be discontinued of the program, should the participant (a)violate Japanese laws, JICA’s regulations, or University’s regulations,  (b)commit illegal or any type of immoral conduct including sexual harassment,  (c)become critically ill or seriously injured after arrival in Japan.
(11) to be responsible for paying any cost for treatment of the said health conditions except for the medical care expenses described in the table of “Expenses To be borne by JICA” in General Information,
(12) to return the total amount or a part of the expenditure for Knowledge Co-Creation Program for Long Term Participants depending on the severity of such violation, should the participants violate the laws and ordinances, 
(13) not to drive a car or motorbike in Japan, regardless of an international driving license possessed,
(14) to observe the rules and regulations at the place of the participants’ accommodation, 
(15) to refund allowances or other benefits paid by JICA in the case of a change in schedule,
(16) to accept that the Government of Japan will examine applicants who belong to the military or other military-related organizations and/or who are enlisted in the military, taking into consideration of their duties, positions in the organization and other relevant information in a comprehensive manner to be consistent with the Development Cooperation Charter of Japan,
(17) to submit a Health Certificate in JICA format at the participant’s expense, within 6 months before arrival in Japan, whichever is later.</t>
    </r>
    <r>
      <rPr>
        <sz val="7.5"/>
        <color rgb="FF000000"/>
        <rFont val="ＭＳ Ｐゴシック"/>
        <family val="3"/>
        <charset val="128"/>
      </rPr>
      <t>　</t>
    </r>
    <r>
      <rPr>
        <sz val="7.5"/>
        <color rgb="FF000000"/>
        <rFont val="Arial"/>
        <family val="2"/>
      </rPr>
      <t xml:space="preserve"> 
(18) to accept to submit a second Health Certificate in JICA format if deemed necessary by JICA. The cost of acquiring the Health Certificate will be borne by JICA unless it is required due to the candidates’ fault.
(19) to promptry resubmit your medical history, If there are changes in your health condition, such as pregnancy or a pre-existing disease,
(20) to be in good health to participate in the program. In order to reduce the risk of worsening symptoms associated with respiratory tract infection, please be honest when consulting the doctor for your Health Certificate,
(21) not to be receiving nor plan to receive another scholarship during the program,
(22) to understand not to make other applications for different JICA training courses at the same time
(23) to understand that the maximum duration of “Overseas research” and “Temporary Leave (leaving Japan for private purpose)” is 60 days, in principle.
(24) to accept to take tuberculosis related inspections organized by JICA after arriving in Japan and to submit the results to JICA and university.
(25)to approve the following conditions on summary of my thesis;
</t>
    </r>
    <r>
      <rPr>
        <sz val="7.5"/>
        <color rgb="FF000000"/>
        <rFont val="ＭＳ Ｐゴシック"/>
        <family val="3"/>
        <charset val="128"/>
      </rPr>
      <t>　①</t>
    </r>
    <r>
      <rPr>
        <sz val="7.5"/>
        <color rgb="FF000000"/>
        <rFont val="Arial"/>
        <family val="2"/>
      </rPr>
      <t xml:space="preserve">Summary of the thesis shall be kept at JICA.
</t>
    </r>
    <r>
      <rPr>
        <sz val="7.5"/>
        <color rgb="FF000000"/>
        <rFont val="ＭＳ Ｐゴシック"/>
        <family val="3"/>
        <charset val="128"/>
      </rPr>
      <t>　②</t>
    </r>
    <r>
      <rPr>
        <sz val="7.5"/>
        <color rgb="FF000000"/>
        <rFont val="Arial"/>
        <family val="2"/>
      </rPr>
      <t xml:space="preserve">Summary of the thesis can be read by anyone who made a request to JICA .
</t>
    </r>
    <r>
      <rPr>
        <sz val="7.5"/>
        <color rgb="FF000000"/>
        <rFont val="ＭＳ Ｐゴシック"/>
        <family val="3"/>
        <charset val="128"/>
      </rPr>
      <t>　③</t>
    </r>
    <r>
      <rPr>
        <sz val="7.5"/>
        <color rgb="FF000000"/>
        <rFont val="Arial"/>
        <family val="2"/>
      </rPr>
      <t xml:space="preserve">Summary of the thesis can be used for publication by JICA or JICA website.
</t>
    </r>
    <r>
      <rPr>
        <sz val="7.5"/>
        <color rgb="FF000000"/>
        <rFont val="ＭＳ Ｐゴシック"/>
        <family val="3"/>
        <charset val="128"/>
      </rPr>
      <t>　④</t>
    </r>
    <r>
      <rPr>
        <sz val="7.5"/>
        <color rgb="FF000000"/>
        <rFont val="Arial"/>
        <family val="2"/>
      </rPr>
      <t xml:space="preserve">Taking Photocopy of the thesis shall be allowed by anyone with JICA’s permission, 
(26)to acknowledge that a leave of absence from school is not permitted in principle,
(27)to understand that the maximum duration of research student is 6 months for both master's and doctor's courses, and duration of acceptance as a regular student is based on the course years determined by the university,
(28)to indicate this as your educational background, If you are enrolled in a university, whether in your home country or in another country,
(29)To understand that the use of Generative AI such as Chat GPT to create Application Forms including Research Plans, and your research papers and your Application may not be acceptable and may result in rejection of your application or termination of training if discovered, according to each Univerisity policy. </t>
    </r>
  </si>
  <si>
    <t>\</t>
  </si>
  <si>
    <t>Part</t>
  </si>
  <si>
    <r>
      <rPr>
        <b/>
        <sz val="7.5"/>
        <color rgb="FF000000"/>
        <rFont val="ＭＳ Ｐゴシック"/>
        <family val="3"/>
        <charset val="128"/>
      </rPr>
      <t>【</t>
    </r>
    <r>
      <rPr>
        <b/>
        <sz val="7.5"/>
        <color rgb="FF000000"/>
        <rFont val="Arial"/>
        <family val="2"/>
      </rPr>
      <t>Privacy Policy</t>
    </r>
    <r>
      <rPr>
        <b/>
        <sz val="7.5"/>
        <color rgb="FF000000"/>
        <rFont val="ＭＳ Ｐゴシック"/>
        <family val="3"/>
        <charset val="128"/>
      </rPr>
      <t xml:space="preserve">】
</t>
    </r>
    <r>
      <rPr>
        <sz val="7.5"/>
        <color rgb="FF000000"/>
        <rFont val="Arial"/>
        <family val="2"/>
      </rPr>
      <t xml:space="preserve">The participants/applicants are requested to understand Privacy Policy of JICA as follows.
</t>
    </r>
    <r>
      <rPr>
        <b/>
        <sz val="7.5"/>
        <color rgb="FF000000"/>
        <rFont val="Arial"/>
        <family val="2"/>
      </rPr>
      <t xml:space="preserve">(1) Scope of Use
</t>
    </r>
    <r>
      <rPr>
        <sz val="7.5"/>
        <color rgb="FF000000"/>
        <rFont val="Arial"/>
        <family val="2"/>
      </rPr>
      <t xml:space="preserve">Personal information specified in this form and other personal information such as,  participants’ programs, activities, and networking record, will be stored, used, or analyzed by JICA only within the scope of conducting, supervising(selection, coordination, travel and life support of the participants in Japan, implementation of various programs) and following up with participants during and after the program period,  in accordance with rules and regulations of JICA. 
After the completion of the program period, JICA (including its country offices) may contact participants to carry out follow-up activities including but not limited to: career path survey, interviews, and dissemination of information on programs and activities organized by JICA. The personal information contains also medical history information and health certificate.
JICA will provide the personal information to the universities that the applicants wish to enroll.
Once the candidate is accepted by a university, JICA will make a contract for the implementation of the program with that university. 
JICA will not use the acquired personal information for purposes other than the above.
JICA will take safety management measures for the acquired personal information and manage it appropriately in accordance with the privacy policy and internal rules.
</t>
    </r>
    <r>
      <rPr>
        <b/>
        <sz val="7.5"/>
        <color rgb="FF000000"/>
        <rFont val="Arial"/>
        <family val="2"/>
      </rPr>
      <t xml:space="preserve">(2) Provision of acquired personal information to a third party
</t>
    </r>
    <r>
      <rPr>
        <sz val="7.5"/>
        <color rgb="FF000000"/>
        <rFont val="Arial"/>
        <family val="2"/>
      </rPr>
      <t xml:space="preserve">JICA shall never provide personal information to third parties except as required by law.
However, in the following cases, we will provide personal information and will take the following measures.
</t>
    </r>
    <r>
      <rPr>
        <b/>
        <sz val="7.5"/>
        <color rgb="FF000000"/>
        <rFont val="Arial"/>
        <family val="2"/>
      </rPr>
      <t xml:space="preserve">(a) In the case of contracted universities for the implementation of the program
</t>
    </r>
    <r>
      <rPr>
        <sz val="7.5"/>
        <color rgb="FF000000"/>
        <rFont val="Arial"/>
        <family val="2"/>
      </rPr>
      <t xml:space="preserve">The use of the personal information is limited to the scope of the commissioned tasks (implementation of the program) and JICA will request the commissioned party to take safety management measures and manage it appropriately, and will confirm the implementation status.
</t>
    </r>
    <r>
      <rPr>
        <b/>
        <sz val="7.5"/>
        <color rgb="FF000000"/>
        <rFont val="Arial"/>
        <family val="2"/>
      </rPr>
      <t xml:space="preserve">(b) In the case of uncontracted universities for the purpose of admission screening
</t>
    </r>
    <r>
      <rPr>
        <sz val="7.5"/>
        <color rgb="FF000000"/>
        <rFont val="Arial"/>
        <family val="2"/>
      </rPr>
      <t xml:space="preserve">The use of the personal information is limited to the admission screening of the applicants by universities (career, academic background, research plan, medical history information and medical certificate), and JICA will notify the applicants of the name of the universities to which the information is provided and the privacy policy of the universities at the time of its provision.
</t>
    </r>
  </si>
  <si>
    <r>
      <rPr>
        <b/>
        <sz val="7.5"/>
        <color rgb="FF000000"/>
        <rFont val="ＭＳ Ｐゴシック"/>
        <family val="3"/>
        <charset val="128"/>
      </rPr>
      <t>【</t>
    </r>
    <r>
      <rPr>
        <b/>
        <sz val="7.5"/>
        <color rgb="FF000000"/>
        <rFont val="Arial"/>
        <family val="2"/>
      </rPr>
      <t>Security Notice</t>
    </r>
    <r>
      <rPr>
        <b/>
        <sz val="7.5"/>
        <color rgb="FF000000"/>
        <rFont val="ＭＳ Ｐゴシック"/>
        <family val="3"/>
        <charset val="128"/>
      </rPr>
      <t xml:space="preserve">】
</t>
    </r>
    <r>
      <rPr>
        <sz val="7.5"/>
        <color rgb="FF000000"/>
        <rFont val="Arial"/>
        <family val="2"/>
      </rPr>
      <t xml:space="preserve">JICA takes any measures required to prevent leakage, loss, or destruction of acquired information, and to otherwise properly manage such information.
*Information Security Policy of JICA in relation to Personal Information Protection
</t>
    </r>
    <r>
      <rPr>
        <sz val="7.5"/>
        <color rgb="FF000000"/>
        <rFont val="Segoe UI Symbol"/>
        <family val="2"/>
      </rPr>
      <t>■</t>
    </r>
    <r>
      <rPr>
        <sz val="7.5"/>
        <color rgb="FF000000"/>
        <rFont val="Arial"/>
        <family val="2"/>
      </rPr>
      <t xml:space="preserve"> JICA will properly and safely manage personal information collected through Application Forms in accordance with JICA’s Privacy Policy and the relevant laws of Japan concerning protection of personal information and take protection measures to prevent divulgation, loss or damages of such personal information. 
</t>
    </r>
    <r>
      <rPr>
        <sz val="7.5"/>
        <color rgb="FF000000"/>
        <rFont val="Segoe UI Symbol"/>
        <family val="2"/>
      </rPr>
      <t>■</t>
    </r>
    <r>
      <rPr>
        <sz val="7.5"/>
        <color rgb="FF000000"/>
        <rFont val="Arial"/>
        <family val="2"/>
      </rPr>
      <t xml:space="preserve"> Unless otherwise obtained approval from the Applicant him/herself or there are valid reasons such as disclosure under the laws and ordinances, etc. and except for the reasons 1-3 below, JICA will neither provide nor disclose personal information to any third party. JICA will use personal information provided only for the purposes in 1-3 below and will not use the information for any purposes other than those described in 1-3 below without prior approval of the Applicant him/herself.
1. To provide the KCCP to Participants.
2. To provide the KCCP to Participants under the Citizens’ Cooperation Activities.
3. In addition to 1 and 2 above, if the government of Japan or JICA determines it necessary in technical cooperation.
</t>
    </r>
    <r>
      <rPr>
        <sz val="7.5"/>
        <color rgb="FF000000"/>
        <rFont val="ＭＳ Ｐゴシック"/>
        <family val="3"/>
        <charset val="128"/>
      </rPr>
      <t>※</t>
    </r>
    <r>
      <rPr>
        <sz val="7.5"/>
        <color rgb="FF000000"/>
        <rFont val="Arial"/>
        <family val="2"/>
      </rPr>
      <t xml:space="preserve">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
</t>
    </r>
    <phoneticPr fontId="2"/>
  </si>
  <si>
    <r>
      <rPr>
        <b/>
        <sz val="7.5"/>
        <color rgb="FF000000"/>
        <rFont val="ＭＳ Ｐゴシック"/>
        <family val="3"/>
        <charset val="128"/>
      </rPr>
      <t>【</t>
    </r>
    <r>
      <rPr>
        <b/>
        <sz val="7.5"/>
        <color rgb="FF000000"/>
        <rFont val="Arial"/>
        <family val="2"/>
      </rPr>
      <t>Copyright Policy</t>
    </r>
    <r>
      <rPr>
        <b/>
        <sz val="7.5"/>
        <color rgb="FF000000"/>
        <rFont val="ＭＳ Ｐゴシック"/>
        <family val="3"/>
        <charset val="128"/>
      </rPr>
      <t xml:space="preserve">】
</t>
    </r>
    <r>
      <rPr>
        <sz val="7.5"/>
        <color rgb="FF000000"/>
        <rFont val="Arial"/>
        <family val="2"/>
      </rPr>
      <t xml:space="preserve">The participants are requested to comply with the following; 
1. The participants shall use all the documents provided for the KCCP (including texts, materials, etc.), within the scope approved by each copyright holder. 
If the participants apply to online KCCP, the participants shall also comply with terms of use of copyrighted works for the online KCCP that are shown on the JICA website.
(https://www.jica.go.jp/english/our_work/types_of_assistance/tech/acceptance/training/index.html)
2. All the documents for the KCCP (including reports, action plans, presentations, etc.) shall be prepared by the participants themselves in principle. If the participants use a third party’s work (reproduction, photograph, illustration, map, figures, etc.), which is protected under the laws and regulations in the participants’ country or copyright-related multinational agreements, the participants shall obtain a license to use the work within the scope approved by the copyright holder.
3. The participants shall agree that JICA may use the documents prepared by the participants (including but not limited to reproduction, public transmission, distribution and modification) for other programs conducted by JICA (for example, as reference for other KCCP courses and project formulation).
</t>
    </r>
  </si>
  <si>
    <r>
      <rPr>
        <b/>
        <sz val="7.5"/>
        <color rgb="FF000000"/>
        <rFont val="ＭＳ Ｐゴシック"/>
        <family val="3"/>
        <charset val="128"/>
      </rPr>
      <t>【</t>
    </r>
    <r>
      <rPr>
        <b/>
        <sz val="7.5"/>
        <color rgb="FF000000"/>
        <rFont val="Arial"/>
        <family val="2"/>
      </rPr>
      <t>Portrait Right Policy</t>
    </r>
    <r>
      <rPr>
        <b/>
        <sz val="7.5"/>
        <color rgb="FF000000"/>
        <rFont val="ＭＳ Ｐゴシック"/>
        <family val="3"/>
        <charset val="128"/>
      </rPr>
      <t xml:space="preserve">】
</t>
    </r>
    <r>
      <rPr>
        <sz val="7.5"/>
        <color rgb="FF000000"/>
        <rFont val="Arial"/>
        <family val="2"/>
      </rPr>
      <t xml:space="preserve">During the implementation period of KCCP, JICA (including hired photographer and program implementing partners) will shoot photographs and video footage mainly for the following purposes:
</t>
    </r>
    <r>
      <rPr>
        <sz val="7.5"/>
        <color rgb="FF000000"/>
        <rFont val="ＭＳ Ｐゴシック"/>
        <family val="3"/>
        <charset val="128"/>
      </rPr>
      <t>・</t>
    </r>
    <r>
      <rPr>
        <sz val="7.5"/>
        <color rgb="FF000000"/>
        <rFont val="Arial"/>
        <family val="2"/>
      </rPr>
      <t xml:space="preserve"> Use on the website or in SNS administrated/operated by JICA,
</t>
    </r>
    <r>
      <rPr>
        <sz val="7.5"/>
        <color rgb="FF000000"/>
        <rFont val="ＭＳ Ｐゴシック"/>
        <family val="3"/>
        <charset val="128"/>
      </rPr>
      <t>・</t>
    </r>
    <r>
      <rPr>
        <sz val="7.5"/>
        <color rgb="FF000000"/>
        <rFont val="Arial"/>
        <family val="2"/>
      </rPr>
      <t xml:space="preserve"> Use in JICA publications (public relations magazines, annual reports, journals, etc.) in printed or electronic form,
*Photos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
</t>
    </r>
  </si>
  <si>
    <r>
      <rPr>
        <sz val="8"/>
        <color rgb="FF000000"/>
        <rFont val="ＭＳ Ｐゴシック"/>
        <family val="3"/>
        <charset val="128"/>
      </rPr>
      <t>・</t>
    </r>
    <r>
      <rPr>
        <sz val="8"/>
        <color rgb="FF000000"/>
        <rFont val="Arial"/>
        <family val="2"/>
      </rPr>
      <t xml:space="preserve">I understand and fully agree to the following terms and conditions set forth above.
</t>
    </r>
    <r>
      <rPr>
        <sz val="8"/>
        <color rgb="FF000000"/>
        <rFont val="ＭＳ Ｐゴシック"/>
        <family val="3"/>
        <charset val="128"/>
      </rPr>
      <t>・</t>
    </r>
    <r>
      <rPr>
        <sz val="8"/>
        <color rgb="FF000000"/>
        <rFont val="Arial"/>
        <family val="2"/>
      </rPr>
      <t xml:space="preserve">I will be subject to any penalties imposed as a consequence of my failure to abide by the above terms and conditions.
</t>
    </r>
    <r>
      <rPr>
        <sz val="8"/>
        <color rgb="FF000000"/>
        <rFont val="ＭＳ Ｐゴシック"/>
        <family val="3"/>
        <charset val="128"/>
      </rPr>
      <t>・</t>
    </r>
    <r>
      <rPr>
        <sz val="8"/>
        <color rgb="FF000000"/>
        <rFont val="Arial"/>
        <family val="2"/>
      </rPr>
      <t xml:space="preserve">I understand the intention of JICA on “Portrait Right Policy” mentioned above, and my intention for usage/publication of photographs and videos including the portrait of myself by JICA for the purpose above is as follows: 
</t>
    </r>
    <r>
      <rPr>
        <sz val="8"/>
        <color rgb="FF000000"/>
        <rFont val="ＭＳ Ｐゴシック"/>
        <family val="3"/>
        <charset val="128"/>
      </rPr>
      <t>　</t>
    </r>
    <r>
      <rPr>
        <sz val="8"/>
        <color rgb="FF000000"/>
        <rFont val="Arial"/>
        <family val="2"/>
      </rPr>
      <t xml:space="preserve">***Please check the box whether you are AGREE or DISAGREE.
</t>
    </r>
    <r>
      <rPr>
        <sz val="14"/>
        <color rgb="FF000000"/>
        <rFont val="Arial"/>
        <family val="2"/>
      </rPr>
      <t xml:space="preserve">
  </t>
    </r>
    <r>
      <rPr>
        <sz val="16"/>
        <color rgb="FF000000"/>
        <rFont val="Arial"/>
        <family val="2"/>
      </rPr>
      <t xml:space="preserve"> </t>
    </r>
    <r>
      <rPr>
        <sz val="16"/>
        <color rgb="FF000000"/>
        <rFont val="ＭＳ Ｐゴシック"/>
        <family val="3"/>
        <charset val="128"/>
      </rPr>
      <t>□</t>
    </r>
    <r>
      <rPr>
        <sz val="16"/>
        <color rgb="FF000000"/>
        <rFont val="Arial"/>
        <family val="2"/>
      </rPr>
      <t xml:space="preserve"> Agree  </t>
    </r>
    <r>
      <rPr>
        <sz val="16"/>
        <color rgb="FF000000"/>
        <rFont val="ＭＳ Ｐゴシック"/>
        <family val="3"/>
        <charset val="128"/>
      </rPr>
      <t>／　□</t>
    </r>
    <r>
      <rPr>
        <sz val="16"/>
        <color rgb="FF000000"/>
        <rFont val="Arial"/>
        <family val="2"/>
      </rPr>
      <t xml:space="preserve"> Disagree  </t>
    </r>
  </si>
  <si>
    <t>I certify that the statements I made in this form are true, complete and correct to the best of my knowledge and belief.</t>
  </si>
  <si>
    <r>
      <t>By Applicant</t>
    </r>
    <r>
      <rPr>
        <sz val="10"/>
        <color theme="1"/>
        <rFont val="ＭＳ Ｐゴシック"/>
        <family val="3"/>
        <charset val="128"/>
      </rPr>
      <t>　　</t>
    </r>
    <phoneticPr fontId="2"/>
  </si>
  <si>
    <t>Name of Applicant:</t>
    <phoneticPr fontId="2"/>
  </si>
  <si>
    <t xml:space="preserve">Signature: </t>
    <phoneticPr fontId="2"/>
  </si>
  <si>
    <t>DATE (Day / Month / Year):                             /                             /</t>
    <phoneticPr fontId="2"/>
  </si>
  <si>
    <t>Check List</t>
    <phoneticPr fontId="2"/>
  </si>
  <si>
    <t>Please check the following BEFORE printing</t>
    <phoneticPr fontId="2"/>
  </si>
  <si>
    <t>Page</t>
    <phoneticPr fontId="2"/>
  </si>
  <si>
    <t>Check Point</t>
    <phoneticPr fontId="2"/>
  </si>
  <si>
    <t>Applicant</t>
    <phoneticPr fontId="2"/>
  </si>
  <si>
    <t>JICA</t>
    <phoneticPr fontId="2"/>
  </si>
  <si>
    <t>All</t>
    <phoneticPr fontId="2"/>
  </si>
  <si>
    <t>Are all the Yellow columns (MANDATORY to answer) filled out?</t>
    <phoneticPr fontId="2"/>
  </si>
  <si>
    <t>Is the full name written as shown on the Passport? (Check the spelling)
(National ID is acceptable if the applicant does not own a Passport)</t>
    <phoneticPr fontId="2"/>
  </si>
  <si>
    <t>Is the date of birth same as on the Passport or ID?</t>
    <phoneticPr fontId="2"/>
  </si>
  <si>
    <t>Is the applicant's age between 22 to 39? (if not, check qualified age at JICA overseas office in charge of your country)</t>
    <phoneticPr fontId="2"/>
  </si>
  <si>
    <t>Is the name of supervisors chosen from the professor list in the University Information List?</t>
    <phoneticPr fontId="2"/>
  </si>
  <si>
    <t>If the name of supervisor is required to enter for all courses of Ph/D. and some Master's courses, is the section of "supervisor of choice " in Annex. 1-1 (for Courses with Pre-application matching), and Annex. 1-2 (for Courses without Pre-application matching) filled out?</t>
    <phoneticPr fontId="2"/>
  </si>
  <si>
    <t>Do schooling years correspond to the years indicated in the provided University Diploma and Academic Transcript?</t>
    <phoneticPr fontId="2"/>
  </si>
  <si>
    <t>Is the name of the degree same as in the "University Diploma" and "Academic Transcript"?</t>
    <phoneticPr fontId="2"/>
  </si>
  <si>
    <t>If the schooling years do not match with the regular academic period, is it explained in the Remarks column?</t>
    <phoneticPr fontId="2"/>
  </si>
  <si>
    <t>Is the applicant's name of organization, department, and position correctly spelled out? (No abbreviation is allowed)</t>
    <phoneticPr fontId="2"/>
  </si>
  <si>
    <t>Has the applicant entered whether the applicant's present organization is related to the Military / the Ministry of Defense?</t>
    <phoneticPr fontId="2"/>
  </si>
  <si>
    <r>
      <t xml:space="preserve">Is the working history and period of the applicant correctly filled out?
</t>
    </r>
    <r>
      <rPr>
        <sz val="7"/>
        <rFont val="ＭＳ Ｐゴシック"/>
        <family val="3"/>
        <charset val="128"/>
      </rPr>
      <t>･</t>
    </r>
    <r>
      <rPr>
        <sz val="7"/>
        <rFont val="Arial"/>
        <family val="2"/>
      </rPr>
      <t xml:space="preserve">Any employment before university completion is not considered as working history.
</t>
    </r>
    <r>
      <rPr>
        <sz val="7"/>
        <rFont val="ＭＳ Ｐゴシック"/>
        <family val="3"/>
        <charset val="128"/>
      </rPr>
      <t>･</t>
    </r>
    <r>
      <rPr>
        <sz val="7"/>
        <rFont val="Arial"/>
        <family val="2"/>
      </rPr>
      <t>Only full-time working with acquisition of diploma, such as night school, is approved as working experience.</t>
    </r>
    <phoneticPr fontId="2"/>
  </si>
  <si>
    <r>
      <t>In 5. Declaration, has the applicant entered a check mark  (</t>
    </r>
    <r>
      <rPr>
        <sz val="7"/>
        <rFont val="Segoe UI Symbol"/>
        <family val="2"/>
      </rPr>
      <t>✓</t>
    </r>
    <r>
      <rPr>
        <sz val="7"/>
        <rFont val="Arial"/>
        <family val="2"/>
      </rPr>
      <t>) for either Agree or Disagree?</t>
    </r>
    <phoneticPr fontId="2"/>
  </si>
  <si>
    <t>Word File for Annex. 2
Research Plan and Career Plan</t>
    <phoneticPr fontId="2"/>
  </si>
  <si>
    <t>Is the research plan written in format of "Title", "Introduction", "Objective" and "Conclusion",  according to instructions of "Research Plan" of Annex. 2?
(Extreme lack of words may not be accepted.)</t>
    <phoneticPr fontId="2"/>
  </si>
  <si>
    <t>Is the research plan written with the "Title", "Introduction", "Objective" and "Conclusion", respectively followed by Rules of Outline of Research Plan as instructed in Annex. 2-1 Research Plan?</t>
    <phoneticPr fontId="2"/>
  </si>
  <si>
    <r>
      <t xml:space="preserve">Please check the following </t>
    </r>
    <r>
      <rPr>
        <sz val="10"/>
        <color rgb="FFFF0000"/>
        <rFont val="Arial"/>
        <family val="2"/>
      </rPr>
      <t>AFTER</t>
    </r>
    <r>
      <rPr>
        <sz val="10"/>
        <color theme="1"/>
        <rFont val="Arial"/>
        <family val="2"/>
      </rPr>
      <t xml:space="preserve"> printing</t>
    </r>
    <phoneticPr fontId="2"/>
  </si>
  <si>
    <t>Is the applicant's photo attached on the Application form?</t>
    <phoneticPr fontId="2"/>
  </si>
  <si>
    <t>Are the official stamp and signature of the current organization affixed in 3-3.?</t>
    <phoneticPr fontId="2"/>
  </si>
  <si>
    <t>In the Declaration Form, is the signed date within the application period?</t>
    <phoneticPr fontId="2"/>
  </si>
  <si>
    <t>University Diploma</t>
    <phoneticPr fontId="2"/>
  </si>
  <si>
    <t xml:space="preserve">Is the notary seal* affixed to University Diploma?
The copied document of original one is approved only with the original notary seal affixed.
*The notary seal: To officially notarize the copied document, affixed by authorized public institutions or lawyers.  </t>
  </si>
  <si>
    <t>Is the name and date of birth as shown on the Passport or ID? If not, please describe the reason in the letter.</t>
    <phoneticPr fontId="2"/>
  </si>
  <si>
    <t>If not written in English, is the official English translation attached?</t>
    <phoneticPr fontId="2"/>
  </si>
  <si>
    <t>Academic Transcript</t>
  </si>
  <si>
    <t>Is the notary seal affixed to Academic Transcript for all the grades earned in the university?</t>
    <phoneticPr fontId="2"/>
  </si>
  <si>
    <t>If not written in English, is the official English translation attached?</t>
  </si>
  <si>
    <t>Copy of Passport(ID)</t>
    <phoneticPr fontId="2"/>
  </si>
  <si>
    <t>Is the copy of valid Passport (or National ID) attached?</t>
    <phoneticPr fontId="2"/>
  </si>
  <si>
    <t>ID Photo</t>
    <phoneticPr fontId="2"/>
  </si>
  <si>
    <t>Is the applicant's photo (4cm × 3cm) attached on Page 1 of Application Form?</t>
    <phoneticPr fontId="2"/>
  </si>
  <si>
    <t>(Health  Certificate &amp; Medical History)</t>
    <phoneticPr fontId="2"/>
  </si>
  <si>
    <t xml:space="preserve">You must take Health check(Annex3) by the doctor in your coutry at the time of application for entrance examination or within 6 months before coming to Japan, whichever is later, and submitted with Medical History(Annex4) at a later date. 
The Annex3 should describe current status of the applicant's illness and state the Physician's consent to join the program. </t>
    <phoneticPr fontId="2"/>
  </si>
  <si>
    <r>
      <t xml:space="preserve">Please check the following </t>
    </r>
    <r>
      <rPr>
        <sz val="10"/>
        <color rgb="FFFF0000"/>
        <rFont val="Arial"/>
        <family val="2"/>
      </rPr>
      <t>BEFORE</t>
    </r>
    <r>
      <rPr>
        <sz val="10"/>
        <color theme="1"/>
        <rFont val="Arial"/>
        <family val="2"/>
      </rPr>
      <t xml:space="preserve"> submission</t>
    </r>
    <phoneticPr fontId="2"/>
  </si>
  <si>
    <r>
      <t xml:space="preserve">Are all documents and attachments included? 
</t>
    </r>
    <r>
      <rPr>
        <sz val="8"/>
        <color theme="1"/>
        <rFont val="ＭＳ Ｐゴシック"/>
        <family val="3"/>
        <charset val="128"/>
      </rPr>
      <t>・</t>
    </r>
    <r>
      <rPr>
        <sz val="8"/>
        <color theme="1"/>
        <rFont val="Arial"/>
        <family val="2"/>
      </rPr>
      <t>Application Form,</t>
    </r>
    <r>
      <rPr>
        <sz val="8"/>
        <color theme="1"/>
        <rFont val="ＭＳ Ｐゴシック"/>
        <family val="3"/>
        <charset val="128"/>
      </rPr>
      <t>　
・</t>
    </r>
    <r>
      <rPr>
        <sz val="8"/>
        <color theme="1"/>
        <rFont val="Arial"/>
        <family val="2"/>
      </rPr>
      <t xml:space="preserve">Annex1 (University Information),
</t>
    </r>
    <r>
      <rPr>
        <sz val="8"/>
        <color theme="1"/>
        <rFont val="ＭＳ Ｐゴシック"/>
        <family val="3"/>
        <charset val="128"/>
      </rPr>
      <t>・</t>
    </r>
    <r>
      <rPr>
        <sz val="8"/>
        <color theme="1"/>
        <rFont val="Arial"/>
        <family val="2"/>
      </rPr>
      <t xml:space="preserve">Annex2 (Research Plan and Career Plan),
</t>
    </r>
    <r>
      <rPr>
        <sz val="8"/>
        <color theme="1"/>
        <rFont val="ＭＳ Ｐゴシック"/>
        <family val="3"/>
        <charset val="128"/>
      </rPr>
      <t>・</t>
    </r>
    <r>
      <rPr>
        <sz val="8"/>
        <color theme="1"/>
        <rFont val="Arial"/>
        <family val="2"/>
      </rPr>
      <t xml:space="preserve">University Diploma (and Official English translation if the documents are issued other than English), 
</t>
    </r>
    <r>
      <rPr>
        <sz val="8"/>
        <color theme="1"/>
        <rFont val="ＭＳ Ｐゴシック"/>
        <family val="3"/>
        <charset val="128"/>
      </rPr>
      <t>・</t>
    </r>
    <r>
      <rPr>
        <sz val="8"/>
        <color theme="1"/>
        <rFont val="Arial"/>
        <family val="2"/>
      </rPr>
      <t xml:space="preserve">Academic Transcript (and Official English translation if the documents are issued other than English), 
</t>
    </r>
    <r>
      <rPr>
        <sz val="8"/>
        <color theme="1"/>
        <rFont val="ＭＳ Ｐゴシック"/>
        <family val="3"/>
        <charset val="128"/>
      </rPr>
      <t>・</t>
    </r>
    <r>
      <rPr>
        <sz val="8"/>
        <color theme="1"/>
        <rFont val="Arial"/>
        <family val="2"/>
      </rPr>
      <t xml:space="preserve">Copy of Passport/ID (and English translation if necessary), 
</t>
    </r>
    <r>
      <rPr>
        <sz val="8"/>
        <color theme="1"/>
        <rFont val="ＭＳ Ｐゴシック"/>
        <family val="3"/>
        <charset val="128"/>
      </rPr>
      <t>・</t>
    </r>
    <r>
      <rPr>
        <sz val="8"/>
        <color theme="1"/>
        <rFont val="Arial"/>
        <family val="2"/>
      </rPr>
      <t xml:space="preserve">Official English Proficiency Certificate as required by the desired university,
</t>
    </r>
    <r>
      <rPr>
        <sz val="8"/>
        <color theme="1"/>
        <rFont val="ＭＳ Ｐゴシック"/>
        <family val="3"/>
        <charset val="128"/>
      </rPr>
      <t>・</t>
    </r>
    <r>
      <rPr>
        <sz val="8"/>
        <color theme="1"/>
        <rFont val="Arial"/>
        <family val="2"/>
      </rPr>
      <t>Master’s Degree Thesis (if any)</t>
    </r>
    <phoneticPr fontId="2"/>
  </si>
  <si>
    <t>CONFIDENTIAL</t>
  </si>
  <si>
    <r>
      <t>1. University Information</t>
    </r>
    <r>
      <rPr>
        <b/>
        <sz val="6"/>
        <color theme="0"/>
        <rFont val="Arial"/>
        <family val="2"/>
      </rPr>
      <t>5</t>
    </r>
    <phoneticPr fontId="2"/>
  </si>
  <si>
    <t>(1) After examining university list provided by JICA, please fill in University, Supervisor, and the respective Field of studies that you expect to study in Japan.</t>
  </si>
  <si>
    <t>Name of University and Graduate School</t>
  </si>
  <si>
    <t>Name of Course/Major</t>
    <phoneticPr fontId="2"/>
  </si>
  <si>
    <t>Master/PhD</t>
    <phoneticPr fontId="2"/>
  </si>
  <si>
    <t>Supervisor of choice*</t>
    <phoneticPr fontId="2"/>
  </si>
  <si>
    <t>Field of Study</t>
    <phoneticPr fontId="2"/>
  </si>
  <si>
    <t>Please place a check mark in the appropriate box.</t>
    <phoneticPr fontId="2"/>
  </si>
  <si>
    <t xml:space="preserve">I have obtained an unofficial consent for acceptance to enroll as a REGULAR student from the supervisor. </t>
  </si>
  <si>
    <t xml:space="preserve">I have obtained an unofficial consent for acceptance to enroll as a RESEARCH student from the supervisor.  </t>
  </si>
  <si>
    <r>
      <rPr>
        <u/>
        <sz val="10"/>
        <color theme="1"/>
        <rFont val="Arial"/>
        <family val="2"/>
      </rPr>
      <t>*If you wish to apply for a PhD, please make sure to fill in "Supervisor of choice"</t>
    </r>
    <r>
      <rPr>
        <sz val="10"/>
        <color theme="1"/>
        <rFont val="Arial"/>
        <family val="2"/>
      </rPr>
      <t xml:space="preserve">. 
</t>
    </r>
    <r>
      <rPr>
        <b/>
        <u/>
        <sz val="10"/>
        <color theme="1"/>
        <rFont val="Arial"/>
        <family val="2"/>
      </rPr>
      <t>Master's degree applicants must also fill in the name of desired supervisor for some universities.</t>
    </r>
    <r>
      <rPr>
        <b/>
        <sz val="10"/>
        <color theme="1"/>
        <rFont val="Arial"/>
        <family val="2"/>
      </rPr>
      <t xml:space="preserve"> Please refer to the appropriate section of the "university list".
[IMPORTANT]</t>
    </r>
    <r>
      <rPr>
        <b/>
        <sz val="6"/>
        <color theme="1"/>
        <rFont val="Arial"/>
        <family val="2"/>
      </rPr>
      <t>6</t>
    </r>
    <r>
      <rPr>
        <b/>
        <sz val="10"/>
        <color theme="1"/>
        <rFont val="Arial"/>
        <family val="2"/>
      </rPr>
      <t xml:space="preserve">  JICA will provide your desired university with your personal information (educational background, career, health condition, health certificate, etc.) necessary for selection. 
For the privacy policy of each university, check the description on the university website.</t>
    </r>
    <phoneticPr fontId="2"/>
  </si>
  <si>
    <r>
      <t xml:space="preserve">5 </t>
    </r>
    <r>
      <rPr>
        <sz val="8"/>
        <color theme="1"/>
        <rFont val="Meiryo UI"/>
        <family val="2"/>
        <charset val="128"/>
      </rPr>
      <t>作成を原則とするが、研修コース特性に応じて作成しないことも可とする</t>
    </r>
    <phoneticPr fontId="2"/>
  </si>
  <si>
    <r>
      <t xml:space="preserve">6  </t>
    </r>
    <r>
      <rPr>
        <sz val="8"/>
        <color theme="1"/>
        <rFont val="ＭＳ Ｐゴシック"/>
        <family val="2"/>
        <charset val="128"/>
      </rPr>
      <t>受入大学に候補者情報を提供する研修コースにおいては記載必須</t>
    </r>
    <phoneticPr fontId="2"/>
  </si>
  <si>
    <t>Annex2 (Research Plan and Career Plan)</t>
    <phoneticPr fontId="2"/>
  </si>
  <si>
    <r>
      <t>Research Plan and Career Plan</t>
    </r>
    <r>
      <rPr>
        <b/>
        <sz val="6"/>
        <color theme="0"/>
        <rFont val="MS ゴシック"/>
        <family val="2"/>
        <charset val="128"/>
      </rPr>
      <t>８</t>
    </r>
    <phoneticPr fontId="2"/>
  </si>
  <si>
    <r>
      <t xml:space="preserve">Write a brief research plan of your proposed Master’s or Ph.D. thesis more than 700 words (minimum 3 pages). 
Below is an example of the structure of the research plan. Usage of this structure is not essential but strongly recommended.
(a)	TITLE of your Master’s or Ph.D. thesis
(b)	INTRODUCTION (1 paragraph):
To state clearly what your research interests are. Necessary to include the followings:
</t>
    </r>
    <r>
      <rPr>
        <sz val="10"/>
        <color theme="1"/>
        <rFont val="Meiryo UI"/>
        <family val="2"/>
        <charset val="128"/>
      </rPr>
      <t>・</t>
    </r>
    <r>
      <rPr>
        <sz val="10"/>
        <color theme="1"/>
        <rFont val="Arial"/>
        <family val="2"/>
      </rPr>
      <t xml:space="preserve">	Background information regarding the selected topic and your involvement (e.g. what is the main reason that you chose the topic, your relevant working experience, etc.)
</t>
    </r>
    <r>
      <rPr>
        <sz val="10"/>
        <color theme="1"/>
        <rFont val="Meiryo UI"/>
        <family val="2"/>
        <charset val="128"/>
      </rPr>
      <t>・</t>
    </r>
    <r>
      <rPr>
        <sz val="10"/>
        <color theme="1"/>
        <rFont val="Arial"/>
        <family val="2"/>
      </rPr>
      <t xml:space="preserve">	The main objective of your study
(c)	MAIN BODY (approximately 3 paragraphs):
To provide specific information to support your ideas. To explain what you are going to study and how the research is conducted. Necessary to include the followings:
</t>
    </r>
    <r>
      <rPr>
        <sz val="10"/>
        <color theme="1"/>
        <rFont val="Meiryo UI"/>
        <family val="2"/>
        <charset val="128"/>
      </rPr>
      <t>・　</t>
    </r>
    <r>
      <rPr>
        <sz val="10"/>
        <color theme="1"/>
        <rFont val="Arial"/>
        <family val="2"/>
      </rPr>
      <t xml:space="preserve">Brief explanation for your analysis of this topic.
</t>
    </r>
    <r>
      <rPr>
        <sz val="10"/>
        <color theme="1"/>
        <rFont val="Meiryo UI"/>
        <family val="2"/>
        <charset val="128"/>
      </rPr>
      <t>・　</t>
    </r>
    <r>
      <rPr>
        <sz val="10"/>
        <color theme="1"/>
        <rFont val="Arial"/>
        <family val="2"/>
      </rPr>
      <t xml:space="preserve">Brief explanation for your research methodology.
(d) CONCLUSION (1 paragraph):
To stress the most important point(s) of your research plan, and your future work. Necessary to include the followings:
</t>
    </r>
    <r>
      <rPr>
        <sz val="10"/>
        <color theme="1"/>
        <rFont val="Meiryo UI"/>
        <family val="2"/>
        <charset val="128"/>
      </rPr>
      <t>・</t>
    </r>
    <r>
      <rPr>
        <sz val="10"/>
        <color theme="1"/>
        <rFont val="Arial"/>
        <family val="2"/>
      </rPr>
      <t xml:space="preserve">	The skills which you wish to obtain in Japan.
</t>
    </r>
    <r>
      <rPr>
        <sz val="10"/>
        <color theme="1"/>
        <rFont val="Meiryo UI"/>
        <family val="2"/>
        <charset val="128"/>
      </rPr>
      <t>・</t>
    </r>
    <r>
      <rPr>
        <sz val="10"/>
        <color theme="1"/>
        <rFont val="Arial"/>
        <family val="2"/>
      </rPr>
      <t xml:space="preserve">	How you intend to utilize your research to solve the issue(s) mentioned in the first part of the plan after returning to your home country. 
*For Ph.D. courses, please attach your master thesis in English and related papers (if any).
!! IMPORTANT !!
</t>
    </r>
    <r>
      <rPr>
        <sz val="10"/>
        <color theme="1"/>
        <rFont val="Wingdings"/>
        <family val="2"/>
        <charset val="2"/>
      </rPr>
      <t></t>
    </r>
    <r>
      <rPr>
        <sz val="10"/>
        <color theme="1"/>
        <rFont val="Arial"/>
        <family val="2"/>
      </rPr>
      <t xml:space="preserve">	It is recommended to make prior contact the faculty before submitting the applications in order to know whether or not the university can accept the research plan. You should write the research plan in light of the requirements and characteristics of the Master’s or Ph.D. course.
</t>
    </r>
    <r>
      <rPr>
        <sz val="10"/>
        <color theme="1"/>
        <rFont val="Wingdings"/>
        <family val="2"/>
        <charset val="2"/>
      </rPr>
      <t></t>
    </r>
    <r>
      <rPr>
        <sz val="10"/>
        <color theme="1"/>
        <rFont val="Arial"/>
        <family val="2"/>
      </rPr>
      <t xml:space="preserve">	It must be demonstrated that your academic background and/or job experience are sufficient enough to engage in and complete the Master’s or Ph.D. course in Japan. In this regard, it is essential for you to select a research theme which is associated with your current or future job.
</t>
    </r>
    <r>
      <rPr>
        <sz val="10"/>
        <color theme="1"/>
        <rFont val="Wingdings"/>
        <family val="2"/>
        <charset val="2"/>
      </rPr>
      <t></t>
    </r>
    <r>
      <rPr>
        <sz val="10"/>
        <color theme="1"/>
        <rFont val="Arial"/>
        <family val="2"/>
      </rPr>
      <t xml:space="preserve">	If you are currently employed, it is desirable for you to discuss with your organization to get supporting references, such as a policy and/or strategic paper of the organization.</t>
    </r>
    <phoneticPr fontId="2"/>
  </si>
  <si>
    <r>
      <t>Career Plan after Graduation</t>
    </r>
    <r>
      <rPr>
        <b/>
        <sz val="6"/>
        <color theme="0"/>
        <rFont val="MS ゴシック"/>
        <family val="2"/>
        <charset val="128"/>
      </rPr>
      <t>８</t>
    </r>
    <phoneticPr fontId="2"/>
  </si>
  <si>
    <t>In connection with the fields of study, please describe your idea /plan to utilize your knowledge, skills and experiences that you obtained in Japan after returning to your home country in 400-500 words.
Please be reminded of the aim of SDGs Global Leadership Program which expects the participants to be leaders who share values of Japan in order to help establish and maintain mid and long - term good relations between Japan and the participants’ countries</t>
    <phoneticPr fontId="2"/>
  </si>
  <si>
    <r>
      <t xml:space="preserve">8 </t>
    </r>
    <r>
      <rPr>
        <sz val="8"/>
        <color theme="1"/>
        <rFont val="Meiryo UI"/>
        <family val="2"/>
        <charset val="128"/>
      </rPr>
      <t>作成を原則とする</t>
    </r>
    <phoneticPr fontId="2"/>
  </si>
  <si>
    <t>Country phone Code</t>
    <phoneticPr fontId="2"/>
  </si>
  <si>
    <t>phone Code
Country</t>
    <phoneticPr fontId="2"/>
  </si>
  <si>
    <t>DB用</t>
    <rPh sb="2" eb="3">
      <t>ヨウ</t>
    </rPh>
    <phoneticPr fontId="2"/>
  </si>
  <si>
    <t>Ministry / Government Institution</t>
  </si>
  <si>
    <t>Higher Education and TVET</t>
  </si>
  <si>
    <t>Private Sector</t>
  </si>
  <si>
    <t>Months</t>
    <phoneticPr fontId="2"/>
  </si>
  <si>
    <t>Year 1</t>
    <phoneticPr fontId="2"/>
  </si>
  <si>
    <t>English</t>
    <phoneticPr fontId="2"/>
  </si>
  <si>
    <t>Type of Certificate</t>
    <phoneticPr fontId="2"/>
  </si>
  <si>
    <t xml:space="preserve"> Score points obtained</t>
  </si>
  <si>
    <t>Full/Part</t>
    <phoneticPr fontId="2"/>
  </si>
  <si>
    <t>Type</t>
    <phoneticPr fontId="2"/>
  </si>
  <si>
    <t>Afghanistan</t>
    <phoneticPr fontId="2"/>
  </si>
  <si>
    <t>+1</t>
    <phoneticPr fontId="2"/>
  </si>
  <si>
    <t>Canada/United States/United States Minor Outlying Is.</t>
    <phoneticPr fontId="2"/>
  </si>
  <si>
    <t>Father</t>
  </si>
  <si>
    <t>Ministry / Government Institution</t>
    <phoneticPr fontId="2"/>
  </si>
  <si>
    <t>A</t>
    <phoneticPr fontId="2"/>
  </si>
  <si>
    <t>National Government</t>
  </si>
  <si>
    <t>University</t>
  </si>
  <si>
    <t>NGO/Private(non-profit)</t>
  </si>
  <si>
    <t>Jan</t>
    <phoneticPr fontId="2"/>
  </si>
  <si>
    <t>Excellent</t>
    <phoneticPr fontId="2"/>
  </si>
  <si>
    <t>TOEFL iBT</t>
  </si>
  <si>
    <t>Waiting score</t>
    <phoneticPr fontId="2"/>
  </si>
  <si>
    <t>Full</t>
  </si>
  <si>
    <t>Albania</t>
  </si>
  <si>
    <t>+7</t>
    <phoneticPr fontId="2"/>
  </si>
  <si>
    <t>Kazakhstan/Russian Federation</t>
    <phoneticPr fontId="2"/>
  </si>
  <si>
    <t>Mother</t>
  </si>
  <si>
    <t>B</t>
    <phoneticPr fontId="2"/>
  </si>
  <si>
    <t>Local Government</t>
  </si>
  <si>
    <t>Self-employed</t>
  </si>
  <si>
    <t>Feb</t>
    <phoneticPr fontId="2"/>
  </si>
  <si>
    <t>Good</t>
    <phoneticPr fontId="2"/>
  </si>
  <si>
    <t>TOEIC Listening&amp;Reading Test</t>
  </si>
  <si>
    <t>See above</t>
    <phoneticPr fontId="2"/>
  </si>
  <si>
    <t>Algeria</t>
  </si>
  <si>
    <t>+20</t>
    <phoneticPr fontId="2"/>
  </si>
  <si>
    <t>Egypt</t>
  </si>
  <si>
    <t>Husband</t>
  </si>
  <si>
    <t>C_</t>
    <phoneticPr fontId="2"/>
  </si>
  <si>
    <t>Public Enterprise</t>
  </si>
  <si>
    <t>Fresh Graduate</t>
  </si>
  <si>
    <t>Mar</t>
    <phoneticPr fontId="2"/>
  </si>
  <si>
    <t>Fair</t>
    <phoneticPr fontId="2"/>
  </si>
  <si>
    <t>IELTS</t>
  </si>
  <si>
    <t>N/A</t>
    <phoneticPr fontId="2"/>
  </si>
  <si>
    <t>C</t>
    <phoneticPr fontId="2"/>
  </si>
  <si>
    <t>American Samoa</t>
  </si>
  <si>
    <t>+27</t>
    <phoneticPr fontId="2"/>
  </si>
  <si>
    <t>South Africa</t>
  </si>
  <si>
    <t>Wife</t>
  </si>
  <si>
    <t>D</t>
    <phoneticPr fontId="2"/>
  </si>
  <si>
    <t>Unemployed</t>
  </si>
  <si>
    <t>Apr</t>
    <phoneticPr fontId="2"/>
  </si>
  <si>
    <t>Poor</t>
    <phoneticPr fontId="2"/>
  </si>
  <si>
    <t>Duolingo</t>
    <phoneticPr fontId="2"/>
  </si>
  <si>
    <t>Andorra</t>
  </si>
  <si>
    <t>+30</t>
    <phoneticPr fontId="2"/>
  </si>
  <si>
    <t>Greece</t>
  </si>
  <si>
    <t>Brother</t>
  </si>
  <si>
    <t>May</t>
    <phoneticPr fontId="2"/>
  </si>
  <si>
    <t>Angola</t>
  </si>
  <si>
    <t>+31</t>
    <phoneticPr fontId="2"/>
  </si>
  <si>
    <t>Netherlands</t>
  </si>
  <si>
    <t>Sister</t>
  </si>
  <si>
    <t>Jun</t>
    <phoneticPr fontId="2"/>
  </si>
  <si>
    <t>To be taken</t>
    <phoneticPr fontId="2"/>
  </si>
  <si>
    <t>Anguilla</t>
  </si>
  <si>
    <t>+32</t>
    <phoneticPr fontId="2"/>
  </si>
  <si>
    <t>Belgium</t>
  </si>
  <si>
    <t>Uncle</t>
  </si>
  <si>
    <t>Jul</t>
    <phoneticPr fontId="2"/>
  </si>
  <si>
    <t>Not decided</t>
    <phoneticPr fontId="2"/>
  </si>
  <si>
    <t>Antarctica</t>
    <phoneticPr fontId="2"/>
  </si>
  <si>
    <t>+33</t>
    <phoneticPr fontId="2"/>
  </si>
  <si>
    <t>France</t>
  </si>
  <si>
    <t>Aunt</t>
  </si>
  <si>
    <t>Aug</t>
    <phoneticPr fontId="2"/>
  </si>
  <si>
    <t>Antigua and Barbuda</t>
    <phoneticPr fontId="2"/>
  </si>
  <si>
    <t>+34</t>
    <phoneticPr fontId="2"/>
  </si>
  <si>
    <t>Spain</t>
  </si>
  <si>
    <t>Son</t>
  </si>
  <si>
    <t>Sep</t>
    <phoneticPr fontId="2"/>
  </si>
  <si>
    <t>Argentina</t>
  </si>
  <si>
    <t>+36</t>
    <phoneticPr fontId="2"/>
  </si>
  <si>
    <t>Hungary</t>
  </si>
  <si>
    <t>Daughter</t>
  </si>
  <si>
    <t>Oct</t>
    <phoneticPr fontId="2"/>
  </si>
  <si>
    <t>Armenia</t>
  </si>
  <si>
    <t>+39</t>
    <phoneticPr fontId="2"/>
  </si>
  <si>
    <t>Italy</t>
  </si>
  <si>
    <t>Cousin</t>
  </si>
  <si>
    <t>Nov</t>
    <phoneticPr fontId="2"/>
  </si>
  <si>
    <t>Aruba</t>
  </si>
  <si>
    <t>+40</t>
    <phoneticPr fontId="2"/>
  </si>
  <si>
    <t>Romania</t>
    <phoneticPr fontId="2"/>
  </si>
  <si>
    <t>Dec</t>
    <phoneticPr fontId="2"/>
  </si>
  <si>
    <t>Australia</t>
  </si>
  <si>
    <t>+41</t>
    <phoneticPr fontId="2"/>
  </si>
  <si>
    <t>Switzerland</t>
  </si>
  <si>
    <t>Austria</t>
  </si>
  <si>
    <t>+43</t>
    <phoneticPr fontId="2"/>
  </si>
  <si>
    <t>DB用
誕生日</t>
    <rPh sb="2" eb="3">
      <t>ヨウ</t>
    </rPh>
    <rPh sb="4" eb="7">
      <t>タンジョウビ</t>
    </rPh>
    <phoneticPr fontId="2"/>
  </si>
  <si>
    <t>Azerbaijan</t>
    <phoneticPr fontId="2"/>
  </si>
  <si>
    <t>+44</t>
    <phoneticPr fontId="2"/>
  </si>
  <si>
    <t>United Kingdom</t>
  </si>
  <si>
    <t>DB用
英語</t>
    <rPh sb="2" eb="3">
      <t>ヨウ</t>
    </rPh>
    <rPh sb="4" eb="6">
      <t>エイゴ</t>
    </rPh>
    <phoneticPr fontId="2"/>
  </si>
  <si>
    <t>Bahamas</t>
  </si>
  <si>
    <t>+45</t>
    <phoneticPr fontId="2"/>
  </si>
  <si>
    <t>Denmark</t>
  </si>
  <si>
    <t>Bahrain</t>
  </si>
  <si>
    <t>+46</t>
    <phoneticPr fontId="2"/>
  </si>
  <si>
    <t>Sweden</t>
  </si>
  <si>
    <t>Bangladesh</t>
  </si>
  <si>
    <t>+47</t>
    <phoneticPr fontId="2"/>
  </si>
  <si>
    <t>Bouvet Island/Norway/Svalbard and Jan Mayen</t>
    <phoneticPr fontId="2"/>
  </si>
  <si>
    <t>Barbados</t>
  </si>
  <si>
    <t>+48</t>
    <phoneticPr fontId="2"/>
  </si>
  <si>
    <t>Poland</t>
  </si>
  <si>
    <t>Belarus</t>
  </si>
  <si>
    <t>+49</t>
    <phoneticPr fontId="2"/>
  </si>
  <si>
    <t>Germany</t>
  </si>
  <si>
    <t>+51</t>
    <phoneticPr fontId="2"/>
  </si>
  <si>
    <t>Peru</t>
  </si>
  <si>
    <t>Belize</t>
  </si>
  <si>
    <t>+52</t>
    <phoneticPr fontId="2"/>
  </si>
  <si>
    <t>Mexico</t>
    <phoneticPr fontId="2"/>
  </si>
  <si>
    <t>Benin</t>
  </si>
  <si>
    <t>+53</t>
    <phoneticPr fontId="2"/>
  </si>
  <si>
    <t>Cuba</t>
  </si>
  <si>
    <t>Bermuda</t>
  </si>
  <si>
    <t>+54</t>
    <phoneticPr fontId="2"/>
  </si>
  <si>
    <t>Bhutan</t>
  </si>
  <si>
    <t>+55</t>
    <phoneticPr fontId="2"/>
  </si>
  <si>
    <t>Brazil</t>
  </si>
  <si>
    <t>Bolivia</t>
    <phoneticPr fontId="2"/>
  </si>
  <si>
    <t>+56</t>
    <phoneticPr fontId="2"/>
  </si>
  <si>
    <t>Chile</t>
  </si>
  <si>
    <t>Bonaire, Sint Eustatius and Saba</t>
    <phoneticPr fontId="2"/>
  </si>
  <si>
    <t>+57</t>
    <phoneticPr fontId="2"/>
  </si>
  <si>
    <t>Colombia</t>
  </si>
  <si>
    <t>Bosnia and Herzegovina</t>
    <phoneticPr fontId="2"/>
  </si>
  <si>
    <t>+58</t>
    <phoneticPr fontId="2"/>
  </si>
  <si>
    <t>Venezuela</t>
  </si>
  <si>
    <t>Botswana</t>
  </si>
  <si>
    <t>+60</t>
    <phoneticPr fontId="2"/>
  </si>
  <si>
    <t>Malaysia</t>
  </si>
  <si>
    <t>Bouvet Island</t>
    <phoneticPr fontId="2"/>
  </si>
  <si>
    <t>+61</t>
    <phoneticPr fontId="2"/>
  </si>
  <si>
    <t>Australia/Christmas Island/Cocos (Keeling) Islands</t>
    <phoneticPr fontId="2"/>
  </si>
  <si>
    <t>+62</t>
    <phoneticPr fontId="2"/>
  </si>
  <si>
    <t>Indonesia</t>
  </si>
  <si>
    <t>British Indian Ocean Territory</t>
    <phoneticPr fontId="2"/>
  </si>
  <si>
    <t>+63</t>
    <phoneticPr fontId="2"/>
  </si>
  <si>
    <t>Philippines</t>
  </si>
  <si>
    <t>Brunei Darussalam</t>
    <phoneticPr fontId="2"/>
  </si>
  <si>
    <t>+64</t>
    <phoneticPr fontId="2"/>
  </si>
  <si>
    <t>New Zealand</t>
  </si>
  <si>
    <t>Bulgaria</t>
  </si>
  <si>
    <t>+65</t>
    <phoneticPr fontId="2"/>
  </si>
  <si>
    <t>Singapore</t>
  </si>
  <si>
    <t>Burkina Faso</t>
  </si>
  <si>
    <t>+66</t>
    <phoneticPr fontId="2"/>
  </si>
  <si>
    <t>Thailand</t>
  </si>
  <si>
    <t>Burundi</t>
  </si>
  <si>
    <t>+81</t>
    <phoneticPr fontId="2"/>
  </si>
  <si>
    <t>Japan</t>
  </si>
  <si>
    <t>Cambodia</t>
  </si>
  <si>
    <t>+82</t>
    <phoneticPr fontId="2"/>
  </si>
  <si>
    <t>South Korea</t>
  </si>
  <si>
    <t>Cameroon</t>
  </si>
  <si>
    <t>+84</t>
    <phoneticPr fontId="2"/>
  </si>
  <si>
    <t>Viet Nam</t>
  </si>
  <si>
    <t>Canada</t>
  </si>
  <si>
    <t>+86</t>
    <phoneticPr fontId="2"/>
  </si>
  <si>
    <t>China</t>
  </si>
  <si>
    <t>Cape Verde</t>
  </si>
  <si>
    <t>+90</t>
    <phoneticPr fontId="2"/>
  </si>
  <si>
    <t>Turkey</t>
  </si>
  <si>
    <t>Cayman Islands</t>
  </si>
  <si>
    <t>+91</t>
    <phoneticPr fontId="2"/>
  </si>
  <si>
    <t>India</t>
  </si>
  <si>
    <t>Central African Republic</t>
    <phoneticPr fontId="2"/>
  </si>
  <si>
    <t>+92</t>
    <phoneticPr fontId="2"/>
  </si>
  <si>
    <t>Pakistan</t>
  </si>
  <si>
    <t>Chad</t>
  </si>
  <si>
    <t>+93</t>
    <phoneticPr fontId="2"/>
  </si>
  <si>
    <t>Afghanistan</t>
  </si>
  <si>
    <t>+94</t>
    <phoneticPr fontId="2"/>
  </si>
  <si>
    <t>Sri Lanka</t>
  </si>
  <si>
    <t>+95</t>
    <phoneticPr fontId="2"/>
  </si>
  <si>
    <t>Myanmar</t>
  </si>
  <si>
    <t>Christmas Island</t>
    <phoneticPr fontId="2"/>
  </si>
  <si>
    <t>+98</t>
    <phoneticPr fontId="2"/>
  </si>
  <si>
    <t>Iran</t>
  </si>
  <si>
    <t>Cocos (Keeling) Islands</t>
    <phoneticPr fontId="2"/>
  </si>
  <si>
    <t>+211</t>
    <phoneticPr fontId="2"/>
  </si>
  <si>
    <t>South Sudan</t>
  </si>
  <si>
    <t>+212</t>
    <phoneticPr fontId="2"/>
  </si>
  <si>
    <t>Morocco/Western Sahara</t>
    <phoneticPr fontId="2"/>
  </si>
  <si>
    <t>Comoros</t>
  </si>
  <si>
    <t>+213</t>
    <phoneticPr fontId="2"/>
  </si>
  <si>
    <t>Congo</t>
    <phoneticPr fontId="2"/>
  </si>
  <si>
    <t>+216</t>
    <phoneticPr fontId="2"/>
  </si>
  <si>
    <t>Tunisia</t>
  </si>
  <si>
    <t>Congo, DR</t>
    <phoneticPr fontId="2"/>
  </si>
  <si>
    <t>+218</t>
    <phoneticPr fontId="2"/>
  </si>
  <si>
    <t>Libya</t>
  </si>
  <si>
    <t>Cook Islands</t>
  </si>
  <si>
    <t>+220</t>
    <phoneticPr fontId="2"/>
  </si>
  <si>
    <t>Gambia</t>
  </si>
  <si>
    <t>Costa Rica</t>
  </si>
  <si>
    <t>+221</t>
    <phoneticPr fontId="2"/>
  </si>
  <si>
    <t>Senegal</t>
  </si>
  <si>
    <t>Croatia</t>
  </si>
  <si>
    <t>+222</t>
    <phoneticPr fontId="2"/>
  </si>
  <si>
    <t>Mauritania</t>
  </si>
  <si>
    <t>+223</t>
    <phoneticPr fontId="2"/>
  </si>
  <si>
    <t>Mali</t>
  </si>
  <si>
    <t>Curacao</t>
    <phoneticPr fontId="2"/>
  </si>
  <si>
    <t>+224</t>
    <phoneticPr fontId="2"/>
  </si>
  <si>
    <t>Guinea</t>
  </si>
  <si>
    <t>Cyprus</t>
  </si>
  <si>
    <t>+225</t>
    <phoneticPr fontId="2"/>
  </si>
  <si>
    <t>Ivory Coast (Côte d'Ivoire)</t>
  </si>
  <si>
    <t>Czech Republic</t>
  </si>
  <si>
    <t>+226</t>
    <phoneticPr fontId="2"/>
  </si>
  <si>
    <t>+227</t>
    <phoneticPr fontId="2"/>
  </si>
  <si>
    <t>Niger</t>
  </si>
  <si>
    <t>Djibouti</t>
  </si>
  <si>
    <t>+228</t>
    <phoneticPr fontId="2"/>
  </si>
  <si>
    <t>Togo</t>
  </si>
  <si>
    <t>Dominica</t>
  </si>
  <si>
    <t>+229</t>
    <phoneticPr fontId="2"/>
  </si>
  <si>
    <t>Dominican Republic</t>
  </si>
  <si>
    <t>+230</t>
    <phoneticPr fontId="2"/>
  </si>
  <si>
    <t>Mauritius</t>
  </si>
  <si>
    <t>Ecuador</t>
  </si>
  <si>
    <t>+231</t>
    <phoneticPr fontId="2"/>
  </si>
  <si>
    <t>Liberia</t>
  </si>
  <si>
    <t>+232</t>
    <phoneticPr fontId="2"/>
  </si>
  <si>
    <t>Sierra Leone</t>
  </si>
  <si>
    <t>+233</t>
    <phoneticPr fontId="2"/>
  </si>
  <si>
    <t>Ghana</t>
  </si>
  <si>
    <t>Equatorial Guinea</t>
  </si>
  <si>
    <t>+234</t>
    <phoneticPr fontId="2"/>
  </si>
  <si>
    <t>Nigeria</t>
  </si>
  <si>
    <t>Eritrea</t>
  </si>
  <si>
    <t>+235</t>
    <phoneticPr fontId="2"/>
  </si>
  <si>
    <t>Estonia</t>
  </si>
  <si>
    <t>+236</t>
    <phoneticPr fontId="2"/>
  </si>
  <si>
    <t>Central African Republic</t>
  </si>
  <si>
    <t>Eswatini</t>
    <phoneticPr fontId="2"/>
  </si>
  <si>
    <t>+237</t>
    <phoneticPr fontId="2"/>
  </si>
  <si>
    <t>Ethiopia</t>
  </si>
  <si>
    <t>+238</t>
    <phoneticPr fontId="2"/>
  </si>
  <si>
    <t>Falkland Islands (Malvinas)</t>
    <phoneticPr fontId="2"/>
  </si>
  <si>
    <t>+239</t>
    <phoneticPr fontId="2"/>
  </si>
  <si>
    <t>Sao Tome and Principe</t>
  </si>
  <si>
    <t>Faroe Islands</t>
  </si>
  <si>
    <t>+240</t>
    <phoneticPr fontId="2"/>
  </si>
  <si>
    <t>Fiji</t>
  </si>
  <si>
    <t>+241</t>
    <phoneticPr fontId="2"/>
  </si>
  <si>
    <t>Gabon</t>
  </si>
  <si>
    <t>Finland</t>
  </si>
  <si>
    <t>+242</t>
    <phoneticPr fontId="2"/>
  </si>
  <si>
    <t>Congo</t>
  </si>
  <si>
    <t>+243</t>
    <phoneticPr fontId="2"/>
  </si>
  <si>
    <t>Congo, DR</t>
  </si>
  <si>
    <t>French Guiana</t>
  </si>
  <si>
    <t>+244</t>
    <phoneticPr fontId="2"/>
  </si>
  <si>
    <t>French Polynesia</t>
  </si>
  <si>
    <t>+245</t>
    <phoneticPr fontId="2"/>
  </si>
  <si>
    <t>Guinea-Bissau</t>
  </si>
  <si>
    <t>French Southern Territories</t>
    <phoneticPr fontId="2"/>
  </si>
  <si>
    <t>+246</t>
    <phoneticPr fontId="2"/>
  </si>
  <si>
    <t>British Indian Ocean Territory</t>
  </si>
  <si>
    <t>+248</t>
    <phoneticPr fontId="2"/>
  </si>
  <si>
    <t>Seychelles</t>
  </si>
  <si>
    <t>+249</t>
    <phoneticPr fontId="2"/>
  </si>
  <si>
    <t>Sudan</t>
  </si>
  <si>
    <t>Georgia</t>
  </si>
  <si>
    <t>+250</t>
    <phoneticPr fontId="2"/>
  </si>
  <si>
    <t>Rwanda</t>
  </si>
  <si>
    <t>+251</t>
    <phoneticPr fontId="2"/>
  </si>
  <si>
    <t>+252</t>
    <phoneticPr fontId="2"/>
  </si>
  <si>
    <t>Somalia</t>
  </si>
  <si>
    <t>Gibraltar</t>
  </si>
  <si>
    <t>+253</t>
    <phoneticPr fontId="2"/>
  </si>
  <si>
    <t>+254</t>
    <phoneticPr fontId="2"/>
  </si>
  <si>
    <t>Kenya</t>
  </si>
  <si>
    <t>Greenland</t>
  </si>
  <si>
    <t>+255</t>
    <phoneticPr fontId="2"/>
  </si>
  <si>
    <t>Tanzania</t>
  </si>
  <si>
    <t>Grenada</t>
  </si>
  <si>
    <t>+256</t>
    <phoneticPr fontId="2"/>
  </si>
  <si>
    <t>Uganda</t>
  </si>
  <si>
    <t>Guadeloupe</t>
  </si>
  <si>
    <t>+257</t>
    <phoneticPr fontId="2"/>
  </si>
  <si>
    <t>Guam</t>
  </si>
  <si>
    <t>+258</t>
    <phoneticPr fontId="2"/>
  </si>
  <si>
    <t>Mozambique</t>
  </si>
  <si>
    <t>Guatemala</t>
  </si>
  <si>
    <t>+260</t>
    <phoneticPr fontId="2"/>
  </si>
  <si>
    <t>Zambia</t>
  </si>
  <si>
    <t>Guernsey</t>
    <phoneticPr fontId="2"/>
  </si>
  <si>
    <t>+261</t>
    <phoneticPr fontId="2"/>
  </si>
  <si>
    <t>Madagascar</t>
  </si>
  <si>
    <t>+262</t>
    <phoneticPr fontId="2"/>
  </si>
  <si>
    <t>French Southern Territories/Mayotte/Reunion</t>
    <phoneticPr fontId="2"/>
  </si>
  <si>
    <t>Guinea-Bissau</t>
    <phoneticPr fontId="2"/>
  </si>
  <si>
    <t>+263</t>
    <phoneticPr fontId="2"/>
  </si>
  <si>
    <t>Zimbabwe</t>
  </si>
  <si>
    <t>Guyana</t>
  </si>
  <si>
    <t>+264</t>
    <phoneticPr fontId="2"/>
  </si>
  <si>
    <t>Namibia</t>
  </si>
  <si>
    <t>Haiti</t>
  </si>
  <si>
    <t>+265</t>
    <phoneticPr fontId="2"/>
  </si>
  <si>
    <t>Malawi</t>
  </si>
  <si>
    <t>Heard Island and McDonald Islands</t>
    <phoneticPr fontId="2"/>
  </si>
  <si>
    <t>+266</t>
    <phoneticPr fontId="2"/>
  </si>
  <si>
    <t>Lesotho</t>
  </si>
  <si>
    <t>Holy See (Vatican City State)</t>
    <phoneticPr fontId="2"/>
  </si>
  <si>
    <t>+267</t>
    <phoneticPr fontId="2"/>
  </si>
  <si>
    <t>Honduras</t>
  </si>
  <si>
    <t>+268</t>
    <phoneticPr fontId="2"/>
  </si>
  <si>
    <t>Eswatini</t>
  </si>
  <si>
    <t>Hong Kong</t>
  </si>
  <si>
    <t>+269</t>
    <phoneticPr fontId="2"/>
  </si>
  <si>
    <t>+291</t>
    <phoneticPr fontId="2"/>
  </si>
  <si>
    <t>Iceland</t>
  </si>
  <si>
    <t>+297</t>
    <phoneticPr fontId="2"/>
  </si>
  <si>
    <t>+298</t>
    <phoneticPr fontId="2"/>
  </si>
  <si>
    <t>+299</t>
    <phoneticPr fontId="2"/>
  </si>
  <si>
    <t>+350</t>
    <phoneticPr fontId="2"/>
  </si>
  <si>
    <t>Iraq</t>
  </si>
  <si>
    <t>+351</t>
    <phoneticPr fontId="2"/>
  </si>
  <si>
    <t>Portugal</t>
  </si>
  <si>
    <t>Ireland</t>
  </si>
  <si>
    <t>+352</t>
    <phoneticPr fontId="2"/>
  </si>
  <si>
    <t>Luxembourg</t>
  </si>
  <si>
    <t>Isle of Man</t>
    <phoneticPr fontId="2"/>
  </si>
  <si>
    <t>+353</t>
    <phoneticPr fontId="2"/>
  </si>
  <si>
    <t>Israel</t>
  </si>
  <si>
    <t>+354</t>
    <phoneticPr fontId="2"/>
  </si>
  <si>
    <t>+355</t>
    <phoneticPr fontId="2"/>
  </si>
  <si>
    <t>Ivory Coast (Côte d'Ivoire)</t>
    <phoneticPr fontId="2"/>
  </si>
  <si>
    <t>+356</t>
    <phoneticPr fontId="2"/>
  </si>
  <si>
    <t>Malta</t>
  </si>
  <si>
    <t>Jamaica</t>
  </si>
  <si>
    <t>+357</t>
    <phoneticPr fontId="2"/>
  </si>
  <si>
    <t>+358</t>
    <phoneticPr fontId="2"/>
  </si>
  <si>
    <t>Jersey</t>
    <phoneticPr fontId="2"/>
  </si>
  <si>
    <t>+359</t>
    <phoneticPr fontId="2"/>
  </si>
  <si>
    <t>Jordan</t>
  </si>
  <si>
    <t>+370</t>
    <phoneticPr fontId="2"/>
  </si>
  <si>
    <t>Lithuania</t>
  </si>
  <si>
    <t>Kazakhstan</t>
    <phoneticPr fontId="2"/>
  </si>
  <si>
    <t>+371</t>
    <phoneticPr fontId="2"/>
  </si>
  <si>
    <t>Latvia</t>
  </si>
  <si>
    <t>Kenya</t>
    <phoneticPr fontId="2"/>
  </si>
  <si>
    <t>+372</t>
    <phoneticPr fontId="2"/>
  </si>
  <si>
    <t>Kiribati</t>
  </si>
  <si>
    <t>+373</t>
    <phoneticPr fontId="2"/>
  </si>
  <si>
    <t>Moldova</t>
  </si>
  <si>
    <t>Korea</t>
    <phoneticPr fontId="2"/>
  </si>
  <si>
    <t>+374</t>
    <phoneticPr fontId="2"/>
  </si>
  <si>
    <t>Kosovo</t>
    <phoneticPr fontId="2"/>
  </si>
  <si>
    <t>+375</t>
    <phoneticPr fontId="2"/>
  </si>
  <si>
    <t>Kuwait</t>
  </si>
  <si>
    <t>+376</t>
    <phoneticPr fontId="2"/>
  </si>
  <si>
    <t>Kyrgyz Republic</t>
    <phoneticPr fontId="2"/>
  </si>
  <si>
    <t>+377</t>
    <phoneticPr fontId="2"/>
  </si>
  <si>
    <t>Monaco</t>
  </si>
  <si>
    <t>Lao People's Democratic Republic</t>
    <phoneticPr fontId="2"/>
  </si>
  <si>
    <t>+378</t>
    <phoneticPr fontId="2"/>
  </si>
  <si>
    <t>San Marino</t>
  </si>
  <si>
    <t>+379</t>
    <phoneticPr fontId="2"/>
  </si>
  <si>
    <t>Holy See (Vatican City State)</t>
  </si>
  <si>
    <t>Lebanon</t>
  </si>
  <si>
    <t>+380</t>
    <phoneticPr fontId="2"/>
  </si>
  <si>
    <t>Ukraine</t>
  </si>
  <si>
    <t>+381</t>
    <phoneticPr fontId="2"/>
  </si>
  <si>
    <t>Serbia</t>
  </si>
  <si>
    <t>+382</t>
    <phoneticPr fontId="2"/>
  </si>
  <si>
    <t>Montenegro</t>
  </si>
  <si>
    <t>+383</t>
    <phoneticPr fontId="2"/>
  </si>
  <si>
    <t>Kosovo</t>
  </si>
  <si>
    <t>Liechtenstein</t>
  </si>
  <si>
    <t>+385</t>
    <phoneticPr fontId="2"/>
  </si>
  <si>
    <t>+386</t>
    <phoneticPr fontId="2"/>
  </si>
  <si>
    <t>Slovenia</t>
  </si>
  <si>
    <t>+387</t>
    <phoneticPr fontId="2"/>
  </si>
  <si>
    <t>Bosnia and Herzegovina</t>
  </si>
  <si>
    <t>Macao</t>
  </si>
  <si>
    <t>+389</t>
    <phoneticPr fontId="2"/>
  </si>
  <si>
    <t>North Macedonia</t>
  </si>
  <si>
    <t>North Macedonia</t>
    <phoneticPr fontId="2"/>
  </si>
  <si>
    <t>+420</t>
    <phoneticPr fontId="2"/>
  </si>
  <si>
    <t>+421</t>
    <phoneticPr fontId="2"/>
  </si>
  <si>
    <t>Slovakia</t>
  </si>
  <si>
    <t>+423</t>
    <phoneticPr fontId="2"/>
  </si>
  <si>
    <t>+500</t>
    <phoneticPr fontId="2"/>
  </si>
  <si>
    <t>Falkland Islands (Malvinas)/Sou. Georgia and the Sou. Sandwich Is.</t>
    <phoneticPr fontId="2"/>
  </si>
  <si>
    <t>Maldives</t>
  </si>
  <si>
    <t>+501</t>
    <phoneticPr fontId="2"/>
  </si>
  <si>
    <t>+502</t>
    <phoneticPr fontId="2"/>
  </si>
  <si>
    <t>+503</t>
    <phoneticPr fontId="2"/>
  </si>
  <si>
    <t>Marshall Islands</t>
    <phoneticPr fontId="2"/>
  </si>
  <si>
    <t>+504</t>
    <phoneticPr fontId="2"/>
  </si>
  <si>
    <t>Martinique</t>
  </si>
  <si>
    <t>+505</t>
    <phoneticPr fontId="2"/>
  </si>
  <si>
    <t>Nicaragua</t>
  </si>
  <si>
    <t>+506</t>
    <phoneticPr fontId="2"/>
  </si>
  <si>
    <t>+507</t>
    <phoneticPr fontId="2"/>
  </si>
  <si>
    <t>Panama</t>
  </si>
  <si>
    <t>Mayotte</t>
    <phoneticPr fontId="2"/>
  </si>
  <si>
    <t>+508</t>
    <phoneticPr fontId="2"/>
  </si>
  <si>
    <t>Saint Pierre and Miquelon</t>
  </si>
  <si>
    <t>Mexico</t>
  </si>
  <si>
    <t>+509</t>
    <phoneticPr fontId="2"/>
  </si>
  <si>
    <t>Micronesia, Fed. Sts.</t>
    <phoneticPr fontId="2"/>
  </si>
  <si>
    <t>+590</t>
    <phoneticPr fontId="2"/>
  </si>
  <si>
    <t>Guadeloupe/Saint Barthelemy/Saint Martin (French part)</t>
    <phoneticPr fontId="2"/>
  </si>
  <si>
    <t>Moldova</t>
    <phoneticPr fontId="2"/>
  </si>
  <si>
    <t>+591</t>
    <phoneticPr fontId="2"/>
  </si>
  <si>
    <t>Bolivia</t>
  </si>
  <si>
    <t>+592</t>
    <phoneticPr fontId="2"/>
  </si>
  <si>
    <t>Mongolia</t>
  </si>
  <si>
    <t>+593</t>
    <phoneticPr fontId="2"/>
  </si>
  <si>
    <t>+594</t>
    <phoneticPr fontId="2"/>
  </si>
  <si>
    <t>Montserrat</t>
  </si>
  <si>
    <t>+595</t>
    <phoneticPr fontId="2"/>
  </si>
  <si>
    <t>Paraguay</t>
  </si>
  <si>
    <t>Morocco</t>
  </si>
  <si>
    <t>+596</t>
    <phoneticPr fontId="2"/>
  </si>
  <si>
    <t>+597</t>
    <phoneticPr fontId="2"/>
  </si>
  <si>
    <t>Suriname</t>
  </si>
  <si>
    <t>+598</t>
    <phoneticPr fontId="2"/>
  </si>
  <si>
    <t>Uruguay</t>
  </si>
  <si>
    <t>+599</t>
    <phoneticPr fontId="2"/>
  </si>
  <si>
    <t>Bonaire, Sint Eustatius and Saba/Curacao</t>
    <phoneticPr fontId="2"/>
  </si>
  <si>
    <t>Nauru</t>
  </si>
  <si>
    <t>+670</t>
    <phoneticPr fontId="2"/>
  </si>
  <si>
    <t>Timor-Leste</t>
  </si>
  <si>
    <t>Nepal</t>
  </si>
  <si>
    <t>+672</t>
    <phoneticPr fontId="2"/>
  </si>
  <si>
    <t>Antarctica/Heard Island and McDonald Islands/Norfolk Island</t>
    <phoneticPr fontId="2"/>
  </si>
  <si>
    <t>+673</t>
    <phoneticPr fontId="2"/>
  </si>
  <si>
    <t>Brunei Darussalam</t>
  </si>
  <si>
    <t>New Caledonia</t>
  </si>
  <si>
    <t>+674</t>
    <phoneticPr fontId="2"/>
  </si>
  <si>
    <t>+675</t>
    <phoneticPr fontId="2"/>
  </si>
  <si>
    <t>Papua New Guinea</t>
  </si>
  <si>
    <t>+676</t>
    <phoneticPr fontId="2"/>
  </si>
  <si>
    <t>Tonga</t>
  </si>
  <si>
    <t>+677</t>
    <phoneticPr fontId="2"/>
  </si>
  <si>
    <t>Solomon Islands</t>
  </si>
  <si>
    <t>+678</t>
    <phoneticPr fontId="2"/>
  </si>
  <si>
    <t>Vanuatu</t>
  </si>
  <si>
    <t>Niue</t>
  </si>
  <si>
    <t>+679</t>
    <phoneticPr fontId="2"/>
  </si>
  <si>
    <t>Norfolk Island</t>
  </si>
  <si>
    <t>+680</t>
    <phoneticPr fontId="2"/>
  </si>
  <si>
    <t>Palau</t>
  </si>
  <si>
    <t>Northern Mariana Islands</t>
    <phoneticPr fontId="2"/>
  </si>
  <si>
    <t>+681</t>
    <phoneticPr fontId="2"/>
  </si>
  <si>
    <t>Wallis and Futuna</t>
  </si>
  <si>
    <t>Norway</t>
  </si>
  <si>
    <t>+682</t>
    <phoneticPr fontId="2"/>
  </si>
  <si>
    <t>Oman</t>
  </si>
  <si>
    <t>+683</t>
    <phoneticPr fontId="2"/>
  </si>
  <si>
    <t>+685</t>
    <phoneticPr fontId="2"/>
  </si>
  <si>
    <t>Samoa</t>
  </si>
  <si>
    <t>+686</t>
    <phoneticPr fontId="2"/>
  </si>
  <si>
    <t>Palestinian Territory, Occupied</t>
    <phoneticPr fontId="2"/>
  </si>
  <si>
    <t>+687</t>
    <phoneticPr fontId="2"/>
  </si>
  <si>
    <t>+688</t>
    <phoneticPr fontId="2"/>
  </si>
  <si>
    <t>Tuvalu</t>
  </si>
  <si>
    <t>+689</t>
    <phoneticPr fontId="2"/>
  </si>
  <si>
    <t>+690</t>
    <phoneticPr fontId="2"/>
  </si>
  <si>
    <t>Tokelau</t>
  </si>
  <si>
    <t>+691</t>
    <phoneticPr fontId="2"/>
  </si>
  <si>
    <t>Micronesia, Fed. Sts.</t>
  </si>
  <si>
    <t>+692</t>
    <phoneticPr fontId="2"/>
  </si>
  <si>
    <t>Marshall Islands</t>
  </si>
  <si>
    <t>Pitcairn</t>
    <phoneticPr fontId="2"/>
  </si>
  <si>
    <t>+850</t>
    <phoneticPr fontId="2"/>
  </si>
  <si>
    <t>North Korea</t>
  </si>
  <si>
    <t>+852</t>
    <phoneticPr fontId="2"/>
  </si>
  <si>
    <t>+853</t>
    <phoneticPr fontId="2"/>
  </si>
  <si>
    <t>Puerto Rico</t>
    <phoneticPr fontId="2"/>
  </si>
  <si>
    <t>+855</t>
    <phoneticPr fontId="2"/>
  </si>
  <si>
    <t>Qatar</t>
  </si>
  <si>
    <t>+856</t>
    <phoneticPr fontId="2"/>
  </si>
  <si>
    <t>Lao People's Democratic Republic</t>
  </si>
  <si>
    <t>Reunion</t>
  </si>
  <si>
    <t>+870</t>
    <phoneticPr fontId="2"/>
  </si>
  <si>
    <t>Pitcairn</t>
  </si>
  <si>
    <t>Romania</t>
  </si>
  <si>
    <t>+880</t>
    <phoneticPr fontId="2"/>
  </si>
  <si>
    <t>Russian Federation</t>
    <phoneticPr fontId="2"/>
  </si>
  <si>
    <t>+886</t>
    <phoneticPr fontId="2"/>
  </si>
  <si>
    <t>Taiwan</t>
  </si>
  <si>
    <t>+960</t>
    <phoneticPr fontId="2"/>
  </si>
  <si>
    <t>Saint Barthelemy</t>
    <phoneticPr fontId="2"/>
  </si>
  <si>
    <t>+961</t>
    <phoneticPr fontId="2"/>
  </si>
  <si>
    <t>Saint Kitts and Nevis</t>
    <phoneticPr fontId="2"/>
  </si>
  <si>
    <t>+962</t>
    <phoneticPr fontId="2"/>
  </si>
  <si>
    <t>Saint Lucia</t>
    <phoneticPr fontId="2"/>
  </si>
  <si>
    <t>+963</t>
    <phoneticPr fontId="2"/>
  </si>
  <si>
    <t>Syria</t>
  </si>
  <si>
    <t>Saint Martin (French part)</t>
    <phoneticPr fontId="2"/>
  </si>
  <si>
    <t>+964</t>
    <phoneticPr fontId="2"/>
  </si>
  <si>
    <t>Saint Pierre and Miquelon</t>
    <phoneticPr fontId="2"/>
  </si>
  <si>
    <t>+965</t>
    <phoneticPr fontId="2"/>
  </si>
  <si>
    <t>Saint Vincent and the Grenadines</t>
    <phoneticPr fontId="2"/>
  </si>
  <si>
    <t>+966</t>
    <phoneticPr fontId="2"/>
  </si>
  <si>
    <t>Saudi Arabia</t>
  </si>
  <si>
    <t>+967</t>
    <phoneticPr fontId="2"/>
  </si>
  <si>
    <t>Yemen</t>
  </si>
  <si>
    <t>+968</t>
    <phoneticPr fontId="2"/>
  </si>
  <si>
    <t>Sao Tome and Principe</t>
    <phoneticPr fontId="2"/>
  </si>
  <si>
    <t>+970</t>
    <phoneticPr fontId="2"/>
  </si>
  <si>
    <t>Palestinian Territory, Occupied</t>
  </si>
  <si>
    <t>+971</t>
    <phoneticPr fontId="2"/>
  </si>
  <si>
    <t>United Arab Emirates</t>
  </si>
  <si>
    <t>+972</t>
    <phoneticPr fontId="2"/>
  </si>
  <si>
    <t>+973</t>
    <phoneticPr fontId="2"/>
  </si>
  <si>
    <t>+974</t>
    <phoneticPr fontId="2"/>
  </si>
  <si>
    <t>+975</t>
    <phoneticPr fontId="2"/>
  </si>
  <si>
    <t>+976</t>
    <phoneticPr fontId="2"/>
  </si>
  <si>
    <t>Sint Maarten (Dutch part)</t>
    <phoneticPr fontId="2"/>
  </si>
  <si>
    <t>+977</t>
    <phoneticPr fontId="2"/>
  </si>
  <si>
    <t>Slovakia</t>
    <phoneticPr fontId="2"/>
  </si>
  <si>
    <t>+992</t>
    <phoneticPr fontId="2"/>
  </si>
  <si>
    <t>Tajikistan</t>
  </si>
  <si>
    <t>+993</t>
    <phoneticPr fontId="2"/>
  </si>
  <si>
    <t>Turkmenistan</t>
  </si>
  <si>
    <t>Solomon Islands</t>
    <phoneticPr fontId="2"/>
  </si>
  <si>
    <t>+994</t>
    <phoneticPr fontId="2"/>
  </si>
  <si>
    <t>Azerbaijan</t>
  </si>
  <si>
    <t>+995</t>
    <phoneticPr fontId="2"/>
  </si>
  <si>
    <t>Sou. Georgia and the Sou. Sandwich Is.</t>
    <phoneticPr fontId="2"/>
  </si>
  <si>
    <t>+996</t>
    <phoneticPr fontId="2"/>
  </si>
  <si>
    <t>Kyrgyz Republic</t>
  </si>
  <si>
    <t>+998</t>
    <phoneticPr fontId="2"/>
  </si>
  <si>
    <t>Uzbekistan</t>
  </si>
  <si>
    <t>+1-242</t>
    <phoneticPr fontId="2"/>
  </si>
  <si>
    <t>+1-246</t>
    <phoneticPr fontId="2"/>
  </si>
  <si>
    <t>+1-264</t>
    <phoneticPr fontId="2"/>
  </si>
  <si>
    <t>St. Helena Ascension-Tristanda Cunha</t>
    <phoneticPr fontId="2"/>
  </si>
  <si>
    <t>+1-268</t>
    <phoneticPr fontId="2"/>
  </si>
  <si>
    <t>Antigua and Barbuda</t>
  </si>
  <si>
    <t>+1-284</t>
    <phoneticPr fontId="2"/>
  </si>
  <si>
    <t>Virgin Islands, British</t>
  </si>
  <si>
    <t>+1-340</t>
    <phoneticPr fontId="2"/>
  </si>
  <si>
    <t>Virgin Islands, U.S.</t>
  </si>
  <si>
    <t>Svalbard and Jan Mayen</t>
    <phoneticPr fontId="2"/>
  </si>
  <si>
    <t>+1-345</t>
    <phoneticPr fontId="2"/>
  </si>
  <si>
    <t>+1-441</t>
    <phoneticPr fontId="2"/>
  </si>
  <si>
    <t>+1-473</t>
    <phoneticPr fontId="2"/>
  </si>
  <si>
    <t>+1-649</t>
    <phoneticPr fontId="2"/>
  </si>
  <si>
    <t>Turks and Caicos Islands</t>
  </si>
  <si>
    <t>+1-658,+1-876</t>
    <phoneticPr fontId="2"/>
  </si>
  <si>
    <t>Tajikistan</t>
    <phoneticPr fontId="2"/>
  </si>
  <si>
    <t>+1-664</t>
    <phoneticPr fontId="2"/>
  </si>
  <si>
    <t>Tanzania</t>
    <phoneticPr fontId="2"/>
  </si>
  <si>
    <t>+1-670</t>
    <phoneticPr fontId="2"/>
  </si>
  <si>
    <t>Northern Mariana Islands</t>
  </si>
  <si>
    <t>+1-671</t>
    <phoneticPr fontId="2"/>
  </si>
  <si>
    <t>Timor-Leste</t>
    <phoneticPr fontId="2"/>
  </si>
  <si>
    <t>+1-684</t>
    <phoneticPr fontId="2"/>
  </si>
  <si>
    <t>+1-721</t>
    <phoneticPr fontId="2"/>
  </si>
  <si>
    <t>Sint Maarten (Dutch part)</t>
  </si>
  <si>
    <t>Tokelau</t>
    <phoneticPr fontId="2"/>
  </si>
  <si>
    <t>+1-758</t>
    <phoneticPr fontId="2"/>
  </si>
  <si>
    <t>Saint Lucia</t>
  </si>
  <si>
    <t>+1-767</t>
    <phoneticPr fontId="2"/>
  </si>
  <si>
    <t>Trinidad and Tobago</t>
    <phoneticPr fontId="2"/>
  </si>
  <si>
    <t>+1-784</t>
    <phoneticPr fontId="2"/>
  </si>
  <si>
    <t>Saint Vincent and the Grenadines</t>
  </si>
  <si>
    <t>+1-787,+1-939</t>
    <phoneticPr fontId="2"/>
  </si>
  <si>
    <t>Puerto Rico</t>
  </si>
  <si>
    <t>+1-809,+1-829,+1-849</t>
    <phoneticPr fontId="2"/>
  </si>
  <si>
    <t>+1-868</t>
    <phoneticPr fontId="2"/>
  </si>
  <si>
    <t>Trinidad and Tobago</t>
  </si>
  <si>
    <t>Turks and Caicos Islands</t>
    <phoneticPr fontId="2"/>
  </si>
  <si>
    <t>+1-869</t>
    <phoneticPr fontId="2"/>
  </si>
  <si>
    <t>Saint Kitts and Nevis</t>
  </si>
  <si>
    <t>+247,+290</t>
    <phoneticPr fontId="2"/>
  </si>
  <si>
    <t>St. Helena Ascension-Tristanda Cunha</t>
  </si>
  <si>
    <t>+44-1481</t>
    <phoneticPr fontId="2"/>
  </si>
  <si>
    <t>Guernsey</t>
  </si>
  <si>
    <t>+44-1534</t>
    <phoneticPr fontId="2"/>
  </si>
  <si>
    <t>Jersey</t>
  </si>
  <si>
    <t>+44-1624</t>
    <phoneticPr fontId="2"/>
  </si>
  <si>
    <t>Isle of Man</t>
  </si>
  <si>
    <t>United States</t>
  </si>
  <si>
    <t>United States Minor Outlying Is.</t>
    <phoneticPr fontId="2"/>
  </si>
  <si>
    <t>Viet Nam</t>
    <phoneticPr fontId="2"/>
  </si>
  <si>
    <t>Western Sahara</t>
    <phoneticPr fontId="2"/>
  </si>
  <si>
    <r>
      <t xml:space="preserve">Name
</t>
    </r>
    <r>
      <rPr>
        <sz val="10"/>
        <color rgb="FFFF0000"/>
        <rFont val="Meiryo UI"/>
        <family val="3"/>
        <charset val="128"/>
      </rPr>
      <t>*As shown in passport</t>
    </r>
    <phoneticPr fontId="2"/>
  </si>
  <si>
    <t>Name by Katakana</t>
    <phoneticPr fontId="2"/>
  </si>
  <si>
    <t>Contact</t>
  </si>
  <si>
    <t>Organization</t>
  </si>
  <si>
    <r>
      <t xml:space="preserve">Proficiency in English
</t>
    </r>
    <r>
      <rPr>
        <sz val="10"/>
        <color rgb="FFFF0000"/>
        <rFont val="Meiryo UI"/>
        <family val="3"/>
        <charset val="128"/>
      </rPr>
      <t>*mandatory if requested by the desired universities</t>
    </r>
    <phoneticPr fontId="2"/>
  </si>
  <si>
    <t>Total No.
(3 digits)</t>
    <phoneticPr fontId="2"/>
  </si>
  <si>
    <t>Country Name
(Nationality)</t>
    <phoneticPr fontId="2"/>
  </si>
  <si>
    <t>Name of Program</t>
    <phoneticPr fontId="2"/>
  </si>
  <si>
    <t>Program Code</t>
    <phoneticPr fontId="2"/>
  </si>
  <si>
    <r>
      <t xml:space="preserve">Reg. No.
</t>
    </r>
    <r>
      <rPr>
        <sz val="10"/>
        <color rgb="FFFF0000"/>
        <rFont val="Meiryo UI"/>
        <family val="3"/>
        <charset val="128"/>
      </rPr>
      <t>(Country code + Program Code + 3 digits number)</t>
    </r>
    <phoneticPr fontId="2"/>
  </si>
  <si>
    <r>
      <t xml:space="preserve">FAMILY NAME
</t>
    </r>
    <r>
      <rPr>
        <sz val="10"/>
        <color rgb="FFFF0000"/>
        <rFont val="Meiryo UI"/>
        <family val="3"/>
        <charset val="128"/>
      </rPr>
      <t>*ALL CAPITAL letters</t>
    </r>
    <phoneticPr fontId="2"/>
  </si>
  <si>
    <r>
      <t xml:space="preserve">First name
</t>
    </r>
    <r>
      <rPr>
        <sz val="10"/>
        <color rgb="FFFF0000"/>
        <rFont val="Meiryo UI"/>
        <family val="3"/>
        <charset val="128"/>
      </rPr>
      <t>*Capital letter + lower case letters</t>
    </r>
    <phoneticPr fontId="2"/>
  </si>
  <si>
    <r>
      <t xml:space="preserve">Middle Name 
(if any)
</t>
    </r>
    <r>
      <rPr>
        <sz val="10"/>
        <color rgb="FFFF0000"/>
        <rFont val="Meiryo UI"/>
        <family val="3"/>
        <charset val="128"/>
      </rPr>
      <t>*Capital letter + lower case letters</t>
    </r>
    <phoneticPr fontId="2"/>
  </si>
  <si>
    <t>Full Name
(Family-First-Middle)</t>
    <phoneticPr fontId="2"/>
  </si>
  <si>
    <t>Family Name
(Katakana)</t>
    <phoneticPr fontId="2"/>
  </si>
  <si>
    <t>First Name
(Katakana)</t>
    <phoneticPr fontId="2"/>
  </si>
  <si>
    <t>Middle Name 
(if any)
(Katakana)</t>
    <phoneticPr fontId="2"/>
  </si>
  <si>
    <t>Gender
(M/F)</t>
    <phoneticPr fontId="2"/>
  </si>
  <si>
    <t>Date of Birth
(yyyy/mm/dd)</t>
    <phoneticPr fontId="2"/>
  </si>
  <si>
    <t>Age
(as of April 1, 2023)</t>
    <phoneticPr fontId="2"/>
  </si>
  <si>
    <t>Tel. No.</t>
    <phoneticPr fontId="2"/>
  </si>
  <si>
    <t>Type of Organization 1</t>
    <phoneticPr fontId="2"/>
  </si>
  <si>
    <t>Type of Organization 2</t>
    <phoneticPr fontId="2"/>
  </si>
  <si>
    <t>if others, specify</t>
    <phoneticPr fontId="2"/>
  </si>
  <si>
    <t>Research Topic</t>
    <phoneticPr fontId="2"/>
  </si>
  <si>
    <t>Order of priority by JICA Overseas Offices
(Please prioritize candidates of each country)</t>
    <phoneticPr fontId="2"/>
  </si>
  <si>
    <t>Remarks or comments for university matching. This comment will be visible to the University.
(If any)</t>
    <phoneticPr fontId="2"/>
  </si>
  <si>
    <t>Name of Certificate</t>
    <phoneticPr fontId="2"/>
  </si>
  <si>
    <t>Score</t>
    <phoneticPr fontId="2"/>
  </si>
  <si>
    <t>Date of Exam</t>
    <phoneticPr fontId="2"/>
  </si>
  <si>
    <t>志望順位
University Priority Number</t>
    <rPh sb="0" eb="2">
      <t>シボウ</t>
    </rPh>
    <rPh sb="2" eb="4">
      <t>ジュンイ</t>
    </rPh>
    <phoneticPr fontId="2"/>
  </si>
  <si>
    <t>Graduate School Code</t>
    <phoneticPr fontId="2"/>
  </si>
  <si>
    <t>Name of University</t>
    <phoneticPr fontId="2"/>
  </si>
  <si>
    <t>Name of Graduate School</t>
    <phoneticPr fontId="2"/>
  </si>
  <si>
    <t>Name of Course/Program</t>
    <phoneticPr fontId="2"/>
  </si>
  <si>
    <t>Master or PhD.</t>
    <phoneticPr fontId="2"/>
  </si>
  <si>
    <t>Required to select a professor or not</t>
    <phoneticPr fontId="2"/>
  </si>
  <si>
    <t>Supervisor of Choice</t>
    <phoneticPr fontId="2"/>
  </si>
  <si>
    <t>auto</t>
    <phoneticPr fontId="2"/>
  </si>
  <si>
    <t>Select</t>
    <phoneticPr fontId="2"/>
  </si>
  <si>
    <t>Input</t>
    <phoneticPr fontId="2"/>
  </si>
  <si>
    <t>select</t>
    <phoneticPr fontId="2"/>
  </si>
  <si>
    <t>input</t>
    <phoneticPr fontId="2"/>
  </si>
  <si>
    <t>001</t>
    <phoneticPr fontId="2"/>
  </si>
  <si>
    <t>south africa</t>
    <phoneticPr fontId="2"/>
  </si>
  <si>
    <t>(Africa) SDGs Global Leader</t>
  </si>
  <si>
    <t>ZA</t>
  </si>
  <si>
    <t>BR8001</t>
    <phoneticPr fontId="2"/>
  </si>
  <si>
    <t>KOKUSAI</t>
    <phoneticPr fontId="2"/>
  </si>
  <si>
    <t>Taro</t>
    <phoneticPr fontId="2"/>
  </si>
  <si>
    <t>Jica</t>
    <phoneticPr fontId="2"/>
  </si>
  <si>
    <r>
      <rPr>
        <sz val="10"/>
        <color theme="1"/>
        <rFont val="ＭＳ Ｐゴシック"/>
        <family val="3"/>
        <charset val="128"/>
      </rPr>
      <t>コクサイ</t>
    </r>
    <phoneticPr fontId="2"/>
  </si>
  <si>
    <r>
      <rPr>
        <sz val="10"/>
        <color theme="1"/>
        <rFont val="ＭＳ Ｐゴシック"/>
        <family val="3"/>
        <charset val="128"/>
      </rPr>
      <t>タロウ</t>
    </r>
    <phoneticPr fontId="2"/>
  </si>
  <si>
    <r>
      <rPr>
        <sz val="10"/>
        <color theme="1"/>
        <rFont val="ＭＳ Ｐゴシック"/>
        <family val="3"/>
        <charset val="128"/>
      </rPr>
      <t>ジャイカ</t>
    </r>
    <phoneticPr fontId="2"/>
  </si>
  <si>
    <t>M</t>
  </si>
  <si>
    <t>+81 3 1111 1111</t>
    <phoneticPr fontId="2"/>
  </si>
  <si>
    <t>kokusaitaro@XXX.jp</t>
    <phoneticPr fontId="2"/>
  </si>
  <si>
    <t>Ministry of XXXX</t>
    <phoneticPr fontId="2"/>
  </si>
  <si>
    <t>Ministry/Governmental Institution</t>
    <phoneticPr fontId="2"/>
  </si>
  <si>
    <t>xxx</t>
    <phoneticPr fontId="2"/>
  </si>
  <si>
    <t>He is ………</t>
  </si>
  <si>
    <t>XXX</t>
    <phoneticPr fontId="2"/>
  </si>
  <si>
    <t>2018/XX/XX</t>
    <phoneticPr fontId="2"/>
  </si>
  <si>
    <t>0702F</t>
    <phoneticPr fontId="2"/>
  </si>
  <si>
    <t>xxxUniversity</t>
    <phoneticPr fontId="2"/>
  </si>
  <si>
    <t>PhD.</t>
    <phoneticPr fontId="2"/>
  </si>
  <si>
    <t>Prof. Kokusai Hanako</t>
    <phoneticPr fontId="2"/>
  </si>
  <si>
    <t>This will be reflected when the data is compiled in the DB.</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</si>
</sst>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809]dd\ mmmm\ yyyy;@"/>
    <numFmt numFmtId="177" formatCode="yyyy/m/d;@"/>
    <numFmt numFmtId="178" formatCode="0;;;@"/>
    <numFmt numFmtId="179" formatCode="000"/>
    <numFmt numFmtId="180" formatCode="0_);[Red]\(0\)"/>
    <numFmt numFmtId="181" formatCode="&quot;Select from HERE&quot;"/>
  </numFmts>
  <fonts count="82">
    <font>
      <sz val="11"/>
      <color theme="1"/>
      <name val="游ゴシック"/>
      <family val="2"/>
      <charset val="128"/>
      <scheme val="minor"/>
    </font>
    <font>
      <sz val="10"/>
      <color theme="1"/>
      <name val="Meiryo UI"/>
      <family val="2"/>
      <charset val="128"/>
    </font>
    <font>
      <sz val="6"/>
      <name val="游ゴシック"/>
      <family val="2"/>
      <charset val="128"/>
      <scheme val="minor"/>
    </font>
    <font>
      <sz val="10"/>
      <color theme="1"/>
      <name val="Arial"/>
      <family val="2"/>
    </font>
    <font>
      <b/>
      <sz val="10"/>
      <color theme="1"/>
      <name val="Arial"/>
      <family val="2"/>
    </font>
    <font>
      <b/>
      <u/>
      <sz val="10"/>
      <color theme="1"/>
      <name val="Arial"/>
      <family val="2"/>
    </font>
    <font>
      <sz val="9"/>
      <color theme="1"/>
      <name val="Arial"/>
      <family val="2"/>
    </font>
    <font>
      <sz val="8"/>
      <color theme="1"/>
      <name val="Arial"/>
      <family val="2"/>
    </font>
    <font>
      <sz val="12"/>
      <color theme="1"/>
      <name val="ＭＳ ゴシック"/>
      <family val="3"/>
      <charset val="128"/>
    </font>
    <font>
      <sz val="7"/>
      <color theme="1"/>
      <name val="Arial"/>
      <family val="2"/>
    </font>
    <font>
      <i/>
      <sz val="9"/>
      <color theme="1"/>
      <name val="Arial"/>
      <family val="2"/>
    </font>
    <font>
      <sz val="10"/>
      <color rgb="FFFF0000"/>
      <name val="Arial"/>
      <family val="2"/>
    </font>
    <font>
      <b/>
      <sz val="9"/>
      <color theme="1"/>
      <name val="Arial"/>
      <family val="2"/>
    </font>
    <font>
      <b/>
      <sz val="8"/>
      <color theme="1"/>
      <name val="Arial"/>
      <family val="2"/>
    </font>
    <font>
      <sz val="7.5"/>
      <name val="Arial"/>
      <family val="2"/>
    </font>
    <font>
      <b/>
      <sz val="11"/>
      <name val="Arial"/>
      <family val="2"/>
    </font>
    <font>
      <sz val="8"/>
      <color theme="1"/>
      <name val="ＭＳ Ｐゴシック"/>
      <family val="3"/>
      <charset val="128"/>
    </font>
    <font>
      <sz val="11"/>
      <color theme="1"/>
      <name val="游ゴシック"/>
      <family val="2"/>
      <charset val="128"/>
      <scheme val="minor"/>
    </font>
    <font>
      <sz val="10"/>
      <name val="Arial"/>
      <family val="2"/>
    </font>
    <font>
      <sz val="10"/>
      <color theme="1"/>
      <name val="ＭＳ Ｐゴシック"/>
      <family val="3"/>
      <charset val="128"/>
    </font>
    <font>
      <sz val="9"/>
      <color indexed="81"/>
      <name val="MS P ゴシック"/>
      <family val="3"/>
      <charset val="128"/>
    </font>
    <font>
      <sz val="7"/>
      <name val="Arial"/>
      <family val="2"/>
    </font>
    <font>
      <b/>
      <u/>
      <sz val="10"/>
      <color rgb="FFFF0000"/>
      <name val="Arial"/>
      <family val="2"/>
    </font>
    <font>
      <sz val="10"/>
      <color theme="1"/>
      <name val="游ゴシック"/>
      <family val="2"/>
      <charset val="128"/>
    </font>
    <font>
      <sz val="12"/>
      <color theme="1"/>
      <name val="Arial"/>
      <family val="2"/>
    </font>
    <font>
      <sz val="14"/>
      <color theme="1"/>
      <name val="Arial"/>
      <family val="2"/>
    </font>
    <font>
      <u/>
      <sz val="10"/>
      <color theme="1"/>
      <name val="Arial"/>
      <family val="2"/>
    </font>
    <font>
      <sz val="9"/>
      <name val="Arial"/>
      <family val="2"/>
    </font>
    <font>
      <b/>
      <sz val="10"/>
      <name val="Arial"/>
      <family val="2"/>
    </font>
    <font>
      <sz val="10"/>
      <color theme="1"/>
      <name val="Meiryo UI"/>
      <family val="3"/>
      <charset val="128"/>
    </font>
    <font>
      <sz val="10"/>
      <color rgb="FFFF0000"/>
      <name val="Meiryo UI"/>
      <family val="3"/>
      <charset val="128"/>
    </font>
    <font>
      <sz val="10"/>
      <name val="Meiryo UI"/>
      <family val="3"/>
      <charset val="128"/>
    </font>
    <font>
      <u/>
      <sz val="10"/>
      <color theme="10"/>
      <name val="Arial"/>
      <family val="2"/>
    </font>
    <font>
      <sz val="11"/>
      <color theme="1"/>
      <name val="Arial"/>
      <family val="2"/>
    </font>
    <font>
      <u/>
      <sz val="11"/>
      <color theme="10"/>
      <name val="Arial"/>
      <family val="2"/>
    </font>
    <font>
      <sz val="6"/>
      <color theme="1"/>
      <name val="Meiryo UI"/>
      <family val="3"/>
      <charset val="128"/>
    </font>
    <font>
      <b/>
      <sz val="7"/>
      <color theme="1"/>
      <name val="Arial"/>
      <family val="2"/>
    </font>
    <font>
      <sz val="7"/>
      <name val="ＭＳ Ｐゴシック"/>
      <family val="3"/>
      <charset val="128"/>
    </font>
    <font>
      <sz val="7"/>
      <name val="Segoe UI Symbol"/>
      <family val="2"/>
    </font>
    <font>
      <sz val="10"/>
      <color theme="1"/>
      <name val="MS ゴシック"/>
      <family val="2"/>
      <charset val="128"/>
    </font>
    <font>
      <sz val="10"/>
      <color rgb="FF000000"/>
      <name val="Arial"/>
      <family val="2"/>
    </font>
    <font>
      <b/>
      <sz val="10"/>
      <color rgb="FF000000"/>
      <name val="Arial"/>
      <family val="2"/>
    </font>
    <font>
      <sz val="8"/>
      <name val="Arial"/>
      <family val="2"/>
    </font>
    <font>
      <b/>
      <sz val="16"/>
      <color theme="1"/>
      <name val="Arial"/>
      <family val="2"/>
    </font>
    <font>
      <b/>
      <sz val="6"/>
      <color theme="1"/>
      <name val="Arial"/>
      <family val="2"/>
    </font>
    <font>
      <b/>
      <sz val="6"/>
      <color theme="1"/>
      <name val="MS ゴシック"/>
      <family val="3"/>
      <charset val="128"/>
    </font>
    <font>
      <sz val="6"/>
      <color theme="1"/>
      <name val="MS ゴシック"/>
      <family val="2"/>
      <charset val="128"/>
    </font>
    <font>
      <sz val="6"/>
      <color theme="1"/>
      <name val="Arial"/>
      <family val="2"/>
    </font>
    <font>
      <sz val="10"/>
      <color theme="1"/>
      <name val="游ゴシック"/>
      <family val="3"/>
      <charset val="128"/>
    </font>
    <font>
      <b/>
      <sz val="14"/>
      <color theme="0"/>
      <name val="Arial"/>
      <family val="2"/>
    </font>
    <font>
      <b/>
      <sz val="14"/>
      <name val="Arial"/>
      <family val="2"/>
    </font>
    <font>
      <b/>
      <sz val="10"/>
      <color theme="1"/>
      <name val="ＭＳ Ｐゴシック"/>
      <family val="2"/>
      <charset val="128"/>
    </font>
    <font>
      <b/>
      <sz val="6"/>
      <color theme="0"/>
      <name val="Arial"/>
      <family val="2"/>
    </font>
    <font>
      <sz val="8"/>
      <color theme="1"/>
      <name val="ＭＳ Ｐゴシック"/>
      <family val="2"/>
      <charset val="128"/>
    </font>
    <font>
      <sz val="10"/>
      <color theme="1"/>
      <name val="Wingdings"/>
      <family val="2"/>
      <charset val="2"/>
    </font>
    <font>
      <sz val="11"/>
      <color theme="1"/>
      <name val="游ゴシック"/>
      <family val="2"/>
      <scheme val="minor"/>
    </font>
    <font>
      <sz val="8"/>
      <color theme="1"/>
      <name val="Meiryo UI"/>
      <family val="2"/>
      <charset val="128"/>
    </font>
    <font>
      <b/>
      <sz val="6"/>
      <color theme="0"/>
      <name val="MS ゴシック"/>
      <family val="2"/>
      <charset val="128"/>
    </font>
    <font>
      <sz val="10"/>
      <color theme="1"/>
      <name val="Arial"/>
      <family val="2"/>
      <charset val="128"/>
    </font>
    <font>
      <sz val="9"/>
      <color theme="1"/>
      <name val="BIZ UDゴシック"/>
      <family val="3"/>
      <charset val="128"/>
    </font>
    <font>
      <b/>
      <sz val="9"/>
      <color theme="1"/>
      <name val="BIZ UDゴシック"/>
      <family val="3"/>
      <charset val="128"/>
    </font>
    <font>
      <b/>
      <sz val="9"/>
      <name val="BIZ UDゴシック"/>
      <family val="3"/>
      <charset val="128"/>
    </font>
    <font>
      <sz val="7.5"/>
      <color rgb="FF000000"/>
      <name val="Arial"/>
      <family val="2"/>
    </font>
    <font>
      <b/>
      <sz val="7.5"/>
      <color rgb="FF000000"/>
      <name val="Arial"/>
      <family val="2"/>
    </font>
    <font>
      <sz val="7.5"/>
      <color rgb="FF000000"/>
      <name val="ＭＳ Ｐゴシック"/>
      <family val="3"/>
      <charset val="128"/>
    </font>
    <font>
      <b/>
      <sz val="7.5"/>
      <color rgb="FF000000"/>
      <name val="ＭＳ Ｐゴシック"/>
      <family val="3"/>
      <charset val="128"/>
    </font>
    <font>
      <sz val="7.5"/>
      <color rgb="FF000000"/>
      <name val="Arial"/>
      <family val="3"/>
      <charset val="128"/>
    </font>
    <font>
      <sz val="7.5"/>
      <color rgb="FF000000"/>
      <name val="Segoe UI Symbol"/>
      <family val="2"/>
    </font>
    <font>
      <sz val="8"/>
      <color rgb="FF000000"/>
      <name val="ＭＳ Ｐゴシック"/>
      <family val="3"/>
      <charset val="128"/>
    </font>
    <font>
      <sz val="8"/>
      <color rgb="FF000000"/>
      <name val="Arial"/>
      <family val="2"/>
    </font>
    <font>
      <sz val="14"/>
      <color rgb="FF000000"/>
      <name val="Arial"/>
      <family val="2"/>
    </font>
    <font>
      <sz val="16"/>
      <color rgb="FF000000"/>
      <name val="Arial"/>
      <family val="2"/>
    </font>
    <font>
      <sz val="16"/>
      <color rgb="FF000000"/>
      <name val="ＭＳ Ｐゴシック"/>
      <family val="3"/>
      <charset val="128"/>
    </font>
    <font>
      <sz val="10"/>
      <color rgb="FF000000"/>
      <name val="游ゴシック"/>
      <family val="3"/>
      <charset val="128"/>
    </font>
    <font>
      <sz val="10"/>
      <color rgb="FFFF0000"/>
      <name val="游ゴシック"/>
      <family val="2"/>
      <charset val="128"/>
    </font>
    <font>
      <sz val="9"/>
      <color theme="0"/>
      <name val="Arial"/>
      <family val="2"/>
    </font>
    <font>
      <b/>
      <sz val="20"/>
      <name val="Arial"/>
      <family val="2"/>
    </font>
    <font>
      <u/>
      <sz val="14"/>
      <color theme="1"/>
      <name val="游ゴシック"/>
      <family val="2"/>
      <charset val="128"/>
      <scheme val="minor"/>
    </font>
    <font>
      <b/>
      <sz val="10"/>
      <color rgb="FFFF0000"/>
      <name val="Arial"/>
      <family val="2"/>
    </font>
    <font>
      <u/>
      <sz val="11"/>
      <color theme="1"/>
      <name val="Arial"/>
      <family val="2"/>
    </font>
    <font>
      <u/>
      <sz val="11"/>
      <color theme="1"/>
      <name val="游ゴシック"/>
      <family val="2"/>
      <charset val="128"/>
      <scheme val="minor"/>
    </font>
    <font>
      <sz val="12"/>
      <color rgb="FFFF0000"/>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rgb="FFD9D9D9"/>
        <bgColor indexed="64"/>
      </patternFill>
    </fill>
    <fill>
      <patternFill patternType="solid">
        <fgColor theme="2"/>
        <bgColor indexed="64"/>
      </patternFill>
    </fill>
    <fill>
      <patternFill patternType="solid">
        <fgColor theme="9" tint="0.79998168889431442"/>
        <bgColor indexed="64"/>
      </patternFill>
    </fill>
    <fill>
      <patternFill patternType="solid">
        <fgColor theme="1"/>
        <bgColor indexed="64"/>
      </patternFill>
    </fill>
    <fill>
      <patternFill patternType="solid">
        <fgColor theme="2" tint="-9.9978637043366805E-2"/>
        <bgColor indexed="64"/>
      </patternFill>
    </fill>
    <fill>
      <patternFill patternType="solid">
        <fgColor theme="7" tint="0.79998168889431442"/>
        <bgColor indexed="64"/>
      </patternFill>
    </fill>
  </fills>
  <borders count="1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top style="thin">
        <color auto="1"/>
      </top>
      <bottom style="medium">
        <color auto="1"/>
      </bottom>
      <diagonal/>
    </border>
    <border>
      <left style="medium">
        <color auto="1"/>
      </left>
      <right/>
      <top style="double">
        <color auto="1"/>
      </top>
      <bottom/>
      <diagonal/>
    </border>
    <border>
      <left/>
      <right/>
      <top style="double">
        <color auto="1"/>
      </top>
      <bottom/>
      <diagonal/>
    </border>
    <border>
      <left/>
      <right style="thin">
        <color indexed="64"/>
      </right>
      <top style="double">
        <color auto="1"/>
      </top>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style="thin">
        <color auto="1"/>
      </left>
      <right/>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auto="1"/>
      </right>
      <top style="medium">
        <color indexed="64"/>
      </top>
      <bottom style="double">
        <color indexed="64"/>
      </bottom>
      <diagonal/>
    </border>
    <border>
      <left/>
      <right style="medium">
        <color auto="1"/>
      </right>
      <top style="double">
        <color auto="1"/>
      </top>
      <bottom/>
      <diagonal/>
    </border>
    <border>
      <left style="thin">
        <color auto="1"/>
      </left>
      <right style="medium">
        <color auto="1"/>
      </right>
      <top style="double">
        <color auto="1"/>
      </top>
      <bottom style="thin">
        <color auto="1"/>
      </bottom>
      <diagonal/>
    </border>
    <border>
      <left style="thin">
        <color auto="1"/>
      </left>
      <right style="medium">
        <color auto="1"/>
      </right>
      <top style="thin">
        <color auto="1"/>
      </top>
      <bottom style="double">
        <color auto="1"/>
      </bottom>
      <diagonal/>
    </border>
    <border>
      <left/>
      <right style="medium">
        <color auto="1"/>
      </right>
      <top/>
      <bottom style="double">
        <color auto="1"/>
      </bottom>
      <diagonal/>
    </border>
    <border>
      <left/>
      <right style="medium">
        <color auto="1"/>
      </right>
      <top style="thin">
        <color indexed="64"/>
      </top>
      <bottom style="thin">
        <color indexed="64"/>
      </bottom>
      <diagonal/>
    </border>
    <border>
      <left/>
      <right style="medium">
        <color auto="1"/>
      </right>
      <top style="thin">
        <color auto="1"/>
      </top>
      <bottom style="medium">
        <color auto="1"/>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Dashed">
        <color auto="1"/>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medium">
        <color rgb="FF000000"/>
      </top>
      <bottom/>
      <diagonal/>
    </border>
    <border>
      <left/>
      <right style="thin">
        <color indexed="64"/>
      </right>
      <top/>
      <bottom style="medium">
        <color rgb="FF000000"/>
      </bottom>
      <diagonal/>
    </border>
    <border>
      <left style="thin">
        <color indexed="64"/>
      </left>
      <right/>
      <top/>
      <bottom style="medium">
        <color rgb="FF000000"/>
      </bottom>
      <diagonal/>
    </border>
    <border>
      <left/>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right style="thin">
        <color indexed="64"/>
      </right>
      <top style="medium">
        <color rgb="FF000000"/>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rgb="FF000000"/>
      </right>
      <top style="thin">
        <color indexed="64"/>
      </top>
      <bottom/>
      <diagonal/>
    </border>
    <border>
      <left/>
      <right style="thin">
        <color rgb="FF000000"/>
      </right>
      <top/>
      <bottom style="thin">
        <color indexed="64"/>
      </bottom>
      <diagonal/>
    </border>
    <border>
      <left/>
      <right style="thin">
        <color rgb="FF000000"/>
      </right>
      <top/>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rgb="FF000000"/>
      </left>
      <right style="thin">
        <color rgb="FF000000"/>
      </right>
      <top style="thin">
        <color rgb="FF000000"/>
      </top>
      <bottom/>
      <diagonal/>
    </border>
    <border>
      <left/>
      <right style="thin">
        <color indexed="64"/>
      </right>
      <top/>
      <bottom style="thin">
        <color rgb="FF000000"/>
      </bottom>
      <diagonal/>
    </border>
    <border>
      <left style="thin">
        <color indexed="64"/>
      </left>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double">
        <color auto="1"/>
      </top>
      <bottom style="double">
        <color indexed="64"/>
      </bottom>
      <diagonal/>
    </border>
    <border>
      <left/>
      <right/>
      <top style="double">
        <color auto="1"/>
      </top>
      <bottom style="double">
        <color indexed="64"/>
      </bottom>
      <diagonal/>
    </border>
    <border>
      <left/>
      <right style="medium">
        <color auto="1"/>
      </right>
      <top style="double">
        <color auto="1"/>
      </top>
      <bottom style="double">
        <color indexed="64"/>
      </bottom>
      <diagonal/>
    </border>
    <border>
      <left/>
      <right style="medium">
        <color indexed="64"/>
      </right>
      <top style="medium">
        <color rgb="FF000000"/>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indexed="64"/>
      </top>
      <bottom/>
      <diagonal/>
    </border>
    <border>
      <left style="thin">
        <color rgb="FF000000"/>
      </left>
      <right/>
      <top/>
      <bottom style="thin">
        <color indexed="64"/>
      </bottom>
      <diagonal/>
    </border>
    <border>
      <left/>
      <right style="medium">
        <color rgb="FF000000"/>
      </right>
      <top/>
      <bottom style="thin">
        <color rgb="FF000000"/>
      </bottom>
      <diagonal/>
    </border>
  </borders>
  <cellStyleXfs count="5">
    <xf numFmtId="0" fontId="0" fillId="0" borderId="0">
      <alignment vertical="center"/>
    </xf>
    <xf numFmtId="0" fontId="8" fillId="0" borderId="0">
      <alignment vertical="center"/>
    </xf>
    <xf numFmtId="0" fontId="17" fillId="0" borderId="0">
      <alignment vertical="center"/>
    </xf>
    <xf numFmtId="181" fontId="34" fillId="0" borderId="0" applyNumberFormat="0" applyFill="0" applyBorder="0" applyProtection="0">
      <alignment vertical="center" wrapText="1"/>
    </xf>
    <xf numFmtId="0" fontId="55" fillId="0" borderId="0"/>
  </cellStyleXfs>
  <cellXfs count="861">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vertical="top"/>
    </xf>
    <xf numFmtId="0" fontId="3" fillId="0" borderId="0" xfId="0" applyFont="1" applyAlignment="1">
      <alignment horizontal="left" vertical="center"/>
    </xf>
    <xf numFmtId="0" fontId="3" fillId="0" borderId="0" xfId="0" applyFont="1" applyAlignment="1">
      <alignment horizontal="left"/>
    </xf>
    <xf numFmtId="0" fontId="24" fillId="0" borderId="0" xfId="0" applyFont="1" applyAlignment="1">
      <alignment horizontal="center" vertical="top" wrapText="1"/>
    </xf>
    <xf numFmtId="0" fontId="3" fillId="0" borderId="0" xfId="0" applyFont="1" applyAlignment="1">
      <alignment horizontal="righ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5" fillId="0" borderId="0" xfId="0" applyFont="1" applyAlignment="1" applyProtection="1">
      <protection locked="0"/>
    </xf>
    <xf numFmtId="0" fontId="3" fillId="0" borderId="0" xfId="0" applyFont="1" applyAlignment="1" applyProtection="1">
      <alignment horizontal="left" vertical="center"/>
      <protection locked="0"/>
    </xf>
    <xf numFmtId="0" fontId="6" fillId="0" borderId="0" xfId="0" applyFont="1" applyAlignment="1" applyProtection="1">
      <alignment vertical="center" wrapText="1"/>
      <protection locked="0"/>
    </xf>
    <xf numFmtId="0" fontId="3" fillId="0" borderId="0" xfId="0" applyFont="1" applyAlignment="1" applyProtection="1">
      <alignment vertical="top" wrapText="1"/>
      <protection locked="0"/>
    </xf>
    <xf numFmtId="0" fontId="3" fillId="0" borderId="86" xfId="0" applyFont="1" applyBorder="1" applyProtection="1">
      <alignment vertical="center"/>
      <protection locked="0"/>
    </xf>
    <xf numFmtId="0" fontId="6" fillId="0" borderId="19" xfId="0" applyFont="1" applyBorder="1" applyAlignment="1" applyProtection="1">
      <alignment wrapText="1"/>
      <protection locked="0"/>
    </xf>
    <xf numFmtId="0" fontId="6" fillId="0" borderId="0" xfId="0" applyFont="1" applyAlignment="1" applyProtection="1">
      <alignment wrapText="1"/>
      <protection locked="0"/>
    </xf>
    <xf numFmtId="0" fontId="6" fillId="0" borderId="0" xfId="0" applyFont="1" applyProtection="1">
      <alignment vertical="center"/>
      <protection locked="0"/>
    </xf>
    <xf numFmtId="0" fontId="6" fillId="0" borderId="0" xfId="0" applyFont="1" applyAlignment="1" applyProtection="1">
      <alignment horizontal="left" wrapText="1"/>
      <protection locked="0"/>
    </xf>
    <xf numFmtId="0" fontId="6" fillId="0" borderId="0" xfId="0" applyFont="1" applyAlignment="1" applyProtection="1">
      <alignment horizontal="justify" vertical="top"/>
      <protection locked="0"/>
    </xf>
    <xf numFmtId="0" fontId="6" fillId="0" borderId="0" xfId="0" applyFont="1" applyAlignment="1" applyProtection="1">
      <alignment horizontal="left" vertical="top"/>
      <protection locked="0"/>
    </xf>
    <xf numFmtId="0" fontId="3" fillId="0" borderId="0" xfId="0" applyFont="1" applyAlignment="1" applyProtection="1">
      <alignment vertical="center" wrapText="1"/>
      <protection locked="0"/>
    </xf>
    <xf numFmtId="0" fontId="3" fillId="0" borderId="19" xfId="0" applyFont="1" applyBorder="1" applyAlignment="1" applyProtection="1">
      <alignment vertical="center" wrapText="1"/>
      <protection locked="0"/>
    </xf>
    <xf numFmtId="0" fontId="3" fillId="0" borderId="19" xfId="0" applyFont="1" applyBorder="1" applyAlignment="1" applyProtection="1">
      <alignment horizontal="left" vertical="center" wrapText="1"/>
      <protection locked="0"/>
    </xf>
    <xf numFmtId="0" fontId="3" fillId="0" borderId="0" xfId="0" applyFont="1" applyAlignment="1" applyProtection="1">
      <alignment horizontal="left" vertical="top" wrapText="1"/>
      <protection locked="0"/>
    </xf>
    <xf numFmtId="0" fontId="6" fillId="0" borderId="0" xfId="0" applyFont="1" applyAlignment="1" applyProtection="1">
      <alignment vertical="top" shrinkToFit="1"/>
      <protection locked="0"/>
    </xf>
    <xf numFmtId="0" fontId="6" fillId="0" borderId="0" xfId="0" applyFont="1" applyAlignment="1" applyProtection="1">
      <alignment vertical="center" shrinkToFit="1"/>
      <protection locked="0"/>
    </xf>
    <xf numFmtId="0" fontId="11" fillId="0" borderId="0" xfId="0" applyFont="1" applyAlignment="1" applyProtection="1">
      <alignment horizontal="left"/>
      <protection locked="0"/>
    </xf>
    <xf numFmtId="0" fontId="22" fillId="0" borderId="0" xfId="0" applyFont="1" applyAlignment="1" applyProtection="1">
      <alignment horizontal="left"/>
      <protection locked="0"/>
    </xf>
    <xf numFmtId="0" fontId="11" fillId="0" borderId="0" xfId="0" applyFont="1" applyProtection="1">
      <alignment vertical="center"/>
      <protection locked="0"/>
    </xf>
    <xf numFmtId="0" fontId="11" fillId="0" borderId="0" xfId="0" applyFont="1" applyAlignment="1" applyProtection="1">
      <alignment wrapText="1"/>
      <protection locked="0"/>
    </xf>
    <xf numFmtId="0" fontId="3" fillId="0" borderId="0" xfId="0" applyFont="1" applyAlignment="1" applyProtection="1">
      <alignment wrapText="1"/>
      <protection locked="0"/>
    </xf>
    <xf numFmtId="0" fontId="6" fillId="0" borderId="0" xfId="0" applyFont="1" applyAlignment="1" applyProtection="1">
      <alignment vertical="top"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left" vertical="top" wrapText="1"/>
      <protection locked="0"/>
    </xf>
    <xf numFmtId="0" fontId="3" fillId="0" borderId="6" xfId="0" applyFont="1" applyBorder="1" applyProtection="1">
      <alignment vertical="center"/>
      <protection locked="0"/>
    </xf>
    <xf numFmtId="0" fontId="3" fillId="0" borderId="3" xfId="0" applyFont="1" applyBorder="1" applyAlignment="1" applyProtection="1">
      <alignment wrapText="1"/>
      <protection locked="0"/>
    </xf>
    <xf numFmtId="0" fontId="3" fillId="0" borderId="3" xfId="0" applyFont="1" applyBorder="1" applyAlignment="1" applyProtection="1">
      <alignment horizontal="left" wrapText="1"/>
      <protection locked="0"/>
    </xf>
    <xf numFmtId="0" fontId="3" fillId="0" borderId="0" xfId="0" applyFont="1" applyAlignment="1" applyProtection="1">
      <protection locked="0"/>
    </xf>
    <xf numFmtId="0" fontId="3" fillId="0" borderId="93" xfId="0" applyFont="1" applyBorder="1" applyProtection="1">
      <alignment vertical="center"/>
      <protection locked="0"/>
    </xf>
    <xf numFmtId="0" fontId="3" fillId="0" borderId="93" xfId="0" applyFont="1" applyBorder="1" applyAlignment="1" applyProtection="1">
      <alignment horizontal="left" vertical="center"/>
      <protection locked="0"/>
    </xf>
    <xf numFmtId="0" fontId="5" fillId="0" borderId="93" xfId="0" applyFont="1" applyBorder="1" applyAlignment="1" applyProtection="1">
      <protection locked="0"/>
    </xf>
    <xf numFmtId="0" fontId="3" fillId="0" borderId="0" xfId="0" applyFont="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49" fontId="29" fillId="8" borderId="28" xfId="0" applyNumberFormat="1" applyFont="1" applyFill="1" applyBorder="1" applyAlignment="1" applyProtection="1">
      <alignment vertical="top" wrapText="1"/>
      <protection locked="0"/>
    </xf>
    <xf numFmtId="49" fontId="29" fillId="5" borderId="63" xfId="0" applyNumberFormat="1" applyFont="1" applyFill="1" applyBorder="1" applyAlignment="1" applyProtection="1">
      <alignment horizontal="center" vertical="top" wrapText="1"/>
      <protection locked="0"/>
    </xf>
    <xf numFmtId="49" fontId="29" fillId="8" borderId="0" xfId="0" applyNumberFormat="1" applyFont="1" applyFill="1" applyAlignment="1" applyProtection="1">
      <alignment horizontal="center" vertical="top" wrapText="1"/>
      <protection locked="0"/>
    </xf>
    <xf numFmtId="49" fontId="29" fillId="8" borderId="10" xfId="0" applyNumberFormat="1" applyFont="1" applyFill="1" applyBorder="1" applyAlignment="1" applyProtection="1">
      <alignment horizontal="center" vertical="top" wrapText="1"/>
      <protection locked="0"/>
    </xf>
    <xf numFmtId="49" fontId="29" fillId="8" borderId="63" xfId="0" applyNumberFormat="1" applyFont="1" applyFill="1" applyBorder="1" applyAlignment="1" applyProtection="1">
      <alignment vertical="top" wrapText="1"/>
      <protection locked="0"/>
    </xf>
    <xf numFmtId="0" fontId="29" fillId="5" borderId="63" xfId="0" applyFont="1" applyFill="1" applyBorder="1" applyAlignment="1" applyProtection="1">
      <alignment horizontal="center" vertical="top" wrapText="1"/>
      <protection locked="0"/>
    </xf>
    <xf numFmtId="14" fontId="29" fillId="5" borderId="63" xfId="0" applyNumberFormat="1" applyFont="1" applyFill="1" applyBorder="1" applyAlignment="1" applyProtection="1">
      <alignment vertical="top" wrapText="1"/>
      <protection locked="0"/>
    </xf>
    <xf numFmtId="0" fontId="29" fillId="8" borderId="63" xfId="0" applyFont="1" applyFill="1" applyBorder="1" applyAlignment="1" applyProtection="1">
      <alignment vertical="top" wrapText="1"/>
      <protection locked="0"/>
    </xf>
    <xf numFmtId="0" fontId="29" fillId="5" borderId="63" xfId="0" applyFont="1" applyFill="1" applyBorder="1" applyAlignment="1" applyProtection="1">
      <alignment vertical="top" wrapText="1"/>
      <protection locked="0"/>
    </xf>
    <xf numFmtId="0" fontId="29" fillId="5" borderId="9" xfId="0" applyFont="1" applyFill="1" applyBorder="1" applyAlignment="1" applyProtection="1">
      <alignment vertical="top" wrapText="1"/>
      <protection locked="0"/>
    </xf>
    <xf numFmtId="0" fontId="29" fillId="8" borderId="64" xfId="0" applyFont="1" applyFill="1" applyBorder="1" applyAlignment="1" applyProtection="1">
      <alignment vertical="top" wrapText="1"/>
      <protection locked="0"/>
    </xf>
    <xf numFmtId="49" fontId="29" fillId="8" borderId="75" xfId="0" applyNumberFormat="1" applyFont="1" applyFill="1" applyBorder="1" applyAlignment="1" applyProtection="1">
      <alignment vertical="top" wrapText="1"/>
      <protection locked="0"/>
    </xf>
    <xf numFmtId="0" fontId="29" fillId="5" borderId="40" xfId="0" applyFont="1" applyFill="1" applyBorder="1" applyAlignment="1" applyProtection="1">
      <alignment horizontal="center" vertical="top" wrapText="1"/>
      <protection locked="0"/>
    </xf>
    <xf numFmtId="0" fontId="29" fillId="8" borderId="40" xfId="0" applyFont="1" applyFill="1" applyBorder="1" applyAlignment="1" applyProtection="1">
      <alignment horizontal="center" vertical="top" wrapText="1"/>
      <protection locked="0"/>
    </xf>
    <xf numFmtId="0" fontId="29" fillId="5" borderId="34" xfId="0" applyFont="1" applyFill="1" applyBorder="1" applyAlignment="1" applyProtection="1">
      <alignment horizontal="center" vertical="top" wrapText="1"/>
      <protection locked="0"/>
    </xf>
    <xf numFmtId="0" fontId="29" fillId="8" borderId="34" xfId="0" applyFont="1" applyFill="1" applyBorder="1" applyAlignment="1" applyProtection="1">
      <alignment horizontal="center" vertical="top" wrapText="1"/>
      <protection locked="0"/>
    </xf>
    <xf numFmtId="0" fontId="29" fillId="8" borderId="34" xfId="0" applyFont="1" applyFill="1" applyBorder="1" applyAlignment="1">
      <alignment horizontal="center" vertical="top" wrapText="1"/>
    </xf>
    <xf numFmtId="14" fontId="29" fillId="5" borderId="40" xfId="0" applyNumberFormat="1" applyFont="1" applyFill="1" applyBorder="1" applyAlignment="1" applyProtection="1">
      <alignment horizontal="center" vertical="top" wrapText="1"/>
      <protection locked="0"/>
    </xf>
    <xf numFmtId="0" fontId="29" fillId="5" borderId="1" xfId="0" applyFont="1" applyFill="1" applyBorder="1" applyAlignment="1" applyProtection="1">
      <alignment vertical="top" wrapText="1"/>
      <protection locked="0"/>
    </xf>
    <xf numFmtId="0" fontId="29" fillId="5" borderId="66" xfId="0" applyFont="1" applyFill="1" applyBorder="1" applyAlignment="1" applyProtection="1">
      <alignment vertical="top" wrapText="1"/>
      <protection locked="0"/>
    </xf>
    <xf numFmtId="49" fontId="29" fillId="8" borderId="13" xfId="0" applyNumberFormat="1" applyFont="1" applyFill="1" applyBorder="1" applyAlignment="1" applyProtection="1">
      <alignment horizontal="center" vertical="center" wrapText="1"/>
      <protection locked="0"/>
    </xf>
    <xf numFmtId="0" fontId="29" fillId="5" borderId="1" xfId="0" applyFont="1" applyFill="1" applyBorder="1" applyAlignment="1" applyProtection="1">
      <alignment horizontal="center" vertical="center" wrapText="1"/>
      <protection locked="0"/>
    </xf>
    <xf numFmtId="0" fontId="29" fillId="8" borderId="1" xfId="0" applyFont="1" applyFill="1" applyBorder="1" applyAlignment="1" applyProtection="1">
      <alignment horizontal="center" vertical="center" wrapText="1"/>
      <protection locked="0"/>
    </xf>
    <xf numFmtId="0" fontId="29" fillId="8" borderId="1" xfId="0" applyFont="1" applyFill="1" applyBorder="1" applyAlignment="1">
      <alignment horizontal="center" vertical="center" wrapText="1"/>
    </xf>
    <xf numFmtId="14" fontId="29" fillId="5" borderId="1" xfId="0" applyNumberFormat="1" applyFont="1" applyFill="1" applyBorder="1" applyAlignment="1" applyProtection="1">
      <alignment horizontal="center" vertical="center" wrapText="1"/>
      <protection locked="0"/>
    </xf>
    <xf numFmtId="49" fontId="29" fillId="5" borderId="1" xfId="0" applyNumberFormat="1" applyFont="1" applyFill="1" applyBorder="1" applyAlignment="1" applyProtection="1">
      <alignment horizontal="center" vertical="center" wrapText="1"/>
      <protection locked="0"/>
    </xf>
    <xf numFmtId="0" fontId="29" fillId="5" borderId="39" xfId="0" applyFont="1" applyFill="1" applyBorder="1" applyAlignment="1" applyProtection="1">
      <alignment horizontal="center" vertical="center" wrapText="1"/>
      <protection locked="0"/>
    </xf>
    <xf numFmtId="0" fontId="29" fillId="8" borderId="14" xfId="0" applyFont="1" applyFill="1" applyBorder="1" applyAlignment="1" applyProtection="1">
      <alignment horizontal="center" vertical="center" wrapText="1"/>
      <protection locked="0"/>
    </xf>
    <xf numFmtId="0" fontId="29" fillId="8" borderId="39" xfId="0" applyFont="1" applyFill="1" applyBorder="1" applyAlignment="1" applyProtection="1">
      <alignment horizontal="center" vertical="center" wrapText="1"/>
      <protection locked="0"/>
    </xf>
    <xf numFmtId="14" fontId="29" fillId="8" borderId="14" xfId="0" applyNumberFormat="1" applyFont="1" applyFill="1" applyBorder="1" applyAlignment="1" applyProtection="1">
      <alignment horizontal="center" vertical="center" wrapText="1"/>
      <protection locked="0"/>
    </xf>
    <xf numFmtId="0" fontId="29" fillId="5" borderId="38" xfId="0" applyFont="1" applyFill="1" applyBorder="1" applyAlignment="1" applyProtection="1">
      <alignment horizontal="center" vertical="center" wrapText="1"/>
      <protection locked="0"/>
    </xf>
    <xf numFmtId="0" fontId="29" fillId="5" borderId="8" xfId="0" applyFont="1" applyFill="1" applyBorder="1" applyAlignment="1" applyProtection="1">
      <alignment horizontal="center" vertical="center" wrapText="1"/>
      <protection locked="0"/>
    </xf>
    <xf numFmtId="0" fontId="29" fillId="5" borderId="14" xfId="0" applyFont="1" applyFill="1" applyBorder="1" applyAlignment="1" applyProtection="1">
      <alignment horizontal="center" vertical="center" wrapText="1"/>
      <protection locked="0"/>
    </xf>
    <xf numFmtId="49" fontId="3" fillId="9" borderId="125" xfId="0" quotePrefix="1" applyNumberFormat="1" applyFont="1" applyFill="1" applyBorder="1" applyAlignment="1" applyProtection="1">
      <alignment horizontal="center" vertical="center" wrapText="1"/>
      <protection locked="0"/>
    </xf>
    <xf numFmtId="0" fontId="3" fillId="9" borderId="34" xfId="0" applyFont="1" applyFill="1" applyBorder="1" applyAlignment="1" applyProtection="1">
      <alignment vertical="center" wrapText="1"/>
      <protection locked="0"/>
    </xf>
    <xf numFmtId="0" fontId="3" fillId="9" borderId="34" xfId="0" quotePrefix="1" applyFont="1" applyFill="1" applyBorder="1" applyAlignment="1" applyProtection="1">
      <alignment horizontal="left" vertical="center" wrapText="1"/>
      <protection locked="0"/>
    </xf>
    <xf numFmtId="0" fontId="3" fillId="9" borderId="34" xfId="0" applyFont="1" applyFill="1" applyBorder="1" applyAlignment="1">
      <alignment horizontal="center" vertical="center" wrapText="1"/>
    </xf>
    <xf numFmtId="0" fontId="3" fillId="9" borderId="34" xfId="0" applyFont="1" applyFill="1" applyBorder="1" applyAlignment="1" applyProtection="1">
      <alignment horizontal="center" vertical="center" wrapText="1"/>
      <protection locked="0"/>
    </xf>
    <xf numFmtId="0" fontId="3" fillId="9" borderId="34" xfId="0" applyFont="1" applyFill="1" applyBorder="1" applyAlignment="1">
      <alignment vertical="center" wrapText="1"/>
    </xf>
    <xf numFmtId="14" fontId="3" fillId="9" borderId="34" xfId="0" applyNumberFormat="1" applyFont="1" applyFill="1" applyBorder="1" applyAlignment="1" applyProtection="1">
      <alignment horizontal="center" vertical="center" wrapText="1"/>
      <protection locked="0"/>
    </xf>
    <xf numFmtId="49" fontId="3" fillId="9" borderId="34" xfId="0" quotePrefix="1" applyNumberFormat="1" applyFont="1" applyFill="1" applyBorder="1" applyAlignment="1" applyProtection="1">
      <alignment vertical="center" wrapText="1"/>
      <protection locked="0"/>
    </xf>
    <xf numFmtId="181" fontId="32" fillId="9" borderId="34" xfId="3" applyFont="1" applyFill="1" applyBorder="1" applyProtection="1">
      <alignment vertical="center" wrapText="1"/>
      <protection locked="0"/>
    </xf>
    <xf numFmtId="0" fontId="3" fillId="9" borderId="66" xfId="0" applyFont="1" applyFill="1" applyBorder="1" applyAlignment="1" applyProtection="1">
      <alignment vertical="center" wrapText="1"/>
      <protection locked="0"/>
    </xf>
    <xf numFmtId="0" fontId="3" fillId="9" borderId="3" xfId="0" applyFont="1" applyFill="1" applyBorder="1" applyAlignment="1" applyProtection="1">
      <alignment horizontal="center" vertical="center" wrapText="1"/>
      <protection locked="0"/>
    </xf>
    <xf numFmtId="0" fontId="3" fillId="9" borderId="1" xfId="0" quotePrefix="1" applyFont="1" applyFill="1" applyBorder="1" applyAlignment="1" applyProtection="1">
      <alignment horizontal="center" vertical="center" wrapText="1"/>
      <protection locked="0"/>
    </xf>
    <xf numFmtId="178" fontId="3" fillId="9" borderId="34" xfId="0" applyNumberFormat="1" applyFont="1" applyFill="1" applyBorder="1" applyAlignment="1" applyProtection="1">
      <alignment horizontal="center" vertical="center" wrapText="1"/>
      <protection locked="0"/>
    </xf>
    <xf numFmtId="178" fontId="3" fillId="9" borderId="2" xfId="0" applyNumberFormat="1" applyFont="1" applyFill="1" applyBorder="1" applyAlignment="1" applyProtection="1">
      <alignment horizontal="center" vertical="center" wrapText="1"/>
      <protection locked="0"/>
    </xf>
    <xf numFmtId="0" fontId="29" fillId="0" borderId="0" xfId="0" applyFont="1" applyAlignment="1" applyProtection="1">
      <alignment vertical="center" wrapText="1"/>
      <protection locked="0"/>
    </xf>
    <xf numFmtId="179" fontId="29" fillId="0" borderId="125" xfId="0" quotePrefix="1" applyNumberFormat="1" applyFont="1" applyBorder="1" applyAlignment="1" applyProtection="1">
      <alignment horizontal="center" vertical="center" wrapText="1"/>
      <protection locked="0"/>
    </xf>
    <xf numFmtId="0" fontId="29" fillId="0" borderId="34" xfId="0" applyFont="1" applyBorder="1" applyAlignment="1" applyProtection="1">
      <alignment vertical="center" wrapText="1"/>
      <protection locked="0"/>
    </xf>
    <xf numFmtId="0" fontId="29" fillId="0" borderId="34" xfId="0" quotePrefix="1" applyFont="1" applyBorder="1" applyAlignment="1" applyProtection="1">
      <alignment horizontal="left" vertical="center" wrapText="1"/>
      <protection locked="0"/>
    </xf>
    <xf numFmtId="0" fontId="29" fillId="0" borderId="34" xfId="0" applyFont="1" applyBorder="1" applyAlignment="1">
      <alignment horizontal="center" vertical="center" wrapText="1"/>
    </xf>
    <xf numFmtId="0" fontId="29" fillId="0" borderId="34" xfId="0" applyFont="1" applyBorder="1" applyAlignment="1" applyProtection="1">
      <alignment horizontal="center" vertical="center" wrapText="1"/>
      <protection locked="0"/>
    </xf>
    <xf numFmtId="0" fontId="29" fillId="0" borderId="34" xfId="0" applyFont="1" applyBorder="1" applyAlignment="1">
      <alignment vertical="center" wrapText="1"/>
    </xf>
    <xf numFmtId="177" fontId="29" fillId="0" borderId="34" xfId="0" applyNumberFormat="1" applyFont="1" applyBorder="1" applyAlignment="1" applyProtection="1">
      <alignment horizontal="center" vertical="center" wrapText="1"/>
      <protection locked="0"/>
    </xf>
    <xf numFmtId="14" fontId="29" fillId="0" borderId="34" xfId="0" applyNumberFormat="1"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66" xfId="0" applyFont="1" applyBorder="1" applyAlignment="1" applyProtection="1">
      <alignment vertical="center" wrapText="1"/>
      <protection locked="0"/>
    </xf>
    <xf numFmtId="49" fontId="29" fillId="0" borderId="34" xfId="0" quotePrefix="1" applyNumberFormat="1" applyFont="1" applyBorder="1" applyAlignment="1" applyProtection="1">
      <alignment vertical="center" wrapText="1"/>
      <protection locked="0"/>
    </xf>
    <xf numFmtId="14" fontId="29" fillId="0" borderId="34" xfId="0" applyNumberFormat="1" applyFont="1" applyBorder="1" applyAlignment="1" applyProtection="1">
      <alignment vertical="center" wrapText="1"/>
      <protection locked="0"/>
    </xf>
    <xf numFmtId="0" fontId="29" fillId="0" borderId="3" xfId="0" applyFont="1" applyBorder="1" applyAlignment="1" applyProtection="1">
      <alignment horizontal="center" vertical="center" wrapText="1"/>
      <protection locked="0"/>
    </xf>
    <xf numFmtId="49" fontId="3" fillId="0" borderId="0" xfId="0" applyNumberFormat="1" applyFont="1" applyAlignment="1" applyProtection="1">
      <alignment horizontal="center" vertical="center" wrapText="1"/>
      <protection locked="0"/>
    </xf>
    <xf numFmtId="14" fontId="3" fillId="0" borderId="0" xfId="0" applyNumberFormat="1" applyFont="1" applyAlignment="1" applyProtection="1">
      <alignment horizontal="center" vertical="center" wrapText="1"/>
      <protection locked="0"/>
    </xf>
    <xf numFmtId="49" fontId="3" fillId="0" borderId="0" xfId="0" applyNumberFormat="1" applyFont="1" applyAlignment="1" applyProtection="1">
      <alignment vertical="center" wrapText="1"/>
      <protection locked="0"/>
    </xf>
    <xf numFmtId="14" fontId="3" fillId="0" borderId="0" xfId="0" applyNumberFormat="1" applyFont="1" applyAlignment="1" applyProtection="1">
      <alignment vertical="center" wrapText="1"/>
      <protection locked="0"/>
    </xf>
    <xf numFmtId="49" fontId="31" fillId="0" borderId="34" xfId="0" applyNumberFormat="1" applyFont="1" applyBorder="1" applyAlignment="1" applyProtection="1">
      <alignment vertical="center" wrapText="1"/>
      <protection locked="0"/>
    </xf>
    <xf numFmtId="0" fontId="6" fillId="0" borderId="28" xfId="0" applyFont="1" applyBorder="1" applyProtection="1">
      <alignment vertical="center"/>
      <protection locked="0"/>
    </xf>
    <xf numFmtId="0" fontId="29" fillId="0" borderId="34" xfId="0" applyFont="1" applyBorder="1" applyAlignment="1" applyProtection="1">
      <alignment horizontal="left" vertical="center" wrapText="1"/>
      <protection locked="0"/>
    </xf>
    <xf numFmtId="14" fontId="29" fillId="0" borderId="14" xfId="0" applyNumberFormat="1" applyFont="1" applyBorder="1" applyAlignment="1" applyProtection="1">
      <alignment horizontal="center" vertical="center" wrapText="1"/>
      <protection locked="0"/>
    </xf>
    <xf numFmtId="14" fontId="29" fillId="0" borderId="66" xfId="0" applyNumberFormat="1" applyFont="1" applyBorder="1" applyAlignment="1" applyProtection="1">
      <alignment horizontal="center" vertical="center" wrapText="1"/>
      <protection locked="0"/>
    </xf>
    <xf numFmtId="0" fontId="18" fillId="0" borderId="0" xfId="0" applyFont="1" applyProtection="1">
      <alignment vertical="center"/>
      <protection locked="0"/>
    </xf>
    <xf numFmtId="0" fontId="29" fillId="5" borderId="7" xfId="0" applyFont="1" applyFill="1" applyBorder="1" applyAlignment="1" applyProtection="1">
      <alignment horizontal="center" vertical="top" wrapText="1"/>
      <protection locked="0"/>
    </xf>
    <xf numFmtId="0" fontId="29" fillId="8" borderId="4" xfId="0" applyFont="1" applyFill="1" applyBorder="1" applyAlignment="1" applyProtection="1">
      <alignment horizontal="center" vertical="top" wrapText="1"/>
      <protection locked="0"/>
    </xf>
    <xf numFmtId="49" fontId="29" fillId="5" borderId="34" xfId="0" applyNumberFormat="1" applyFont="1" applyFill="1" applyBorder="1" applyAlignment="1" applyProtection="1">
      <alignment horizontal="center" vertical="top" wrapText="1"/>
      <protection locked="0"/>
    </xf>
    <xf numFmtId="0" fontId="29" fillId="8" borderId="61" xfId="0" applyFont="1" applyFill="1" applyBorder="1" applyAlignment="1" applyProtection="1">
      <alignment horizontal="center" vertical="top" wrapText="1"/>
      <protection locked="0"/>
    </xf>
    <xf numFmtId="0" fontId="29" fillId="0" borderId="4" xfId="0" applyFont="1" applyBorder="1" applyAlignment="1" applyProtection="1">
      <alignment horizontal="center" vertical="center" wrapText="1"/>
      <protection locked="0"/>
    </xf>
    <xf numFmtId="0" fontId="29" fillId="5" borderId="4" xfId="0" applyFont="1" applyFill="1" applyBorder="1" applyAlignment="1" applyProtection="1">
      <alignment horizontal="center" vertical="top" wrapText="1"/>
      <protection locked="0"/>
    </xf>
    <xf numFmtId="14" fontId="29" fillId="8" borderId="66" xfId="0" applyNumberFormat="1" applyFont="1" applyFill="1" applyBorder="1" applyAlignment="1" applyProtection="1">
      <alignment horizontal="center" vertical="top" wrapText="1"/>
      <protection locked="0"/>
    </xf>
    <xf numFmtId="0" fontId="6" fillId="0" borderId="0" xfId="0" applyFont="1" applyAlignment="1">
      <alignment vertical="center" wrapText="1"/>
    </xf>
    <xf numFmtId="0" fontId="3" fillId="0" borderId="0" xfId="0" applyFont="1" applyAlignment="1">
      <alignment wrapText="1"/>
    </xf>
    <xf numFmtId="0" fontId="3" fillId="0" borderId="0" xfId="0" applyFont="1" applyAlignment="1">
      <alignment vertical="center" shrinkToFit="1"/>
    </xf>
    <xf numFmtId="0" fontId="22" fillId="0" borderId="0" xfId="0" applyFont="1" applyAlignment="1">
      <alignment horizontal="left"/>
    </xf>
    <xf numFmtId="0" fontId="18" fillId="0" borderId="0" xfId="0" applyFont="1" applyAlignment="1">
      <alignment horizontal="left"/>
    </xf>
    <xf numFmtId="0" fontId="11" fillId="0" borderId="0" xfId="0" applyFont="1" applyAlignment="1">
      <alignment horizontal="left"/>
    </xf>
    <xf numFmtId="0" fontId="11" fillId="0" borderId="0" xfId="0" applyFont="1">
      <alignment vertical="center"/>
    </xf>
    <xf numFmtId="0" fontId="11" fillId="0" borderId="0" xfId="0" applyFont="1" applyAlignment="1">
      <alignment wrapText="1"/>
    </xf>
    <xf numFmtId="0" fontId="3" fillId="0" borderId="9" xfId="0" applyFont="1" applyBorder="1" applyProtection="1">
      <alignment vertical="center"/>
      <protection locked="0"/>
    </xf>
    <xf numFmtId="0" fontId="29" fillId="8" borderId="2" xfId="0" applyFont="1" applyFill="1" applyBorder="1" applyAlignment="1">
      <alignment horizontal="center" vertical="center" wrapText="1"/>
    </xf>
    <xf numFmtId="0" fontId="29" fillId="8" borderId="4" xfId="0" applyFont="1" applyFill="1" applyBorder="1" applyAlignment="1" applyProtection="1">
      <alignment horizontal="center" vertical="center" wrapText="1"/>
      <protection locked="0"/>
    </xf>
    <xf numFmtId="0" fontId="35" fillId="8" borderId="2" xfId="0" applyFont="1" applyFill="1" applyBorder="1" applyAlignment="1">
      <alignment horizontal="center" vertical="center"/>
    </xf>
    <xf numFmtId="0" fontId="35" fillId="8" borderId="38" xfId="0" applyFont="1" applyFill="1" applyBorder="1" applyAlignment="1">
      <alignment horizontal="center" vertical="center"/>
    </xf>
    <xf numFmtId="0" fontId="35" fillId="8" borderId="4" xfId="0" applyFont="1" applyFill="1" applyBorder="1" applyAlignment="1" applyProtection="1">
      <alignment horizontal="center" vertical="center"/>
      <protection locked="0"/>
    </xf>
    <xf numFmtId="0" fontId="15" fillId="0" borderId="0" xfId="0" applyFont="1" applyAlignment="1" applyProtection="1">
      <alignment vertical="center" wrapText="1"/>
      <protection locked="0"/>
    </xf>
    <xf numFmtId="0" fontId="6" fillId="0" borderId="0" xfId="0" applyFont="1" applyAlignment="1">
      <alignment vertical="top" wrapText="1"/>
    </xf>
    <xf numFmtId="0" fontId="33" fillId="0" borderId="0" xfId="0" applyFont="1">
      <alignment vertical="center"/>
    </xf>
    <xf numFmtId="0" fontId="3" fillId="0" borderId="85" xfId="0" applyFont="1" applyBorder="1" applyProtection="1">
      <alignment vertical="center"/>
      <protection locked="0"/>
    </xf>
    <xf numFmtId="0" fontId="3" fillId="0" borderId="0" xfId="0" applyFont="1" applyAlignment="1" applyProtection="1">
      <alignment horizontal="center" vertical="top" wrapText="1"/>
      <protection locked="0"/>
    </xf>
    <xf numFmtId="0" fontId="43" fillId="0" borderId="0" xfId="0" applyFont="1" applyAlignment="1">
      <alignment horizontal="right" vertical="center"/>
    </xf>
    <xf numFmtId="0" fontId="40" fillId="0" borderId="0" xfId="0" applyFont="1" applyProtection="1">
      <alignment vertical="center"/>
      <protection locked="0"/>
    </xf>
    <xf numFmtId="0" fontId="41" fillId="0" borderId="0" xfId="0" applyFont="1" applyAlignment="1" applyProtection="1">
      <alignment horizontal="left" vertical="center"/>
      <protection locked="0"/>
    </xf>
    <xf numFmtId="0" fontId="15" fillId="0" borderId="0" xfId="0" applyFont="1" applyAlignment="1" applyProtection="1">
      <alignment horizontal="center" vertical="center" wrapText="1"/>
      <protection locked="0"/>
    </xf>
    <xf numFmtId="0" fontId="4" fillId="0" borderId="0" xfId="0" applyFont="1" applyAlignment="1" applyProtection="1">
      <alignment horizontal="left" vertical="center"/>
      <protection locked="0"/>
    </xf>
    <xf numFmtId="0" fontId="3" fillId="0" borderId="0" xfId="0" applyFont="1" applyAlignment="1">
      <alignment horizontal="left" vertical="center" wrapText="1"/>
    </xf>
    <xf numFmtId="0" fontId="3" fillId="0" borderId="0" xfId="0" applyFont="1" applyAlignment="1" applyProtection="1">
      <alignment horizontal="left" vertical="center" wrapText="1"/>
      <protection locked="0"/>
    </xf>
    <xf numFmtId="0" fontId="3" fillId="0" borderId="9" xfId="0" applyFont="1" applyBorder="1" applyAlignment="1" applyProtection="1">
      <alignment vertical="center" wrapText="1"/>
      <protection locked="0"/>
    </xf>
    <xf numFmtId="0" fontId="33" fillId="0" borderId="0" xfId="0" applyFont="1" applyAlignment="1">
      <alignment horizontal="right" vertical="center"/>
    </xf>
    <xf numFmtId="0" fontId="59" fillId="0" borderId="0" xfId="0" applyFont="1" applyAlignment="1">
      <alignment vertical="center" wrapText="1"/>
    </xf>
    <xf numFmtId="0" fontId="60" fillId="11" borderId="0" xfId="0" applyFont="1" applyFill="1" applyAlignment="1">
      <alignment vertical="center" wrapText="1"/>
    </xf>
    <xf numFmtId="0" fontId="61" fillId="11" borderId="0" xfId="0" applyFont="1" applyFill="1" applyAlignment="1">
      <alignment vertical="center" wrapText="1"/>
    </xf>
    <xf numFmtId="0" fontId="59" fillId="12" borderId="0" xfId="0" quotePrefix="1" applyFont="1" applyFill="1" applyAlignment="1">
      <alignment horizontal="right" vertical="center" wrapText="1"/>
    </xf>
    <xf numFmtId="0" fontId="59" fillId="12" borderId="0" xfId="0" applyFont="1" applyFill="1" applyAlignment="1">
      <alignment vertical="center" wrapText="1"/>
    </xf>
    <xf numFmtId="0" fontId="59" fillId="0" borderId="0" xfId="0" applyFont="1">
      <alignment vertical="center"/>
    </xf>
    <xf numFmtId="0" fontId="59" fillId="0" borderId="0" xfId="0" applyFont="1" applyAlignment="1">
      <alignment horizontal="right" vertical="center" wrapText="1"/>
    </xf>
    <xf numFmtId="0" fontId="59" fillId="0" borderId="1" xfId="0" applyFont="1" applyBorder="1" applyAlignment="1">
      <alignment horizontal="right" vertical="center" wrapText="1"/>
    </xf>
    <xf numFmtId="0" fontId="59" fillId="0" borderId="0" xfId="0" applyFont="1" applyAlignment="1">
      <alignment horizontal="right" vertical="center"/>
    </xf>
    <xf numFmtId="0" fontId="60" fillId="11" borderId="0" xfId="0" applyFont="1" applyFill="1" applyAlignment="1">
      <alignment horizontal="center" vertical="center" wrapText="1"/>
    </xf>
    <xf numFmtId="0" fontId="59" fillId="0" borderId="1" xfId="0" applyFont="1" applyBorder="1" applyAlignment="1">
      <alignment vertical="center" wrapText="1"/>
    </xf>
    <xf numFmtId="0" fontId="3" fillId="0" borderId="0" xfId="0" applyFont="1" applyAlignment="1">
      <alignment horizontal="center" vertical="center" wrapText="1"/>
    </xf>
    <xf numFmtId="0" fontId="3" fillId="0" borderId="0" xfId="0" applyFont="1" applyAlignment="1" applyProtection="1">
      <alignment horizontal="left" vertical="top"/>
      <protection locked="0"/>
    </xf>
    <xf numFmtId="0" fontId="3" fillId="0" borderId="0" xfId="0" applyFont="1" applyAlignment="1" applyProtection="1">
      <alignment horizontal="left"/>
      <protection locked="0"/>
    </xf>
    <xf numFmtId="0" fontId="6" fillId="0" borderId="0" xfId="0" applyFont="1" applyAlignment="1" applyProtection="1">
      <alignment horizontal="left" vertical="center" wrapText="1"/>
      <protection locked="0"/>
    </xf>
    <xf numFmtId="0" fontId="6" fillId="0" borderId="0" xfId="0" applyFont="1" applyAlignment="1" applyProtection="1">
      <alignment horizontal="left" vertical="center"/>
      <protection locked="0"/>
    </xf>
    <xf numFmtId="0" fontId="6" fillId="0" borderId="28" xfId="0" applyFont="1" applyBorder="1" applyAlignment="1">
      <alignment horizontal="center" vertical="center" wrapText="1"/>
    </xf>
    <xf numFmtId="0" fontId="6" fillId="0" borderId="0" xfId="0" applyFont="1" applyAlignment="1" applyProtection="1">
      <alignment horizontal="left" vertical="top" wrapText="1"/>
      <protection locked="0"/>
    </xf>
    <xf numFmtId="0" fontId="7" fillId="0" borderId="0" xfId="0" applyFont="1" applyAlignment="1">
      <alignment horizontal="left" vertical="top" wrapText="1"/>
    </xf>
    <xf numFmtId="0" fontId="3" fillId="0" borderId="0" xfId="0" applyFont="1" applyAlignment="1" applyProtection="1">
      <alignment horizontal="left" wrapText="1"/>
      <protection locked="0"/>
    </xf>
    <xf numFmtId="0" fontId="6" fillId="0" borderId="3"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5" borderId="3" xfId="0" applyFont="1" applyFill="1" applyBorder="1" applyAlignment="1" applyProtection="1">
      <alignment vertical="center" shrinkToFit="1"/>
      <protection locked="0"/>
    </xf>
    <xf numFmtId="0" fontId="6" fillId="5" borderId="6" xfId="0" applyFont="1" applyFill="1" applyBorder="1" applyAlignment="1" applyProtection="1">
      <alignment vertical="center" shrinkToFit="1"/>
      <protection locked="0"/>
    </xf>
    <xf numFmtId="0" fontId="3" fillId="0" borderId="134" xfId="0" applyFont="1" applyBorder="1">
      <alignment vertical="center"/>
    </xf>
    <xf numFmtId="0" fontId="81" fillId="0" borderId="0" xfId="0" applyFont="1">
      <alignment vertical="center"/>
    </xf>
    <xf numFmtId="0" fontId="11" fillId="0" borderId="0" xfId="0" applyFont="1" applyAlignment="1">
      <alignment horizontal="left" vertical="center" wrapText="1"/>
    </xf>
    <xf numFmtId="0" fontId="27" fillId="0" borderId="0" xfId="0" applyFont="1" applyAlignment="1" applyProtection="1">
      <alignment horizontal="left" vertical="center" wrapText="1"/>
      <protection locked="0"/>
    </xf>
    <xf numFmtId="0" fontId="4" fillId="0" borderId="0" xfId="0" applyFont="1" applyAlignment="1" applyProtection="1">
      <alignment horizontal="left" vertical="center"/>
      <protection locked="0"/>
    </xf>
    <xf numFmtId="0" fontId="24" fillId="0" borderId="134" xfId="0" applyFont="1" applyBorder="1" applyAlignment="1" applyProtection="1">
      <alignment horizontal="center" vertical="center"/>
      <protection locked="0"/>
    </xf>
    <xf numFmtId="0" fontId="24" fillId="0" borderId="18" xfId="0" applyFont="1" applyBorder="1" applyAlignment="1" applyProtection="1">
      <alignment horizontal="center" vertical="center"/>
      <protection locked="0"/>
    </xf>
    <xf numFmtId="0" fontId="24" fillId="0" borderId="22" xfId="0"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27" xfId="0" applyFont="1" applyBorder="1" applyAlignment="1" applyProtection="1">
      <alignment horizontal="center" vertical="center"/>
      <protection locked="0"/>
    </xf>
    <xf numFmtId="0" fontId="49" fillId="10" borderId="0" xfId="0" applyFont="1" applyFill="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76" fillId="0" borderId="0" xfId="0" applyFont="1" applyAlignment="1">
      <alignment horizontal="center" vertical="center" wrapText="1"/>
    </xf>
    <xf numFmtId="0" fontId="50" fillId="0" borderId="0" xfId="0" applyFont="1" applyAlignment="1" applyProtection="1">
      <alignment horizontal="center" vertical="center" wrapText="1"/>
      <protection locked="0"/>
    </xf>
    <xf numFmtId="0" fontId="3" fillId="2" borderId="137" xfId="0" applyFont="1" applyFill="1" applyBorder="1" applyAlignment="1">
      <alignment horizontal="center" vertical="center"/>
    </xf>
    <xf numFmtId="0" fontId="3" fillId="2" borderId="138" xfId="0" applyFont="1" applyFill="1" applyBorder="1" applyAlignment="1">
      <alignment horizontal="center" vertical="center"/>
    </xf>
    <xf numFmtId="0" fontId="3" fillId="2" borderId="140" xfId="0" applyFont="1" applyFill="1" applyBorder="1" applyAlignment="1">
      <alignment horizontal="center" vertical="center"/>
    </xf>
    <xf numFmtId="0" fontId="3" fillId="2" borderId="78" xfId="0" applyFont="1" applyFill="1" applyBorder="1" applyAlignment="1">
      <alignment horizontal="center" vertical="center"/>
    </xf>
    <xf numFmtId="0" fontId="3" fillId="0" borderId="78" xfId="0" applyFont="1" applyBorder="1" applyAlignment="1" applyProtection="1">
      <alignment horizontal="center" vertical="center" wrapText="1"/>
      <protection locked="0"/>
    </xf>
    <xf numFmtId="0" fontId="3" fillId="0" borderId="14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3" fillId="0" borderId="3"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177" fontId="3" fillId="0" borderId="138" xfId="0" applyNumberFormat="1" applyFont="1" applyBorder="1" applyAlignment="1" applyProtection="1">
      <alignment horizontal="center" vertical="center" wrapText="1"/>
      <protection locked="0"/>
    </xf>
    <xf numFmtId="177" fontId="3" fillId="0" borderId="78" xfId="0" applyNumberFormat="1" applyFont="1" applyBorder="1" applyAlignment="1" applyProtection="1">
      <alignment horizontal="center" vertical="center" wrapText="1"/>
      <protection locked="0"/>
    </xf>
    <xf numFmtId="0" fontId="3" fillId="2" borderId="138" xfId="0" applyFont="1" applyFill="1" applyBorder="1" applyAlignment="1" applyProtection="1">
      <alignment horizontal="center" vertical="center" wrapText="1"/>
      <protection locked="0"/>
    </xf>
    <xf numFmtId="0" fontId="3" fillId="2" borderId="78" xfId="0" applyFont="1" applyFill="1" applyBorder="1" applyAlignment="1" applyProtection="1">
      <alignment horizontal="center" vertical="center" wrapText="1"/>
      <protection locked="0"/>
    </xf>
    <xf numFmtId="0" fontId="3" fillId="0" borderId="138" xfId="0" applyFont="1" applyBorder="1" applyAlignment="1" applyProtection="1">
      <alignment horizontal="center" vertical="center" wrapText="1"/>
      <protection locked="0"/>
    </xf>
    <xf numFmtId="0" fontId="3" fillId="0" borderId="139" xfId="0" applyFont="1" applyBorder="1" applyAlignment="1" applyProtection="1">
      <alignment horizontal="center" vertical="center" wrapText="1"/>
      <protection locked="0"/>
    </xf>
    <xf numFmtId="0" fontId="3" fillId="2" borderId="140" xfId="0" applyFont="1" applyFill="1" applyBorder="1" applyAlignment="1">
      <alignment horizontal="center" vertical="center" wrapText="1"/>
    </xf>
    <xf numFmtId="0" fontId="18" fillId="2" borderId="140" xfId="0" applyFont="1" applyFill="1" applyBorder="1" applyAlignment="1">
      <alignment horizontal="center" vertical="center" wrapText="1"/>
    </xf>
    <xf numFmtId="0" fontId="18" fillId="2" borderId="78" xfId="0" applyFont="1" applyFill="1" applyBorder="1" applyAlignment="1">
      <alignment horizontal="center" vertical="center"/>
    </xf>
    <xf numFmtId="0" fontId="18" fillId="2" borderId="140" xfId="0" applyFont="1" applyFill="1" applyBorder="1" applyAlignment="1">
      <alignment horizontal="center" vertical="center"/>
    </xf>
    <xf numFmtId="0" fontId="3" fillId="0" borderId="77" xfId="0" applyFont="1" applyBorder="1" applyAlignment="1">
      <alignment horizontal="left" vertical="center" wrapText="1"/>
    </xf>
    <xf numFmtId="0" fontId="3" fillId="0" borderId="0" xfId="0" applyFont="1" applyAlignment="1">
      <alignment horizontal="left" vertical="center" wrapText="1"/>
    </xf>
    <xf numFmtId="0" fontId="3" fillId="2" borderId="78" xfId="0" applyFont="1" applyFill="1" applyBorder="1" applyAlignment="1">
      <alignment horizontal="center" vertical="center" wrapText="1"/>
    </xf>
    <xf numFmtId="0" fontId="3" fillId="2" borderId="143" xfId="0" applyFont="1" applyFill="1" applyBorder="1" applyAlignment="1">
      <alignment horizontal="center" vertical="center" wrapText="1"/>
    </xf>
    <xf numFmtId="0" fontId="3" fillId="2" borderId="144" xfId="0" applyFont="1" applyFill="1" applyBorder="1" applyAlignment="1">
      <alignment horizontal="center" vertical="center" wrapText="1"/>
    </xf>
    <xf numFmtId="0" fontId="6" fillId="0" borderId="78" xfId="0" applyFont="1" applyBorder="1" applyAlignment="1" applyProtection="1">
      <alignment horizontal="center" vertical="center" wrapText="1"/>
      <protection locked="0"/>
    </xf>
    <xf numFmtId="0" fontId="6" fillId="0" borderId="14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0" borderId="147" xfId="0" applyFont="1" applyBorder="1" applyAlignment="1" applyProtection="1">
      <alignment horizontal="left" vertical="center" wrapText="1"/>
      <protection locked="0"/>
    </xf>
    <xf numFmtId="0" fontId="3" fillId="0" borderId="93" xfId="0" applyFont="1" applyBorder="1" applyAlignment="1" applyProtection="1">
      <alignment horizontal="left" vertical="center" wrapText="1"/>
      <protection locked="0"/>
    </xf>
    <xf numFmtId="0" fontId="3" fillId="0" borderId="142" xfId="0" applyFont="1" applyBorder="1" applyAlignment="1" applyProtection="1">
      <alignment horizontal="left" vertical="center" wrapText="1"/>
      <protection locked="0"/>
    </xf>
    <xf numFmtId="0" fontId="3" fillId="0" borderId="26" xfId="0" applyFont="1" applyBorder="1" applyAlignment="1" applyProtection="1">
      <alignment horizontal="left" vertical="center" wrapText="1"/>
      <protection locked="0"/>
    </xf>
    <xf numFmtId="0" fontId="3" fillId="0" borderId="24" xfId="0" applyFont="1" applyBorder="1" applyAlignment="1" applyProtection="1">
      <alignment horizontal="left" vertical="center" wrapText="1"/>
      <protection locked="0"/>
    </xf>
    <xf numFmtId="0" fontId="3" fillId="0" borderId="27" xfId="0" applyFont="1" applyBorder="1" applyAlignment="1" applyProtection="1">
      <alignment horizontal="left" vertical="center" wrapText="1"/>
      <protection locked="0"/>
    </xf>
    <xf numFmtId="0" fontId="3" fillId="2" borderId="135" xfId="0" applyFont="1" applyFill="1" applyBorder="1" applyAlignment="1">
      <alignment horizontal="center" vertical="center" wrapText="1"/>
    </xf>
    <xf numFmtId="0" fontId="3" fillId="2" borderId="93" xfId="0" applyFont="1" applyFill="1" applyBorder="1" applyAlignment="1">
      <alignment horizontal="center" vertical="center" wrapText="1"/>
    </xf>
    <xf numFmtId="0" fontId="3" fillId="2" borderId="136" xfId="0" applyFont="1" applyFill="1" applyBorder="1" applyAlignment="1">
      <alignment horizontal="center" vertical="center" wrapText="1"/>
    </xf>
    <xf numFmtId="0" fontId="3" fillId="2" borderId="149" xfId="0" applyFont="1" applyFill="1" applyBorder="1" applyAlignment="1">
      <alignment horizontal="center" vertical="center" wrapText="1"/>
    </xf>
    <xf numFmtId="0" fontId="3" fillId="2" borderId="117" xfId="0" applyFont="1" applyFill="1" applyBorder="1" applyAlignment="1">
      <alignment horizontal="center" vertical="center" wrapText="1"/>
    </xf>
    <xf numFmtId="0" fontId="3" fillId="2" borderId="150" xfId="0" applyFont="1" applyFill="1" applyBorder="1" applyAlignment="1">
      <alignment horizontal="center" vertical="center" wrapText="1"/>
    </xf>
    <xf numFmtId="0" fontId="3" fillId="0" borderId="135" xfId="0" applyFont="1" applyBorder="1" applyAlignment="1">
      <alignment horizontal="left" vertical="center" wrapText="1"/>
    </xf>
    <xf numFmtId="0" fontId="3" fillId="0" borderId="93" xfId="0" applyFont="1" applyBorder="1" applyAlignment="1">
      <alignment horizontal="left" vertical="center" wrapText="1"/>
    </xf>
    <xf numFmtId="0" fontId="3" fillId="0" borderId="136" xfId="0" applyFont="1" applyBorder="1" applyAlignment="1">
      <alignment horizontal="left" vertical="center" wrapText="1"/>
    </xf>
    <xf numFmtId="0" fontId="3" fillId="0" borderId="151" xfId="0" applyFont="1" applyBorder="1" applyAlignment="1">
      <alignment horizontal="left" vertical="center" wrapText="1"/>
    </xf>
    <xf numFmtId="0" fontId="3" fillId="0" borderId="110" xfId="0" applyFont="1" applyBorder="1" applyAlignment="1">
      <alignment horizontal="left" vertical="center" wrapText="1"/>
    </xf>
    <xf numFmtId="0" fontId="3" fillId="2" borderId="135" xfId="0" applyFont="1" applyFill="1" applyBorder="1" applyAlignment="1" applyProtection="1">
      <alignment horizontal="center" vertical="center"/>
      <protection locked="0"/>
    </xf>
    <xf numFmtId="0" fontId="3" fillId="2" borderId="93" xfId="0" applyFont="1" applyFill="1" applyBorder="1" applyAlignment="1" applyProtection="1">
      <alignment horizontal="center" vertical="center"/>
      <protection locked="0"/>
    </xf>
    <xf numFmtId="0" fontId="3" fillId="2" borderId="136" xfId="0" applyFont="1" applyFill="1" applyBorder="1" applyAlignment="1" applyProtection="1">
      <alignment horizontal="center" vertical="center"/>
      <protection locked="0"/>
    </xf>
    <xf numFmtId="0" fontId="3" fillId="2" borderId="146" xfId="0" applyFont="1" applyFill="1" applyBorder="1" applyAlignment="1" applyProtection="1">
      <alignment horizontal="center" vertical="center"/>
      <protection locked="0"/>
    </xf>
    <xf numFmtId="0" fontId="3" fillId="2" borderId="24" xfId="0" applyFont="1" applyFill="1" applyBorder="1" applyAlignment="1" applyProtection="1">
      <alignment horizontal="center" vertical="center"/>
      <protection locked="0"/>
    </xf>
    <xf numFmtId="0" fontId="3" fillId="2" borderId="145" xfId="0" applyFont="1" applyFill="1" applyBorder="1" applyAlignment="1" applyProtection="1">
      <alignment horizontal="center" vertical="center"/>
      <protection locked="0"/>
    </xf>
    <xf numFmtId="0" fontId="3" fillId="0" borderId="135" xfId="0" applyFont="1" applyBorder="1" applyAlignment="1" applyProtection="1">
      <alignment horizontal="left" vertical="center"/>
      <protection locked="0"/>
    </xf>
    <xf numFmtId="0" fontId="3" fillId="0" borderId="93" xfId="0" applyFont="1" applyBorder="1" applyAlignment="1" applyProtection="1">
      <alignment horizontal="left" vertical="center"/>
      <protection locked="0"/>
    </xf>
    <xf numFmtId="0" fontId="3" fillId="0" borderId="146" xfId="0" applyFont="1" applyBorder="1" applyAlignment="1" applyProtection="1">
      <alignment horizontal="left" vertical="center"/>
      <protection locked="0"/>
    </xf>
    <xf numFmtId="0" fontId="3" fillId="0" borderId="24" xfId="0" applyFont="1" applyBorder="1" applyAlignment="1" applyProtection="1">
      <alignment horizontal="left" vertical="center"/>
      <protection locked="0"/>
    </xf>
    <xf numFmtId="0" fontId="3" fillId="0" borderId="148" xfId="0" applyFont="1" applyBorder="1" applyAlignment="1" applyProtection="1">
      <alignment horizontal="left" vertical="center" wrapText="1"/>
      <protection locked="0"/>
    </xf>
    <xf numFmtId="0" fontId="3" fillId="0" borderId="25" xfId="0" applyFont="1" applyBorder="1" applyAlignment="1" applyProtection="1">
      <alignment horizontal="left" vertical="center" wrapText="1"/>
      <protection locked="0"/>
    </xf>
    <xf numFmtId="0" fontId="58"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0"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37"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30" xfId="0" applyFont="1" applyBorder="1" applyAlignment="1" applyProtection="1">
      <alignment horizontal="left" vertical="center"/>
      <protection locked="0"/>
    </xf>
    <xf numFmtId="0" fontId="6" fillId="5" borderId="152" xfId="0" applyFont="1" applyFill="1" applyBorder="1" applyAlignment="1" applyProtection="1">
      <alignment horizontal="left" vertical="center" wrapText="1"/>
      <protection locked="0"/>
    </xf>
    <xf numFmtId="0" fontId="6" fillId="5" borderId="3" xfId="0" applyFont="1" applyFill="1" applyBorder="1" applyAlignment="1" applyProtection="1">
      <alignment horizontal="left" vertical="center" wrapText="1"/>
      <protection locked="0"/>
    </xf>
    <xf numFmtId="0" fontId="6" fillId="5" borderId="4" xfId="0" applyFont="1" applyFill="1" applyBorder="1" applyAlignment="1" applyProtection="1">
      <alignment horizontal="left" vertical="center" wrapText="1"/>
      <protection locked="0"/>
    </xf>
    <xf numFmtId="0" fontId="6" fillId="5" borderId="153" xfId="0" applyFont="1" applyFill="1" applyBorder="1" applyAlignment="1" applyProtection="1">
      <alignment horizontal="left" vertical="center" wrapText="1"/>
      <protection locked="0"/>
    </xf>
    <xf numFmtId="0" fontId="6" fillId="5" borderId="6" xfId="0" applyFont="1" applyFill="1" applyBorder="1" applyAlignment="1" applyProtection="1">
      <alignment horizontal="left" vertical="center" wrapText="1"/>
      <protection locked="0"/>
    </xf>
    <xf numFmtId="0" fontId="6" fillId="5" borderId="7" xfId="0" applyFont="1" applyFill="1" applyBorder="1" applyAlignment="1" applyProtection="1">
      <alignment horizontal="left" vertical="center" wrapText="1"/>
      <protection locked="0"/>
    </xf>
    <xf numFmtId="0" fontId="27" fillId="0" borderId="2"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27" fillId="0" borderId="9" xfId="0" applyFont="1" applyBorder="1" applyAlignment="1" applyProtection="1">
      <alignment horizontal="center" vertical="center" wrapText="1"/>
      <protection locked="0"/>
    </xf>
    <xf numFmtId="0" fontId="27" fillId="0" borderId="8" xfId="0" applyFont="1" applyBorder="1" applyAlignment="1" applyProtection="1">
      <alignment horizontal="center" vertical="center" wrapText="1"/>
      <protection locked="0"/>
    </xf>
    <xf numFmtId="0" fontId="27" fillId="0" borderId="38" xfId="0" applyFont="1" applyBorder="1" applyAlignment="1" applyProtection="1">
      <alignment horizontal="center" vertical="center" wrapText="1"/>
      <protection locked="0"/>
    </xf>
    <xf numFmtId="0" fontId="27" fillId="0" borderId="39"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5"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shrinkToFit="1"/>
      <protection locked="0"/>
    </xf>
    <xf numFmtId="0" fontId="6" fillId="5" borderId="3" xfId="0" applyFont="1" applyFill="1" applyBorder="1" applyAlignment="1" applyProtection="1">
      <alignment horizontal="center" vertical="center" wrapText="1"/>
      <protection locked="0"/>
    </xf>
    <xf numFmtId="0" fontId="6" fillId="5" borderId="108" xfId="0" applyFont="1" applyFill="1" applyBorder="1" applyAlignment="1" applyProtection="1">
      <alignment horizontal="center" vertical="center" wrapText="1"/>
      <protection locked="0"/>
    </xf>
    <xf numFmtId="0" fontId="6" fillId="5" borderId="6" xfId="0" applyFont="1" applyFill="1" applyBorder="1" applyAlignment="1" applyProtection="1">
      <alignment horizontal="center" vertical="center" wrapText="1"/>
      <protection locked="0"/>
    </xf>
    <xf numFmtId="0" fontId="6" fillId="5" borderId="109" xfId="0" applyFont="1" applyFill="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116" xfId="0" applyFont="1" applyBorder="1" applyAlignment="1" applyProtection="1">
      <alignment horizontal="center" vertical="center"/>
      <protection locked="0"/>
    </xf>
    <xf numFmtId="0" fontId="7" fillId="0" borderId="117" xfId="0" applyFont="1" applyBorder="1" applyAlignment="1" applyProtection="1">
      <alignment horizontal="center" vertical="center"/>
      <protection locked="0"/>
    </xf>
    <xf numFmtId="0" fontId="7" fillId="0" borderId="120"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25" fillId="0" borderId="93" xfId="0" applyFont="1" applyBorder="1" applyAlignment="1">
      <alignment horizontal="center"/>
    </xf>
    <xf numFmtId="0" fontId="25" fillId="0" borderId="6" xfId="0" applyFont="1" applyBorder="1" applyAlignment="1">
      <alignment horizontal="center"/>
    </xf>
    <xf numFmtId="0" fontId="3" fillId="0" borderId="0" xfId="0" applyFont="1" applyAlignment="1" applyProtection="1">
      <alignment horizontal="left" wrapText="1"/>
      <protection locked="0"/>
    </xf>
    <xf numFmtId="0" fontId="7" fillId="4" borderId="78" xfId="0" applyFont="1" applyFill="1" applyBorder="1" applyAlignment="1" applyProtection="1">
      <alignment horizontal="center" vertical="center"/>
      <protection locked="0"/>
    </xf>
    <xf numFmtId="0" fontId="7" fillId="4" borderId="122" xfId="0" applyFont="1" applyFill="1" applyBorder="1" applyAlignment="1" applyProtection="1">
      <alignment horizontal="center" vertical="center"/>
      <protection locked="0"/>
    </xf>
    <xf numFmtId="0" fontId="7" fillId="4" borderId="123" xfId="0" applyFont="1" applyFill="1" applyBorder="1" applyAlignment="1" applyProtection="1">
      <alignment horizontal="center" vertical="center"/>
      <protection locked="0"/>
    </xf>
    <xf numFmtId="0" fontId="7" fillId="4" borderId="124" xfId="0" applyFont="1" applyFill="1" applyBorder="1" applyAlignment="1" applyProtection="1">
      <alignment horizontal="center" vertical="center"/>
      <protection locked="0"/>
    </xf>
    <xf numFmtId="0" fontId="7" fillId="0" borderId="119" xfId="0" applyFont="1" applyBorder="1" applyAlignment="1" applyProtection="1">
      <alignment horizontal="center" vertical="center"/>
      <protection locked="0"/>
    </xf>
    <xf numFmtId="0" fontId="7" fillId="0" borderId="119" xfId="0" applyFont="1" applyBorder="1" applyAlignment="1">
      <alignment horizontal="left" vertical="center" wrapText="1"/>
    </xf>
    <xf numFmtId="0" fontId="7" fillId="0" borderId="119" xfId="0" applyFont="1" applyBorder="1" applyAlignment="1" applyProtection="1">
      <alignment horizontal="center" vertical="center" wrapText="1"/>
      <protection locked="0"/>
    </xf>
    <xf numFmtId="0" fontId="7" fillId="0" borderId="122" xfId="0" applyFont="1" applyBorder="1" applyAlignment="1" applyProtection="1">
      <alignment horizontal="center" vertical="center" wrapText="1"/>
      <protection locked="0"/>
    </xf>
    <xf numFmtId="0" fontId="7" fillId="0" borderId="123" xfId="0" applyFont="1" applyBorder="1" applyAlignment="1" applyProtection="1">
      <alignment horizontal="center" vertical="center" wrapText="1"/>
      <protection locked="0"/>
    </xf>
    <xf numFmtId="0" fontId="7" fillId="0" borderId="124" xfId="0" applyFont="1" applyBorder="1" applyAlignment="1" applyProtection="1">
      <alignment horizontal="center" vertical="center" wrapText="1"/>
      <protection locked="0"/>
    </xf>
    <xf numFmtId="0" fontId="9" fillId="0" borderId="1" xfId="0" applyFont="1" applyBorder="1" applyAlignment="1">
      <alignment horizontal="left" vertical="center" wrapText="1"/>
    </xf>
    <xf numFmtId="0" fontId="7" fillId="5" borderId="8" xfId="0" applyFont="1" applyFill="1" applyBorder="1" applyAlignment="1" applyProtection="1">
      <alignment horizontal="center" vertical="center"/>
      <protection locked="0"/>
    </xf>
    <xf numFmtId="0" fontId="7" fillId="5" borderId="38" xfId="0" applyFont="1" applyFill="1" applyBorder="1" applyAlignment="1" applyProtection="1">
      <alignment horizontal="center" vertical="center"/>
      <protection locked="0"/>
    </xf>
    <xf numFmtId="0" fontId="7" fillId="5" borderId="39" xfId="0" applyFont="1" applyFill="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38" xfId="0" applyFont="1" applyBorder="1" applyAlignment="1" applyProtection="1">
      <alignment horizontal="center" vertical="center"/>
      <protection locked="0"/>
    </xf>
    <xf numFmtId="0" fontId="7" fillId="0" borderId="39" xfId="0" applyFont="1" applyBorder="1" applyAlignment="1" applyProtection="1">
      <alignment horizontal="center" vertical="center"/>
      <protection locked="0"/>
    </xf>
    <xf numFmtId="0" fontId="9" fillId="0" borderId="1" xfId="0" applyFont="1" applyBorder="1" applyAlignment="1">
      <alignment horizontal="left" vertical="center"/>
    </xf>
    <xf numFmtId="0" fontId="7" fillId="0" borderId="10"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9" fillId="0" borderId="8"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7" fillId="5" borderId="2" xfId="0" applyFont="1" applyFill="1" applyBorder="1" applyAlignment="1" applyProtection="1">
      <alignment horizontal="center" vertical="center"/>
      <protection locked="0"/>
    </xf>
    <xf numFmtId="0" fontId="7" fillId="5" borderId="3" xfId="0" applyFont="1" applyFill="1" applyBorder="1" applyAlignment="1" applyProtection="1">
      <alignment horizontal="center" vertical="center"/>
      <protection locked="0"/>
    </xf>
    <xf numFmtId="0" fontId="7" fillId="5" borderId="4" xfId="0" applyFont="1" applyFill="1" applyBorder="1" applyAlignment="1" applyProtection="1">
      <alignment horizontal="center" vertical="center"/>
      <protection locked="0"/>
    </xf>
    <xf numFmtId="0" fontId="7" fillId="5" borderId="10" xfId="0" applyFont="1" applyFill="1" applyBorder="1" applyAlignment="1" applyProtection="1">
      <alignment horizontal="center" vertical="center"/>
      <protection locked="0"/>
    </xf>
    <xf numFmtId="0" fontId="7" fillId="5" borderId="0" xfId="0" applyFont="1" applyFill="1" applyAlignment="1" applyProtection="1">
      <alignment horizontal="center" vertical="center"/>
      <protection locked="0"/>
    </xf>
    <xf numFmtId="0" fontId="7" fillId="5" borderId="9" xfId="0" applyFont="1" applyFill="1" applyBorder="1" applyAlignment="1" applyProtection="1">
      <alignment horizontal="center" vertical="center"/>
      <protection locked="0"/>
    </xf>
    <xf numFmtId="0" fontId="7" fillId="5" borderId="5" xfId="0" applyFont="1" applyFill="1" applyBorder="1" applyAlignment="1" applyProtection="1">
      <alignment horizontal="center" vertical="center"/>
      <protection locked="0"/>
    </xf>
    <xf numFmtId="0" fontId="7" fillId="5" borderId="6" xfId="0" applyFont="1" applyFill="1" applyBorder="1" applyAlignment="1" applyProtection="1">
      <alignment horizontal="center" vertical="center"/>
      <protection locked="0"/>
    </xf>
    <xf numFmtId="0" fontId="7" fillId="5" borderId="7" xfId="0" applyFont="1" applyFill="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3" fillId="0" borderId="6" xfId="0" applyFont="1" applyBorder="1" applyAlignment="1" applyProtection="1">
      <alignment horizontal="left" wrapText="1"/>
      <protection locked="0"/>
    </xf>
    <xf numFmtId="0" fontId="7" fillId="4" borderId="8" xfId="0" applyFont="1" applyFill="1" applyBorder="1" applyAlignment="1" applyProtection="1">
      <alignment horizontal="center" vertical="center"/>
      <protection locked="0"/>
    </xf>
    <xf numFmtId="0" fontId="7" fillId="4" borderId="38" xfId="0" applyFont="1" applyFill="1" applyBorder="1" applyAlignment="1" applyProtection="1">
      <alignment horizontal="center" vertical="center"/>
      <protection locked="0"/>
    </xf>
    <xf numFmtId="0" fontId="7" fillId="4" borderId="39" xfId="0" applyFont="1" applyFill="1" applyBorder="1" applyAlignment="1" applyProtection="1">
      <alignment horizontal="center" vertical="center"/>
      <protection locked="0"/>
    </xf>
    <xf numFmtId="0" fontId="7" fillId="0" borderId="8" xfId="0" applyFont="1" applyBorder="1" applyAlignment="1" applyProtection="1">
      <alignment horizontal="center" vertical="center" wrapText="1"/>
      <protection locked="0"/>
    </xf>
    <xf numFmtId="0" fontId="7" fillId="0" borderId="38" xfId="0" applyFont="1" applyBorder="1" applyAlignment="1" applyProtection="1">
      <alignment horizontal="center" vertical="center" wrapText="1"/>
      <protection locked="0"/>
    </xf>
    <xf numFmtId="0" fontId="7" fillId="0" borderId="39" xfId="0" applyFont="1" applyBorder="1" applyAlignment="1" applyProtection="1">
      <alignment horizontal="center" vertical="center" wrapText="1"/>
      <protection locked="0"/>
    </xf>
    <xf numFmtId="0" fontId="21" fillId="0" borderId="8" xfId="0" applyFont="1" applyBorder="1" applyAlignment="1">
      <alignment horizontal="left" vertical="center" wrapText="1"/>
    </xf>
    <xf numFmtId="0" fontId="21" fillId="0" borderId="38" xfId="0" applyFont="1" applyBorder="1" applyAlignment="1">
      <alignment horizontal="left" vertical="center" wrapText="1"/>
    </xf>
    <xf numFmtId="0" fontId="21" fillId="0" borderId="39" xfId="0" applyFont="1" applyBorder="1" applyAlignment="1">
      <alignment horizontal="left" vertical="center" wrapText="1"/>
    </xf>
    <xf numFmtId="0" fontId="21" fillId="0" borderId="10" xfId="0" applyFont="1" applyBorder="1" applyAlignment="1">
      <alignment horizontal="left" vertical="center" wrapText="1"/>
    </xf>
    <xf numFmtId="0" fontId="21" fillId="0" borderId="0" xfId="0" applyFont="1" applyAlignment="1">
      <alignment horizontal="left" vertical="center" wrapText="1"/>
    </xf>
    <xf numFmtId="0" fontId="21" fillId="0" borderId="9" xfId="0" applyFont="1" applyBorder="1" applyAlignment="1">
      <alignment horizontal="left" vertical="center" wrapText="1"/>
    </xf>
    <xf numFmtId="0" fontId="7" fillId="0" borderId="1" xfId="0" applyFont="1" applyBorder="1" applyAlignment="1" applyProtection="1">
      <alignment horizontal="center" vertical="center" wrapText="1"/>
      <protection locked="0"/>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3" xfId="0" applyFont="1" applyBorder="1" applyAlignment="1">
      <alignment vertical="center" wrapText="1"/>
    </xf>
    <xf numFmtId="0" fontId="21" fillId="0" borderId="4" xfId="0" applyFont="1" applyBorder="1" applyAlignment="1">
      <alignment vertical="center" wrapText="1"/>
    </xf>
    <xf numFmtId="0" fontId="7" fillId="0" borderId="1" xfId="0" applyFont="1" applyBorder="1" applyAlignment="1" applyProtection="1">
      <alignment horizontal="center" vertical="center"/>
      <protection locked="0"/>
    </xf>
    <xf numFmtId="0" fontId="21" fillId="0" borderId="1" xfId="0" applyFont="1" applyBorder="1" applyAlignment="1">
      <alignment horizontal="left" vertical="center" wrapText="1"/>
    </xf>
    <xf numFmtId="0" fontId="3" fillId="0" borderId="3" xfId="0" applyFont="1" applyBorder="1" applyAlignment="1" applyProtection="1">
      <alignment horizontal="left"/>
      <protection locked="0"/>
    </xf>
    <xf numFmtId="0" fontId="26" fillId="0" borderId="3" xfId="0" applyFont="1" applyBorder="1" applyAlignment="1" applyProtection="1">
      <alignment horizontal="left"/>
      <protection locked="0"/>
    </xf>
    <xf numFmtId="0" fontId="26" fillId="0" borderId="6" xfId="0" applyFont="1" applyBorder="1" applyAlignment="1" applyProtection="1">
      <alignment horizontal="left"/>
      <protection locked="0"/>
    </xf>
    <xf numFmtId="0" fontId="4" fillId="2" borderId="0" xfId="0" applyFont="1" applyFill="1" applyAlignment="1" applyProtection="1">
      <alignment horizontal="center" vertical="center"/>
      <protection locked="0"/>
    </xf>
    <xf numFmtId="0" fontId="7" fillId="3" borderId="1" xfId="0" applyFont="1" applyFill="1" applyBorder="1" applyAlignment="1" applyProtection="1">
      <alignment horizontal="center" vertical="center"/>
      <protection locked="0"/>
    </xf>
    <xf numFmtId="0" fontId="7" fillId="3" borderId="38" xfId="0" applyFont="1" applyFill="1" applyBorder="1" applyAlignment="1" applyProtection="1">
      <alignment horizontal="center" vertical="center"/>
      <protection locked="0"/>
    </xf>
    <xf numFmtId="0" fontId="7" fillId="3" borderId="39"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66" fillId="0" borderId="0" xfId="0" applyFont="1" applyAlignment="1">
      <alignment horizontal="left" vertical="top" wrapText="1"/>
    </xf>
    <xf numFmtId="0" fontId="14" fillId="0" borderId="0" xfId="0" applyFont="1" applyAlignment="1">
      <alignment horizontal="left" vertical="top" wrapText="1"/>
    </xf>
    <xf numFmtId="0" fontId="62" fillId="0" borderId="0" xfId="0" applyFont="1" applyAlignment="1">
      <alignment horizontal="left" vertical="top" wrapText="1"/>
    </xf>
    <xf numFmtId="0" fontId="69" fillId="0" borderId="0" xfId="0" applyFont="1" applyAlignment="1">
      <alignment horizontal="left" vertical="top" wrapText="1"/>
    </xf>
    <xf numFmtId="0" fontId="7" fillId="0" borderId="0" xfId="0" applyFont="1" applyAlignment="1">
      <alignment horizontal="left" vertical="top" wrapText="1"/>
    </xf>
    <xf numFmtId="0" fontId="24" fillId="0" borderId="6" xfId="0" applyFont="1" applyBorder="1" applyAlignment="1">
      <alignment horizontal="center"/>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7" fillId="0" borderId="0" xfId="0" applyFont="1" applyAlignment="1">
      <alignment horizontal="left" vertical="center" wrapText="1"/>
    </xf>
    <xf numFmtId="0" fontId="6" fillId="0" borderId="1"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6" fillId="0" borderId="64" xfId="0" applyFont="1" applyBorder="1" applyAlignment="1" applyProtection="1">
      <alignment horizontal="center" vertical="center" wrapText="1"/>
      <protection locked="0"/>
    </xf>
    <xf numFmtId="0" fontId="6" fillId="0" borderId="74" xfId="0" applyFont="1" applyBorder="1" applyAlignment="1" applyProtection="1">
      <alignment horizontal="center" vertical="center" wrapText="1"/>
      <protection locked="0"/>
    </xf>
    <xf numFmtId="0" fontId="6" fillId="0" borderId="1"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3"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pplyProtection="1">
      <alignment horizontal="center" vertical="center" shrinkToFit="1"/>
      <protection locked="0"/>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3" fillId="0" borderId="14"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4" fillId="2" borderId="0" xfId="0" applyFont="1" applyFill="1" applyAlignment="1">
      <alignment horizontal="center" vertical="center"/>
    </xf>
    <xf numFmtId="0" fontId="18" fillId="0" borderId="0" xfId="0" applyFont="1" applyAlignment="1">
      <alignment horizontal="left" vertical="top" wrapText="1"/>
    </xf>
    <xf numFmtId="0" fontId="18" fillId="0" borderId="24" xfId="0" applyFont="1" applyBorder="1" applyAlignment="1">
      <alignment horizontal="left" vertical="top"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9"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7" fillId="2" borderId="62" xfId="0" applyFont="1" applyFill="1" applyBorder="1" applyAlignment="1">
      <alignment horizontal="center" vertical="center" wrapText="1"/>
    </xf>
    <xf numFmtId="0" fontId="7" fillId="2" borderId="6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11" fillId="0" borderId="10" xfId="0" applyFont="1" applyBorder="1" applyAlignment="1" applyProtection="1">
      <alignment horizontal="center" wrapText="1"/>
      <protection locked="0"/>
    </xf>
    <xf numFmtId="0" fontId="11" fillId="0" borderId="0" xfId="0" applyFont="1" applyAlignment="1" applyProtection="1">
      <alignment horizontal="center" wrapText="1"/>
      <protection locked="0"/>
    </xf>
    <xf numFmtId="0" fontId="11" fillId="0" borderId="60" xfId="0" applyFont="1" applyBorder="1" applyAlignment="1" applyProtection="1">
      <alignment horizontal="center" wrapText="1"/>
      <protection locked="0"/>
    </xf>
    <xf numFmtId="0" fontId="11" fillId="0" borderId="26" xfId="0" applyFont="1" applyBorder="1" applyAlignment="1" applyProtection="1">
      <alignment horizontal="center" wrapText="1"/>
      <protection locked="0"/>
    </xf>
    <xf numFmtId="0" fontId="11" fillId="0" borderId="24" xfId="0" applyFont="1" applyBorder="1" applyAlignment="1" applyProtection="1">
      <alignment horizontal="center" wrapText="1"/>
      <protection locked="0"/>
    </xf>
    <xf numFmtId="0" fontId="11" fillId="0" borderId="27" xfId="0" applyFont="1" applyBorder="1" applyAlignment="1" applyProtection="1">
      <alignment horizontal="center" wrapText="1"/>
      <protection locked="0"/>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0" borderId="26"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6" fillId="0" borderId="25" xfId="0" applyFont="1" applyBorder="1" applyAlignment="1" applyProtection="1">
      <alignment horizontal="left" vertical="center" wrapText="1"/>
      <protection locked="0"/>
    </xf>
    <xf numFmtId="180" fontId="6" fillId="0" borderId="8" xfId="0" applyNumberFormat="1" applyFont="1" applyBorder="1" applyAlignment="1" applyProtection="1">
      <alignment horizontal="center" vertical="center" wrapText="1"/>
      <protection locked="0"/>
    </xf>
    <xf numFmtId="180" fontId="6" fillId="0" borderId="38" xfId="0" applyNumberFormat="1" applyFont="1" applyBorder="1" applyAlignment="1" applyProtection="1">
      <alignment horizontal="center" vertical="center" wrapText="1"/>
      <protection locked="0"/>
    </xf>
    <xf numFmtId="180" fontId="6" fillId="0" borderId="39" xfId="0" applyNumberFormat="1"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6" fillId="0" borderId="25" xfId="0" applyFont="1" applyBorder="1" applyAlignment="1" applyProtection="1">
      <alignment horizontal="center" vertical="center" wrapText="1"/>
      <protection locked="0"/>
    </xf>
    <xf numFmtId="0" fontId="28" fillId="0" borderId="77" xfId="0" applyFont="1" applyBorder="1" applyAlignment="1" applyProtection="1">
      <alignment horizontal="left" vertical="center" wrapText="1"/>
      <protection locked="0"/>
    </xf>
    <xf numFmtId="0" fontId="3" fillId="0" borderId="88" xfId="0" applyFont="1" applyBorder="1" applyAlignment="1">
      <alignment horizontal="left" vertical="center" wrapText="1"/>
    </xf>
    <xf numFmtId="0" fontId="6" fillId="2" borderId="29"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176" fontId="6" fillId="0" borderId="10" xfId="0" applyNumberFormat="1" applyFont="1" applyBorder="1" applyAlignment="1" applyProtection="1">
      <alignment horizontal="center" vertical="center" wrapText="1"/>
      <protection locked="0"/>
    </xf>
    <xf numFmtId="176" fontId="6" fillId="0" borderId="0" xfId="0" applyNumberFormat="1" applyFont="1" applyAlignment="1" applyProtection="1">
      <alignment horizontal="center" vertical="center" wrapText="1"/>
      <protection locked="0"/>
    </xf>
    <xf numFmtId="176" fontId="6" fillId="0" borderId="9" xfId="0" applyNumberFormat="1" applyFont="1" applyBorder="1" applyAlignment="1" applyProtection="1">
      <alignment horizontal="center" vertical="center" wrapText="1"/>
      <protection locked="0"/>
    </xf>
    <xf numFmtId="176" fontId="6" fillId="0" borderId="5" xfId="0" applyNumberFormat="1" applyFont="1" applyBorder="1" applyAlignment="1" applyProtection="1">
      <alignment horizontal="center" vertical="center" wrapText="1"/>
      <protection locked="0"/>
    </xf>
    <xf numFmtId="176" fontId="6" fillId="0" borderId="6" xfId="0" applyNumberFormat="1" applyFont="1" applyBorder="1" applyAlignment="1" applyProtection="1">
      <alignment horizontal="center" vertical="center" wrapText="1"/>
      <protection locked="0"/>
    </xf>
    <xf numFmtId="176" fontId="6" fillId="0" borderId="7" xfId="0" applyNumberFormat="1" applyFont="1" applyBorder="1" applyAlignment="1" applyProtection="1">
      <alignment horizontal="center" vertical="center" wrapText="1"/>
      <protection locked="0"/>
    </xf>
    <xf numFmtId="0" fontId="6" fillId="2" borderId="5" xfId="0" applyFont="1" applyFill="1" applyBorder="1" applyAlignment="1">
      <alignment horizontal="center" vertical="center" wrapText="1"/>
    </xf>
    <xf numFmtId="0" fontId="6" fillId="0" borderId="90" xfId="0" applyFont="1" applyBorder="1" applyAlignment="1" applyProtection="1">
      <alignment horizontal="center" vertical="center" wrapText="1"/>
      <protection locked="0"/>
    </xf>
    <xf numFmtId="0" fontId="6" fillId="0" borderId="83" xfId="0" applyFont="1" applyBorder="1" applyAlignment="1" applyProtection="1">
      <alignment horizontal="center" vertical="center" wrapText="1"/>
      <protection locked="0"/>
    </xf>
    <xf numFmtId="0" fontId="6" fillId="0" borderId="132"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shrinkToFit="1"/>
      <protection locked="0"/>
    </xf>
    <xf numFmtId="0" fontId="6" fillId="0" borderId="66" xfId="0" applyFont="1" applyBorder="1" applyAlignment="1" applyProtection="1">
      <alignment horizontal="center" vertical="center" shrinkToFit="1"/>
      <protection locked="0"/>
    </xf>
    <xf numFmtId="0" fontId="6" fillId="0" borderId="63" xfId="0" applyFont="1" applyBorder="1" applyAlignment="1" applyProtection="1">
      <alignment horizontal="center" vertical="center" shrinkToFit="1"/>
      <protection locked="0"/>
    </xf>
    <xf numFmtId="0" fontId="6" fillId="0" borderId="64" xfId="0" applyFont="1" applyBorder="1" applyAlignment="1" applyProtection="1">
      <alignment horizontal="center" vertical="center" shrinkToFit="1"/>
      <protection locked="0"/>
    </xf>
    <xf numFmtId="0" fontId="6" fillId="0" borderId="65" xfId="0" applyFont="1" applyBorder="1" applyAlignment="1" applyProtection="1">
      <alignment horizontal="center" vertical="center" shrinkToFit="1"/>
      <protection locked="0"/>
    </xf>
    <xf numFmtId="0" fontId="6" fillId="0" borderId="74" xfId="0" applyFont="1" applyBorder="1" applyAlignment="1" applyProtection="1">
      <alignment horizontal="center" vertical="center" shrinkToFit="1"/>
      <protection locked="0"/>
    </xf>
    <xf numFmtId="49" fontId="9" fillId="2" borderId="8" xfId="0" applyNumberFormat="1" applyFont="1" applyFill="1" applyBorder="1" applyAlignment="1">
      <alignment horizontal="center" vertical="center" wrapText="1"/>
    </xf>
    <xf numFmtId="49" fontId="9" fillId="2" borderId="38" xfId="0" applyNumberFormat="1" applyFont="1" applyFill="1" applyBorder="1" applyAlignment="1">
      <alignment horizontal="center" vertical="center" wrapText="1"/>
    </xf>
    <xf numFmtId="49" fontId="9" fillId="2" borderId="39" xfId="0" applyNumberFormat="1" applyFont="1" applyFill="1" applyBorder="1" applyAlignment="1">
      <alignment horizontal="center" vertical="center" wrapText="1"/>
    </xf>
    <xf numFmtId="49" fontId="6" fillId="0" borderId="3" xfId="0" applyNumberFormat="1" applyFont="1" applyBorder="1" applyAlignment="1" applyProtection="1">
      <alignment horizontal="center" vertical="center" wrapText="1"/>
      <protection locked="0"/>
    </xf>
    <xf numFmtId="49" fontId="6" fillId="0" borderId="4" xfId="0" applyNumberFormat="1" applyFont="1" applyBorder="1" applyAlignment="1" applyProtection="1">
      <alignment horizontal="center" vertical="center" wrapText="1"/>
      <protection locked="0"/>
    </xf>
    <xf numFmtId="49" fontId="6" fillId="0" borderId="0" xfId="0" applyNumberFormat="1" applyFont="1" applyAlignment="1" applyProtection="1">
      <alignment horizontal="center" vertical="center" wrapText="1"/>
      <protection locked="0"/>
    </xf>
    <xf numFmtId="49" fontId="6" fillId="0" borderId="9" xfId="0" applyNumberFormat="1" applyFont="1" applyBorder="1" applyAlignment="1" applyProtection="1">
      <alignment horizontal="center" vertical="center" wrapText="1"/>
      <protection locked="0"/>
    </xf>
    <xf numFmtId="0" fontId="18" fillId="0" borderId="13"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wrapText="1"/>
    </xf>
    <xf numFmtId="0" fontId="3" fillId="0" borderId="14" xfId="0" applyFont="1" applyBorder="1" applyAlignment="1">
      <alignment horizontal="left" vertical="center" wrapText="1"/>
    </xf>
    <xf numFmtId="0" fontId="18" fillId="0" borderId="15" xfId="0" applyFont="1" applyBorder="1" applyAlignment="1" applyProtection="1">
      <alignment horizontal="center" vertical="center" wrapText="1"/>
      <protection locked="0"/>
    </xf>
    <xf numFmtId="0" fontId="18" fillId="0" borderId="16" xfId="0" applyFont="1" applyBorder="1" applyAlignment="1" applyProtection="1">
      <alignment horizontal="center" vertical="center" wrapText="1"/>
      <protection locked="0"/>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24" xfId="0" applyFont="1" applyBorder="1" applyAlignment="1">
      <alignment horizontal="left" vertical="center" wrapText="1"/>
    </xf>
    <xf numFmtId="176" fontId="6" fillId="0" borderId="21" xfId="0" applyNumberFormat="1" applyFont="1" applyBorder="1" applyAlignment="1" applyProtection="1">
      <alignment horizontal="center" vertical="center" wrapText="1"/>
      <protection locked="0"/>
    </xf>
    <xf numFmtId="176" fontId="6" fillId="0" borderId="19" xfId="0" applyNumberFormat="1" applyFont="1" applyBorder="1" applyAlignment="1" applyProtection="1">
      <alignment horizontal="center" vertical="center" wrapText="1"/>
      <protection locked="0"/>
    </xf>
    <xf numFmtId="176" fontId="6" fillId="0" borderId="20" xfId="0" applyNumberFormat="1"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60" xfId="0" applyFont="1" applyBorder="1" applyAlignment="1" applyProtection="1">
      <alignment horizontal="center" vertical="center" wrapText="1"/>
      <protection locked="0"/>
    </xf>
    <xf numFmtId="0" fontId="18" fillId="0" borderId="41" xfId="0" applyFont="1" applyBorder="1" applyAlignment="1" applyProtection="1">
      <alignment horizontal="center" vertical="center" wrapText="1"/>
      <protection locked="0"/>
    </xf>
    <xf numFmtId="0" fontId="18" fillId="0" borderId="11" xfId="0" applyFont="1" applyBorder="1" applyAlignment="1" applyProtection="1">
      <alignment horizontal="center" vertical="center" wrapText="1"/>
      <protection locked="0"/>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37" xfId="0" applyFont="1" applyBorder="1" applyAlignment="1">
      <alignment vertical="center" wrapText="1"/>
    </xf>
    <xf numFmtId="0" fontId="6" fillId="0" borderId="8" xfId="0" applyFont="1" applyBorder="1" applyAlignment="1">
      <alignment vertical="center"/>
    </xf>
    <xf numFmtId="0" fontId="6" fillId="0" borderId="38" xfId="0" applyFont="1" applyBorder="1" applyAlignment="1">
      <alignment vertical="center"/>
    </xf>
    <xf numFmtId="0" fontId="6" fillId="0" borderId="39" xfId="0" applyFont="1" applyBorder="1" applyAlignment="1">
      <alignment vertical="center"/>
    </xf>
    <xf numFmtId="0" fontId="6" fillId="0" borderId="8" xfId="0" applyFont="1" applyBorder="1" applyAlignment="1">
      <alignment vertical="center" wrapText="1"/>
    </xf>
    <xf numFmtId="0" fontId="6" fillId="0" borderId="38" xfId="0" applyFont="1" applyBorder="1" applyAlignment="1">
      <alignment vertical="center" wrapText="1"/>
    </xf>
    <xf numFmtId="0" fontId="6" fillId="0" borderId="72" xfId="0" applyFont="1" applyBorder="1" applyAlignment="1">
      <alignment vertical="center" wrapText="1"/>
    </xf>
    <xf numFmtId="0" fontId="6" fillId="0" borderId="35" xfId="0" applyFont="1" applyBorder="1" applyAlignment="1">
      <alignment horizontal="left" vertical="center" wrapText="1"/>
    </xf>
    <xf numFmtId="0" fontId="6" fillId="0" borderId="49" xfId="0" applyFont="1" applyBorder="1" applyAlignment="1">
      <alignment horizontal="left" vertical="center" wrapText="1"/>
    </xf>
    <xf numFmtId="0" fontId="6" fillId="0" borderId="36" xfId="0" applyFont="1" applyBorder="1" applyAlignment="1">
      <alignment horizontal="left" vertical="center" wrapText="1"/>
    </xf>
    <xf numFmtId="0" fontId="6" fillId="0" borderId="73" xfId="0" applyFont="1" applyBorder="1" applyAlignment="1">
      <alignment horizontal="left" vertical="center" wrapText="1"/>
    </xf>
    <xf numFmtId="0" fontId="6" fillId="0" borderId="51" xfId="0" applyFont="1" applyBorder="1" applyAlignment="1">
      <alignment horizontal="left" vertical="center" wrapText="1"/>
    </xf>
    <xf numFmtId="0" fontId="6" fillId="0" borderId="52" xfId="0" applyFont="1" applyBorder="1" applyAlignment="1">
      <alignment horizontal="left" vertical="center" wrapText="1"/>
    </xf>
    <xf numFmtId="0" fontId="6" fillId="0" borderId="56" xfId="0" applyFont="1" applyBorder="1" applyAlignment="1">
      <alignment vertical="center" wrapText="1"/>
    </xf>
    <xf numFmtId="0" fontId="6" fillId="0" borderId="51" xfId="0" applyFont="1" applyBorder="1" applyAlignment="1">
      <alignment vertical="center" wrapText="1"/>
    </xf>
    <xf numFmtId="0" fontId="6" fillId="0" borderId="52" xfId="0" applyFont="1" applyBorder="1" applyAlignment="1">
      <alignment vertical="center" wrapText="1"/>
    </xf>
    <xf numFmtId="0" fontId="6" fillId="0" borderId="129" xfId="0" applyFont="1" applyBorder="1" applyAlignment="1">
      <alignment vertical="center" wrapText="1"/>
    </xf>
    <xf numFmtId="0" fontId="6" fillId="0" borderId="130" xfId="0" applyFont="1" applyBorder="1" applyAlignment="1">
      <alignment vertical="center" wrapText="1"/>
    </xf>
    <xf numFmtId="0" fontId="6" fillId="0" borderId="131" xfId="0" applyFont="1" applyBorder="1" applyAlignment="1">
      <alignment vertical="center" wrapText="1"/>
    </xf>
    <xf numFmtId="0" fontId="6" fillId="0" borderId="5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0" xfId="0" applyFont="1" applyAlignment="1">
      <alignment horizontal="left" vertical="center" wrapText="1"/>
    </xf>
    <xf numFmtId="0" fontId="6" fillId="0" borderId="9" xfId="0" applyFont="1" applyBorder="1" applyAlignment="1">
      <alignment horizontal="lef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126" xfId="0" applyFont="1" applyBorder="1" applyAlignment="1">
      <alignment vertical="center" wrapText="1"/>
    </xf>
    <xf numFmtId="0" fontId="6" fillId="0" borderId="127" xfId="0" applyFont="1" applyBorder="1" applyAlignment="1">
      <alignment vertical="center" wrapText="1"/>
    </xf>
    <xf numFmtId="0" fontId="6" fillId="0" borderId="128"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30" xfId="0" applyFont="1" applyBorder="1" applyAlignment="1">
      <alignment vertical="center" wrapText="1"/>
    </xf>
    <xf numFmtId="0" fontId="6" fillId="0" borderId="39"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14" xfId="0" applyFont="1" applyBorder="1" applyAlignment="1">
      <alignment vertical="center" wrapText="1"/>
    </xf>
    <xf numFmtId="0" fontId="6" fillId="0" borderId="59" xfId="0" applyFont="1" applyBorder="1" applyAlignment="1">
      <alignment vertical="center" wrapText="1"/>
    </xf>
    <xf numFmtId="0" fontId="6" fillId="0" borderId="70" xfId="0" applyFont="1" applyBorder="1" applyAlignment="1">
      <alignment vertical="center" wrapText="1"/>
    </xf>
    <xf numFmtId="0" fontId="6" fillId="0" borderId="53" xfId="0" applyFont="1" applyBorder="1" applyAlignment="1">
      <alignment horizontal="center" vertical="center" wrapText="1"/>
    </xf>
    <xf numFmtId="0" fontId="6" fillId="0" borderId="54" xfId="0" applyFont="1" applyBorder="1" applyAlignment="1">
      <alignment horizontal="left" vertical="center" wrapText="1"/>
    </xf>
    <xf numFmtId="0" fontId="6" fillId="0" borderId="55" xfId="0" applyFont="1" applyBorder="1" applyAlignment="1">
      <alignment horizontal="left" vertical="center" wrapText="1"/>
    </xf>
    <xf numFmtId="0" fontId="6" fillId="0" borderId="57" xfId="0" applyFont="1" applyBorder="1" applyAlignment="1">
      <alignment vertical="center" wrapText="1"/>
    </xf>
    <xf numFmtId="0" fontId="6" fillId="0" borderId="54" xfId="0" applyFont="1" applyBorder="1" applyAlignment="1">
      <alignment vertical="center" wrapText="1"/>
    </xf>
    <xf numFmtId="0" fontId="6" fillId="0" borderId="55" xfId="0" applyFont="1" applyBorder="1" applyAlignment="1">
      <alignment vertical="center" wrapText="1"/>
    </xf>
    <xf numFmtId="0" fontId="6" fillId="0" borderId="68" xfId="0" applyFont="1" applyBorder="1" applyAlignment="1">
      <alignment vertical="center" wrapText="1"/>
    </xf>
    <xf numFmtId="0" fontId="6" fillId="0" borderId="71" xfId="0" applyFont="1" applyBorder="1" applyAlignment="1">
      <alignment vertical="center" wrapText="1"/>
    </xf>
    <xf numFmtId="49" fontId="34" fillId="0" borderId="40" xfId="3" applyNumberFormat="1" applyBorder="1" applyAlignment="1" applyProtection="1">
      <alignment horizontal="center" vertical="center" wrapText="1"/>
      <protection locked="0"/>
    </xf>
    <xf numFmtId="49" fontId="3" fillId="0" borderId="40" xfId="0" applyNumberFormat="1" applyFont="1" applyBorder="1" applyAlignment="1" applyProtection="1">
      <alignment horizontal="center" vertical="center" wrapText="1"/>
      <protection locked="0"/>
    </xf>
    <xf numFmtId="49" fontId="3" fillId="0" borderId="61" xfId="0" applyNumberFormat="1" applyFont="1" applyBorder="1" applyAlignment="1" applyProtection="1">
      <alignment horizontal="center" vertical="center" wrapText="1"/>
      <protection locked="0"/>
    </xf>
    <xf numFmtId="49" fontId="3" fillId="0" borderId="16" xfId="0" applyNumberFormat="1" applyFont="1" applyBorder="1" applyAlignment="1" applyProtection="1">
      <alignment horizontal="center" vertical="center" wrapText="1"/>
      <protection locked="0"/>
    </xf>
    <xf numFmtId="49" fontId="3" fillId="0" borderId="17" xfId="0" applyNumberFormat="1" applyFont="1" applyBorder="1" applyAlignment="1" applyProtection="1">
      <alignment horizontal="center" vertical="center" wrapText="1"/>
      <protection locked="0"/>
    </xf>
    <xf numFmtId="180" fontId="6" fillId="0" borderId="35" xfId="0" applyNumberFormat="1" applyFont="1" applyBorder="1" applyAlignment="1" applyProtection="1">
      <alignment horizontal="center" vertical="center" wrapText="1"/>
      <protection locked="0"/>
    </xf>
    <xf numFmtId="180" fontId="6" fillId="0" borderId="49" xfId="0" applyNumberFormat="1" applyFont="1" applyBorder="1" applyAlignment="1" applyProtection="1">
      <alignment horizontal="center" vertical="center" wrapText="1"/>
      <protection locked="0"/>
    </xf>
    <xf numFmtId="0" fontId="13" fillId="2" borderId="45" xfId="0" applyFont="1" applyFill="1" applyBorder="1" applyAlignment="1" applyProtection="1">
      <alignment horizontal="center" vertical="center" wrapText="1"/>
      <protection locked="0"/>
    </xf>
    <xf numFmtId="0" fontId="13" fillId="2" borderId="46" xfId="0" applyFont="1" applyFill="1" applyBorder="1" applyAlignment="1" applyProtection="1">
      <alignment horizontal="center" vertical="center" wrapText="1"/>
      <protection locked="0"/>
    </xf>
    <xf numFmtId="0" fontId="13" fillId="2" borderId="47" xfId="0" applyFont="1" applyFill="1" applyBorder="1" applyAlignment="1" applyProtection="1">
      <alignment horizontal="center" vertical="center" wrapText="1"/>
      <protection locked="0"/>
    </xf>
    <xf numFmtId="0" fontId="13" fillId="2" borderId="48" xfId="0" applyFont="1" applyFill="1" applyBorder="1" applyAlignment="1" applyProtection="1">
      <alignment horizontal="center" vertical="center" wrapText="1"/>
      <protection locked="0"/>
    </xf>
    <xf numFmtId="0" fontId="12" fillId="2" borderId="48" xfId="0" applyFont="1" applyFill="1" applyBorder="1" applyAlignment="1" applyProtection="1">
      <alignment horizontal="center" vertical="center" wrapText="1"/>
      <protection locked="0"/>
    </xf>
    <xf numFmtId="0" fontId="12" fillId="2" borderId="46" xfId="0" applyFont="1" applyFill="1" applyBorder="1" applyAlignment="1" applyProtection="1">
      <alignment horizontal="center" vertical="center" wrapText="1"/>
      <protection locked="0"/>
    </xf>
    <xf numFmtId="0" fontId="12" fillId="2" borderId="67" xfId="0" applyFont="1" applyFill="1" applyBorder="1" applyAlignment="1" applyProtection="1">
      <alignment horizontal="center" vertical="center" wrapText="1"/>
      <protection locked="0"/>
    </xf>
    <xf numFmtId="0" fontId="6" fillId="0" borderId="58" xfId="0" applyFont="1" applyBorder="1" applyAlignment="1">
      <alignment vertical="center" wrapText="1"/>
    </xf>
    <xf numFmtId="0" fontId="6" fillId="0" borderId="69" xfId="0" applyFont="1" applyBorder="1" applyAlignment="1">
      <alignment vertical="center" wrapText="1"/>
    </xf>
    <xf numFmtId="0" fontId="3" fillId="2" borderId="1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3" fillId="2" borderId="40" xfId="0" applyFont="1" applyFill="1" applyBorder="1" applyAlignment="1">
      <alignment horizontal="center" vertical="center" wrapText="1"/>
    </xf>
    <xf numFmtId="49" fontId="36" fillId="2" borderId="8" xfId="0" applyNumberFormat="1" applyFont="1" applyFill="1" applyBorder="1" applyAlignment="1">
      <alignment horizontal="center" vertical="center" wrapText="1"/>
    </xf>
    <xf numFmtId="49" fontId="36" fillId="2" borderId="38" xfId="0" applyNumberFormat="1" applyFont="1" applyFill="1" applyBorder="1" applyAlignment="1">
      <alignment horizontal="center" vertical="center" wrapText="1"/>
    </xf>
    <xf numFmtId="49" fontId="6" fillId="0" borderId="2" xfId="0" applyNumberFormat="1" applyFont="1" applyBorder="1" applyAlignment="1" applyProtection="1">
      <alignment horizontal="center" vertical="center" wrapText="1"/>
      <protection locked="0"/>
    </xf>
    <xf numFmtId="49" fontId="6" fillId="0" borderId="26" xfId="0" applyNumberFormat="1" applyFont="1" applyBorder="1" applyAlignment="1" applyProtection="1">
      <alignment horizontal="center" vertical="center" wrapText="1"/>
      <protection locked="0"/>
    </xf>
    <xf numFmtId="49" fontId="6" fillId="0" borderId="24" xfId="0" applyNumberFormat="1" applyFont="1" applyBorder="1" applyAlignment="1" applyProtection="1">
      <alignment horizontal="center" vertical="center" wrapText="1"/>
      <protection locked="0"/>
    </xf>
    <xf numFmtId="49" fontId="6" fillId="0" borderId="25" xfId="0" applyNumberFormat="1" applyFont="1" applyBorder="1" applyAlignment="1" applyProtection="1">
      <alignment horizontal="center" vertical="center" wrapText="1"/>
      <protection locked="0"/>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0" xfId="0" applyFont="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60"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2" borderId="75" xfId="0" applyFont="1" applyFill="1" applyBorder="1" applyAlignment="1">
      <alignment horizontal="center" vertical="center" wrapText="1"/>
    </xf>
    <xf numFmtId="0" fontId="3" fillId="2" borderId="114" xfId="0" applyFont="1" applyFill="1" applyBorder="1" applyAlignment="1">
      <alignment horizontal="center" vertical="center" wrapText="1"/>
    </xf>
    <xf numFmtId="0" fontId="3" fillId="2" borderId="115" xfId="0" applyFont="1" applyFill="1" applyBorder="1" applyAlignment="1">
      <alignment horizontal="center" vertical="center" wrapText="1"/>
    </xf>
    <xf numFmtId="0" fontId="3" fillId="0" borderId="9"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2" borderId="111" xfId="0" applyFont="1" applyFill="1" applyBorder="1" applyAlignment="1">
      <alignment horizontal="center" vertical="center" wrapText="1"/>
    </xf>
    <xf numFmtId="0" fontId="3" fillId="2" borderId="112" xfId="0" applyFont="1" applyFill="1" applyBorder="1" applyAlignment="1">
      <alignment horizontal="center" vertical="center" wrapText="1"/>
    </xf>
    <xf numFmtId="0" fontId="3" fillId="0" borderId="61" xfId="0" applyFont="1" applyBorder="1" applyAlignment="1" applyProtection="1">
      <alignment horizontal="center" vertical="center" wrapText="1"/>
      <protection locked="0"/>
    </xf>
    <xf numFmtId="0" fontId="3" fillId="0" borderId="112" xfId="0" applyFont="1" applyBorder="1" applyAlignment="1" applyProtection="1">
      <alignment horizontal="center" vertical="center" wrapText="1"/>
      <protection locked="0"/>
    </xf>
    <xf numFmtId="0" fontId="3" fillId="0" borderId="113" xfId="0" applyFont="1" applyBorder="1" applyAlignment="1" applyProtection="1">
      <alignment horizontal="center" vertical="center" wrapText="1"/>
      <protection locked="0"/>
    </xf>
    <xf numFmtId="0" fontId="6" fillId="0" borderId="3" xfId="0" applyFont="1" applyBorder="1" applyAlignment="1">
      <alignment horizontal="center" vertical="center"/>
    </xf>
    <xf numFmtId="0" fontId="6" fillId="0" borderId="24" xfId="0" applyFont="1" applyBorder="1" applyAlignment="1">
      <alignment horizontal="center" vertical="center"/>
    </xf>
    <xf numFmtId="0" fontId="6" fillId="0" borderId="37"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3" fillId="2" borderId="4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21"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2" borderId="2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22" xfId="0" applyFont="1" applyBorder="1" applyAlignment="1" applyProtection="1">
      <alignment horizontal="center" vertical="center" wrapText="1"/>
      <protection locked="0"/>
    </xf>
    <xf numFmtId="0" fontId="3" fillId="0" borderId="116" xfId="0" applyFont="1" applyBorder="1" applyAlignment="1" applyProtection="1">
      <alignment horizontal="center" vertical="center" wrapText="1"/>
      <protection locked="0"/>
    </xf>
    <xf numFmtId="0" fontId="3" fillId="0" borderId="117" xfId="0" applyFont="1" applyBorder="1" applyAlignment="1" applyProtection="1">
      <alignment horizontal="center" vertical="center" wrapText="1"/>
      <protection locked="0"/>
    </xf>
    <xf numFmtId="0" fontId="3" fillId="0" borderId="118" xfId="0" applyFont="1" applyBorder="1" applyAlignment="1" applyProtection="1">
      <alignment horizontal="center" vertical="center" wrapText="1"/>
      <protection locked="0"/>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3" fillId="2" borderId="2" xfId="0" applyFont="1" applyFill="1" applyBorder="1" applyAlignment="1">
      <alignment horizontal="center" vertical="center"/>
    </xf>
    <xf numFmtId="0" fontId="33" fillId="2" borderId="3"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26" xfId="0" applyFont="1" applyFill="1" applyBorder="1" applyAlignment="1">
      <alignment horizontal="center" vertical="center"/>
    </xf>
    <xf numFmtId="0" fontId="33" fillId="2" borderId="24" xfId="0" applyFont="1" applyFill="1" applyBorder="1" applyAlignment="1">
      <alignment horizontal="center" vertical="center"/>
    </xf>
    <xf numFmtId="0" fontId="33" fillId="2" borderId="25" xfId="0" applyFont="1" applyFill="1" applyBorder="1" applyAlignment="1">
      <alignment horizontal="center" vertical="center"/>
    </xf>
    <xf numFmtId="0" fontId="6" fillId="0" borderId="41"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2" borderId="11" xfId="0" applyFont="1" applyFill="1" applyBorder="1" applyAlignment="1">
      <alignment horizontal="center" vertical="center" wrapText="1"/>
    </xf>
    <xf numFmtId="0" fontId="6" fillId="0" borderId="11"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14"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6" fillId="0" borderId="30" xfId="0" applyFont="1" applyBorder="1" applyAlignment="1" applyProtection="1">
      <alignment horizontal="left" vertical="center" wrapText="1"/>
      <protection locked="0"/>
    </xf>
    <xf numFmtId="0" fontId="6" fillId="0" borderId="1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3" fillId="0" borderId="38" xfId="0" applyFont="1" applyBorder="1" applyAlignment="1" applyProtection="1">
      <alignment horizontal="center" vertical="center" wrapText="1"/>
      <protection locked="0"/>
    </xf>
    <xf numFmtId="0" fontId="3" fillId="0" borderId="72" xfId="0" applyFont="1" applyBorder="1" applyAlignment="1" applyProtection="1">
      <alignment horizontal="center" vertical="center" wrapText="1"/>
      <protection locked="0"/>
    </xf>
    <xf numFmtId="0" fontId="6" fillId="2" borderId="31"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3"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27" fillId="2" borderId="31"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2" borderId="29"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6" fillId="0" borderId="2"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7" fillId="2" borderId="8"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39" xfId="0" applyFont="1" applyFill="1" applyBorder="1" applyAlignment="1">
      <alignment horizontal="center" vertical="center"/>
    </xf>
    <xf numFmtId="0" fontId="3" fillId="0" borderId="8" xfId="0" applyFont="1" applyBorder="1" applyAlignment="1" applyProtection="1">
      <alignment horizontal="center" vertical="center" wrapText="1"/>
      <protection locked="0"/>
    </xf>
    <xf numFmtId="0" fontId="3" fillId="0" borderId="39"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66" xfId="0" applyFont="1" applyBorder="1" applyAlignment="1" applyProtection="1">
      <alignment horizontal="center" vertical="center"/>
      <protection locked="0"/>
    </xf>
    <xf numFmtId="0" fontId="6" fillId="2" borderId="1" xfId="0" applyFont="1" applyFill="1" applyBorder="1" applyAlignment="1">
      <alignment horizontal="center" vertical="center"/>
    </xf>
    <xf numFmtId="0" fontId="6" fillId="0" borderId="0" xfId="0" applyFont="1" applyAlignment="1" applyProtection="1">
      <alignment horizontal="left" vertical="center" wrapText="1"/>
      <protection locked="0"/>
    </xf>
    <xf numFmtId="0" fontId="3" fillId="2" borderId="42" xfId="0" applyFont="1" applyFill="1" applyBorder="1" applyAlignment="1" applyProtection="1">
      <alignment horizontal="center" vertical="center" wrapText="1"/>
      <protection locked="0"/>
    </xf>
    <xf numFmtId="0" fontId="3" fillId="2" borderId="43" xfId="0" applyFont="1" applyFill="1" applyBorder="1" applyAlignment="1" applyProtection="1">
      <alignment horizontal="center" vertical="center" wrapText="1"/>
      <protection locked="0"/>
    </xf>
    <xf numFmtId="0" fontId="3" fillId="2" borderId="44" xfId="0" applyFont="1" applyFill="1" applyBorder="1" applyAlignment="1" applyProtection="1">
      <alignment horizontal="center" vertical="center" wrapText="1"/>
      <protection locked="0"/>
    </xf>
    <xf numFmtId="0" fontId="6" fillId="0" borderId="42" xfId="0" applyFont="1" applyBorder="1" applyAlignment="1" applyProtection="1">
      <alignment horizontal="left" vertical="center" wrapText="1"/>
      <protection locked="0"/>
    </xf>
    <xf numFmtId="0" fontId="6" fillId="0" borderId="43" xfId="0" applyFont="1" applyBorder="1" applyAlignment="1" applyProtection="1">
      <alignment horizontal="left" vertical="center" wrapText="1"/>
      <protection locked="0"/>
    </xf>
    <xf numFmtId="0" fontId="6" fillId="0" borderId="44" xfId="0" applyFont="1" applyBorder="1" applyAlignment="1" applyProtection="1">
      <alignment horizontal="left" vertical="center" wrapText="1"/>
      <protection locked="0"/>
    </xf>
    <xf numFmtId="0" fontId="6" fillId="0" borderId="0" xfId="0" applyFont="1" applyAlignment="1" applyProtection="1">
      <alignment horizontal="left" vertical="center"/>
      <protection locked="0"/>
    </xf>
    <xf numFmtId="0" fontId="6" fillId="2" borderId="41" xfId="0" applyFont="1" applyFill="1" applyBorder="1" applyAlignment="1">
      <alignment horizontal="center" vertical="center" wrapText="1"/>
    </xf>
    <xf numFmtId="0" fontId="6" fillId="2" borderId="11" xfId="0" applyFont="1" applyFill="1" applyBorder="1" applyAlignment="1">
      <alignment horizontal="center" vertical="center"/>
    </xf>
    <xf numFmtId="0" fontId="6" fillId="0" borderId="12" xfId="0" applyFont="1" applyBorder="1" applyAlignment="1" applyProtection="1">
      <alignment horizontal="center" vertical="center"/>
      <protection locked="0"/>
    </xf>
    <xf numFmtId="0" fontId="6" fillId="0" borderId="0" xfId="0" applyFont="1" applyAlignment="1">
      <alignment horizontal="center" vertical="top" wrapText="1"/>
    </xf>
    <xf numFmtId="0" fontId="6" fillId="0" borderId="0" xfId="0" applyFont="1" applyAlignment="1">
      <alignment horizontal="left" vertical="top" wrapText="1"/>
    </xf>
    <xf numFmtId="0" fontId="33" fillId="0" borderId="2" xfId="0" applyFont="1" applyBorder="1" applyAlignment="1" applyProtection="1">
      <alignment horizontal="center" vertical="center"/>
      <protection locked="0"/>
    </xf>
    <xf numFmtId="0" fontId="33" fillId="0" borderId="3" xfId="0" applyFont="1" applyBorder="1" applyAlignment="1" applyProtection="1">
      <alignment horizontal="center" vertical="center"/>
      <protection locked="0"/>
    </xf>
    <xf numFmtId="0" fontId="33" fillId="0" borderId="37" xfId="0" applyFont="1" applyBorder="1" applyAlignment="1" applyProtection="1">
      <alignment horizontal="center" vertical="center"/>
      <protection locked="0"/>
    </xf>
    <xf numFmtId="0" fontId="33" fillId="0" borderId="5" xfId="0" applyFont="1" applyBorder="1" applyAlignment="1" applyProtection="1">
      <alignment horizontal="center" vertical="center"/>
      <protection locked="0"/>
    </xf>
    <xf numFmtId="0" fontId="33" fillId="0" borderId="6" xfId="0" applyFont="1" applyBorder="1" applyAlignment="1" applyProtection="1">
      <alignment horizontal="center" vertical="center"/>
      <protection locked="0"/>
    </xf>
    <xf numFmtId="0" fontId="33" fillId="0" borderId="30" xfId="0" applyFont="1" applyBorder="1" applyAlignment="1" applyProtection="1">
      <alignment horizontal="center" vertical="center"/>
      <protection locked="0"/>
    </xf>
    <xf numFmtId="0" fontId="27" fillId="0" borderId="5" xfId="0" applyFont="1" applyBorder="1" applyAlignment="1" applyProtection="1">
      <alignment horizontal="center" vertical="center" wrapText="1"/>
      <protection locked="0"/>
    </xf>
    <xf numFmtId="0" fontId="27" fillId="0" borderId="6" xfId="0" applyFont="1" applyBorder="1" applyAlignment="1" applyProtection="1">
      <alignment horizontal="center" vertical="center" wrapText="1"/>
      <protection locked="0"/>
    </xf>
    <xf numFmtId="0" fontId="27" fillId="0" borderId="7"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3" fillId="5" borderId="2" xfId="0" applyFont="1" applyFill="1" applyBorder="1" applyAlignment="1" applyProtection="1">
      <alignment horizontal="left" vertical="center"/>
      <protection locked="0"/>
    </xf>
    <xf numFmtId="0" fontId="3" fillId="5" borderId="3"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0" fontId="3" fillId="5" borderId="5" xfId="0" applyFont="1" applyFill="1" applyBorder="1" applyAlignment="1" applyProtection="1">
      <alignment horizontal="left" vertical="center"/>
      <protection locked="0"/>
    </xf>
    <xf numFmtId="0" fontId="3" fillId="5" borderId="6" xfId="0" applyFont="1" applyFill="1" applyBorder="1" applyAlignment="1" applyProtection="1">
      <alignment horizontal="left" vertical="center"/>
      <protection locked="0"/>
    </xf>
    <xf numFmtId="0" fontId="3" fillId="5" borderId="30" xfId="0" applyFont="1" applyFill="1" applyBorder="1" applyAlignment="1" applyProtection="1">
      <alignment horizontal="left" vertical="center"/>
      <protection locked="0"/>
    </xf>
    <xf numFmtId="0" fontId="6" fillId="5" borderId="146" xfId="0" applyFont="1" applyFill="1" applyBorder="1" applyAlignment="1" applyProtection="1">
      <alignment horizontal="left" vertical="center" wrapText="1"/>
      <protection locked="0"/>
    </xf>
    <xf numFmtId="0" fontId="6" fillId="5" borderId="24" xfId="0" applyFont="1" applyFill="1" applyBorder="1" applyAlignment="1" applyProtection="1">
      <alignment horizontal="left" vertical="center" wrapText="1"/>
      <protection locked="0"/>
    </xf>
    <xf numFmtId="0" fontId="6" fillId="5" borderId="25" xfId="0" applyFont="1" applyFill="1" applyBorder="1" applyAlignment="1" applyProtection="1">
      <alignment horizontal="left" vertical="center" wrapText="1"/>
      <protection locked="0"/>
    </xf>
    <xf numFmtId="0" fontId="3" fillId="5" borderId="26" xfId="0" applyFont="1" applyFill="1" applyBorder="1" applyAlignment="1" applyProtection="1">
      <alignment horizontal="left" vertical="center"/>
      <protection locked="0"/>
    </xf>
    <xf numFmtId="0" fontId="3" fillId="5" borderId="24" xfId="0" applyFont="1" applyFill="1" applyBorder="1" applyAlignment="1" applyProtection="1">
      <alignment horizontal="left" vertical="center"/>
      <protection locked="0"/>
    </xf>
    <xf numFmtId="0" fontId="3" fillId="5" borderId="27" xfId="0" applyFont="1" applyFill="1" applyBorder="1" applyAlignment="1" applyProtection="1">
      <alignment horizontal="left" vertical="center"/>
      <protection locked="0"/>
    </xf>
    <xf numFmtId="0" fontId="6" fillId="6" borderId="31" xfId="0" applyFont="1" applyFill="1" applyBorder="1" applyAlignment="1" applyProtection="1">
      <alignment horizontal="center" vertical="center" wrapText="1"/>
      <protection locked="0"/>
    </xf>
    <xf numFmtId="0" fontId="6" fillId="6" borderId="3" xfId="0" applyFont="1" applyFill="1" applyBorder="1" applyAlignment="1" applyProtection="1">
      <alignment horizontal="center" vertical="center" wrapText="1"/>
      <protection locked="0"/>
    </xf>
    <xf numFmtId="0" fontId="6" fillId="6" borderId="4" xfId="0" applyFont="1" applyFill="1" applyBorder="1" applyAlignment="1" applyProtection="1">
      <alignment horizontal="center" vertical="center" wrapText="1"/>
      <protection locked="0"/>
    </xf>
    <xf numFmtId="0" fontId="6" fillId="6" borderId="29" xfId="0" applyFont="1" applyFill="1" applyBorder="1" applyAlignment="1" applyProtection="1">
      <alignment horizontal="center" vertical="center" wrapText="1"/>
      <protection locked="0"/>
    </xf>
    <xf numFmtId="0" fontId="6" fillId="6" borderId="6" xfId="0" applyFont="1" applyFill="1" applyBorder="1" applyAlignment="1" applyProtection="1">
      <alignment horizontal="center" vertical="center" wrapText="1"/>
      <protection locked="0"/>
    </xf>
    <xf numFmtId="0" fontId="6" fillId="6" borderId="7" xfId="0" applyFont="1" applyFill="1" applyBorder="1" applyAlignment="1" applyProtection="1">
      <alignment horizontal="center" vertical="center" wrapText="1"/>
      <protection locked="0"/>
    </xf>
    <xf numFmtId="0" fontId="6" fillId="5" borderId="4" xfId="0" applyFont="1" applyFill="1" applyBorder="1" applyAlignment="1" applyProtection="1">
      <alignment horizontal="center" vertical="center" wrapText="1"/>
      <protection locked="0"/>
    </xf>
    <xf numFmtId="0" fontId="6" fillId="5" borderId="7" xfId="0" applyFont="1" applyFill="1" applyBorder="1" applyAlignment="1" applyProtection="1">
      <alignment horizontal="center" vertical="center" wrapText="1"/>
      <protection locked="0"/>
    </xf>
    <xf numFmtId="0" fontId="75" fillId="6" borderId="31" xfId="0" applyFont="1" applyFill="1" applyBorder="1" applyAlignment="1" applyProtection="1">
      <alignment horizontal="center" vertical="center" wrapText="1"/>
      <protection locked="0"/>
    </xf>
    <xf numFmtId="0" fontId="75" fillId="6" borderId="3" xfId="0" applyFont="1" applyFill="1" applyBorder="1" applyAlignment="1" applyProtection="1">
      <alignment horizontal="center" vertical="center" wrapText="1"/>
      <protection locked="0"/>
    </xf>
    <xf numFmtId="0" fontId="75" fillId="6" borderId="4" xfId="0" applyFont="1" applyFill="1" applyBorder="1" applyAlignment="1" applyProtection="1">
      <alignment horizontal="center" vertical="center" wrapText="1"/>
      <protection locked="0"/>
    </xf>
    <xf numFmtId="0" fontId="75" fillId="6" borderId="29" xfId="0" applyFont="1" applyFill="1" applyBorder="1" applyAlignment="1" applyProtection="1">
      <alignment horizontal="center" vertical="center" wrapText="1"/>
      <protection locked="0"/>
    </xf>
    <xf numFmtId="0" fontId="75" fillId="6" borderId="6" xfId="0" applyFont="1" applyFill="1" applyBorder="1" applyAlignment="1" applyProtection="1">
      <alignment horizontal="center" vertical="center" wrapText="1"/>
      <protection locked="0"/>
    </xf>
    <xf numFmtId="0" fontId="75" fillId="6" borderId="7" xfId="0" applyFont="1" applyFill="1" applyBorder="1" applyAlignment="1" applyProtection="1">
      <alignment horizontal="center" vertical="center" wrapText="1"/>
      <protection locked="0"/>
    </xf>
    <xf numFmtId="0" fontId="6" fillId="5" borderId="2" xfId="0" applyFont="1" applyFill="1" applyBorder="1" applyAlignment="1" applyProtection="1">
      <alignment horizontal="center" vertical="center" wrapText="1"/>
      <protection locked="0"/>
    </xf>
    <xf numFmtId="0" fontId="6" fillId="5" borderId="5" xfId="0" applyFont="1" applyFill="1" applyBorder="1" applyAlignment="1" applyProtection="1">
      <alignment horizontal="center" vertical="center" wrapText="1"/>
      <protection locked="0"/>
    </xf>
    <xf numFmtId="0" fontId="6" fillId="6" borderId="23" xfId="0" applyFont="1" applyFill="1" applyBorder="1" applyAlignment="1" applyProtection="1">
      <alignment horizontal="center" vertical="center" wrapText="1"/>
      <protection locked="0"/>
    </xf>
    <xf numFmtId="0" fontId="6" fillId="6" borderId="24" xfId="0" applyFont="1" applyFill="1" applyBorder="1" applyAlignment="1" applyProtection="1">
      <alignment horizontal="center" vertical="center" wrapText="1"/>
      <protection locked="0"/>
    </xf>
    <xf numFmtId="0" fontId="6" fillId="6" borderId="25" xfId="0" applyFont="1" applyFill="1" applyBorder="1" applyAlignment="1" applyProtection="1">
      <alignment horizontal="center" vertical="center" wrapText="1"/>
      <protection locked="0"/>
    </xf>
    <xf numFmtId="0" fontId="6" fillId="5" borderId="26" xfId="0" applyFont="1" applyFill="1" applyBorder="1" applyAlignment="1" applyProtection="1">
      <alignment horizontal="center" vertical="center" wrapText="1"/>
      <protection locked="0"/>
    </xf>
    <xf numFmtId="0" fontId="6" fillId="5" borderId="24" xfId="0" applyFont="1" applyFill="1" applyBorder="1" applyAlignment="1" applyProtection="1">
      <alignment horizontal="center" vertical="center" wrapText="1"/>
      <protection locked="0"/>
    </xf>
    <xf numFmtId="0" fontId="6" fillId="5" borderId="25" xfId="0" applyFont="1" applyFill="1" applyBorder="1" applyAlignment="1" applyProtection="1">
      <alignment horizontal="center" vertical="center" wrapText="1"/>
      <protection locked="0"/>
    </xf>
    <xf numFmtId="49" fontId="34" fillId="0" borderId="2" xfId="3" applyNumberForma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49" fontId="3" fillId="0" borderId="100" xfId="0" applyNumberFormat="1" applyFont="1" applyBorder="1" applyAlignment="1" applyProtection="1">
      <alignment horizontal="center" vertical="center" wrapText="1"/>
      <protection locked="0"/>
    </xf>
    <xf numFmtId="49" fontId="3" fillId="0" borderId="92" xfId="0" applyNumberFormat="1" applyFont="1" applyBorder="1" applyAlignment="1" applyProtection="1">
      <alignment horizontal="center" vertical="center" wrapText="1"/>
      <protection locked="0"/>
    </xf>
    <xf numFmtId="49" fontId="3" fillId="0" borderId="88" xfId="0" applyNumberFormat="1" applyFont="1" applyBorder="1" applyAlignment="1" applyProtection="1">
      <alignment horizontal="center" vertical="center" wrapText="1"/>
      <protection locked="0"/>
    </xf>
    <xf numFmtId="49" fontId="3" fillId="0" borderId="89" xfId="0" applyNumberFormat="1" applyFont="1" applyBorder="1" applyAlignment="1" applyProtection="1">
      <alignment horizontal="center" vertical="center" wrapText="1"/>
      <protection locked="0"/>
    </xf>
    <xf numFmtId="0" fontId="3" fillId="0" borderId="0" xfId="0" applyFont="1" applyAlignment="1" applyProtection="1">
      <alignment horizontal="left"/>
      <protection locked="0"/>
    </xf>
    <xf numFmtId="0" fontId="6" fillId="2" borderId="21" xfId="0" applyFont="1" applyFill="1" applyBorder="1" applyAlignment="1" applyProtection="1">
      <alignment horizontal="center" vertical="center" wrapText="1"/>
      <protection locked="0"/>
    </xf>
    <xf numFmtId="0" fontId="6" fillId="2" borderId="19"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27" fillId="2" borderId="19" xfId="0" applyFont="1" applyFill="1" applyBorder="1" applyAlignment="1" applyProtection="1">
      <alignment horizontal="center" vertical="center" wrapText="1"/>
      <protection locked="0"/>
    </xf>
    <xf numFmtId="0" fontId="27" fillId="2" borderId="22" xfId="0" applyFont="1" applyFill="1" applyBorder="1" applyAlignment="1" applyProtection="1">
      <alignment horizontal="center" vertical="center" wrapText="1"/>
      <protection locked="0"/>
    </xf>
    <xf numFmtId="0" fontId="27" fillId="2" borderId="0" xfId="0" applyFont="1" applyFill="1" applyAlignment="1" applyProtection="1">
      <alignment horizontal="center" vertical="center" wrapText="1"/>
      <protection locked="0"/>
    </xf>
    <xf numFmtId="0" fontId="27" fillId="2" borderId="60" xfId="0" applyFont="1" applyFill="1" applyBorder="1" applyAlignment="1" applyProtection="1">
      <alignment horizontal="center" vertical="center" wrapText="1"/>
      <protection locked="0"/>
    </xf>
    <xf numFmtId="0" fontId="3" fillId="2" borderId="99"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7" xfId="0" applyFont="1" applyFill="1" applyBorder="1" applyAlignment="1">
      <alignment horizontal="center" vertical="center" wrapText="1"/>
    </xf>
    <xf numFmtId="0" fontId="3" fillId="2" borderId="88" xfId="0" applyFont="1" applyFill="1" applyBorder="1" applyAlignment="1">
      <alignment horizontal="center" vertical="center" wrapText="1"/>
    </xf>
    <xf numFmtId="0" fontId="3" fillId="2" borderId="91"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92" xfId="0" applyFont="1" applyBorder="1" applyAlignment="1" applyProtection="1">
      <alignment horizontal="center" vertical="center" wrapText="1"/>
      <protection locked="0"/>
    </xf>
    <xf numFmtId="0" fontId="3" fillId="0" borderId="88" xfId="0" applyFont="1" applyBorder="1" applyAlignment="1" applyProtection="1">
      <alignment horizontal="center" vertical="center" wrapText="1"/>
      <protection locked="0"/>
    </xf>
    <xf numFmtId="0" fontId="3" fillId="0" borderId="91" xfId="0" applyFont="1" applyBorder="1" applyAlignment="1" applyProtection="1">
      <alignment horizontal="center" vertical="center" wrapText="1"/>
      <protection locked="0"/>
    </xf>
    <xf numFmtId="0" fontId="3" fillId="2" borderId="2" xfId="0" applyFont="1" applyFill="1" applyBorder="1" applyAlignment="1">
      <alignment horizontal="center" vertical="center" wrapText="1"/>
    </xf>
    <xf numFmtId="0" fontId="3" fillId="2" borderId="92" xfId="0" applyFont="1" applyFill="1" applyBorder="1" applyAlignment="1">
      <alignment horizontal="center" vertical="center" wrapText="1"/>
    </xf>
    <xf numFmtId="0" fontId="40" fillId="0" borderId="24" xfId="0" applyFont="1" applyBorder="1" applyAlignment="1" applyProtection="1">
      <alignment horizontal="left" vertical="center" wrapText="1"/>
      <protection locked="0"/>
    </xf>
    <xf numFmtId="0" fontId="6" fillId="2" borderId="121" xfId="0" applyFont="1" applyFill="1" applyBorder="1" applyAlignment="1" applyProtection="1">
      <alignment horizontal="center" vertical="center" wrapText="1"/>
      <protection locked="0"/>
    </xf>
    <xf numFmtId="0" fontId="6" fillId="2" borderId="32" xfId="0" applyFont="1" applyFill="1" applyBorder="1" applyAlignment="1" applyProtection="1">
      <alignment horizontal="center" vertical="center" wrapText="1"/>
      <protection locked="0"/>
    </xf>
    <xf numFmtId="0" fontId="6" fillId="2" borderId="33" xfId="0" applyFont="1" applyFill="1" applyBorder="1" applyAlignment="1" applyProtection="1">
      <alignment horizontal="center" vertical="center" wrapText="1"/>
      <protection locked="0"/>
    </xf>
    <xf numFmtId="0" fontId="6" fillId="2" borderId="76" xfId="0" applyFont="1" applyFill="1" applyBorder="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38" xfId="0" applyFont="1" applyFill="1" applyBorder="1" applyAlignment="1" applyProtection="1">
      <alignment horizontal="center" vertical="center" wrapText="1"/>
      <protection locked="0"/>
    </xf>
    <xf numFmtId="0" fontId="6" fillId="2" borderId="39" xfId="0" applyFont="1" applyFill="1" applyBorder="1" applyAlignment="1" applyProtection="1">
      <alignment horizontal="center" vertical="center" wrapText="1"/>
      <protection locked="0"/>
    </xf>
    <xf numFmtId="0" fontId="6" fillId="2" borderId="133" xfId="0" applyFont="1" applyFill="1" applyBorder="1" applyAlignment="1" applyProtection="1">
      <alignment horizontal="center" vertical="center" wrapText="1"/>
      <protection locked="0"/>
    </xf>
    <xf numFmtId="0" fontId="3" fillId="2" borderId="102" xfId="0" applyFont="1" applyFill="1" applyBorder="1" applyAlignment="1">
      <alignment horizontal="center" vertical="center" wrapText="1"/>
    </xf>
    <xf numFmtId="0" fontId="3" fillId="2" borderId="97" xfId="0" applyFont="1" applyFill="1" applyBorder="1" applyAlignment="1">
      <alignment horizontal="center" vertical="center" wrapText="1"/>
    </xf>
    <xf numFmtId="0" fontId="3" fillId="0" borderId="95" xfId="0" applyFont="1" applyBorder="1" applyAlignment="1" applyProtection="1">
      <alignment horizontal="center" vertical="center" wrapText="1"/>
      <protection locked="0"/>
    </xf>
    <xf numFmtId="0" fontId="3" fillId="0" borderId="96" xfId="0" applyFont="1" applyBorder="1" applyAlignment="1" applyProtection="1">
      <alignment horizontal="center" vertical="center" wrapText="1"/>
      <protection locked="0"/>
    </xf>
    <xf numFmtId="0" fontId="3" fillId="0" borderId="98" xfId="0" applyFont="1" applyBorder="1" applyAlignment="1" applyProtection="1">
      <alignment horizontal="center" vertical="center" wrapText="1"/>
      <protection locked="0"/>
    </xf>
    <xf numFmtId="0" fontId="3" fillId="2" borderId="105" xfId="0" applyFont="1" applyFill="1" applyBorder="1" applyAlignment="1">
      <alignment horizontal="center" vertical="center" wrapText="1"/>
    </xf>
    <xf numFmtId="49" fontId="34" fillId="0" borderId="1" xfId="3" applyNumberForma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49" fontId="3" fillId="0" borderId="16" xfId="0" applyNumberFormat="1" applyFont="1" applyBorder="1" applyAlignment="1" applyProtection="1">
      <alignment horizontal="center" vertical="center"/>
      <protection locked="0"/>
    </xf>
    <xf numFmtId="0" fontId="3" fillId="0" borderId="106" xfId="0" applyFont="1" applyBorder="1" applyAlignment="1" applyProtection="1">
      <alignment horizontal="center" vertical="center" wrapText="1"/>
      <protection locked="0"/>
    </xf>
    <xf numFmtId="0" fontId="3" fillId="0" borderId="107" xfId="0" applyFont="1" applyBorder="1" applyAlignment="1" applyProtection="1">
      <alignment horizontal="center" vertical="center" wrapText="1"/>
      <protection locked="0"/>
    </xf>
    <xf numFmtId="0" fontId="3" fillId="2" borderId="94" xfId="0" applyFont="1" applyFill="1" applyBorder="1" applyAlignment="1">
      <alignment horizontal="center" vertical="center" wrapText="1"/>
    </xf>
    <xf numFmtId="0" fontId="3" fillId="2" borderId="95" xfId="0" applyFont="1" applyFill="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49" fontId="6" fillId="2" borderId="2"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49" fontId="3" fillId="0" borderId="6" xfId="0" applyNumberFormat="1" applyFont="1" applyBorder="1" applyAlignment="1" applyProtection="1">
      <alignment horizontal="center" vertical="center" wrapText="1"/>
      <protection locked="0"/>
    </xf>
    <xf numFmtId="49" fontId="3" fillId="0" borderId="104" xfId="0" applyNumberFormat="1" applyFont="1" applyBorder="1" applyAlignment="1" applyProtection="1">
      <alignment horizontal="center" vertical="center" wrapText="1"/>
      <protection locked="0"/>
    </xf>
    <xf numFmtId="180" fontId="3" fillId="0" borderId="8" xfId="0" applyNumberFormat="1" applyFont="1" applyBorder="1" applyAlignment="1" applyProtection="1">
      <alignment horizontal="center" vertical="center" wrapText="1"/>
      <protection locked="0"/>
    </xf>
    <xf numFmtId="180" fontId="3" fillId="0" borderId="38" xfId="0" applyNumberFormat="1" applyFont="1" applyBorder="1" applyAlignment="1" applyProtection="1">
      <alignment horizontal="center" vertical="center" wrapText="1"/>
      <protection locked="0"/>
    </xf>
    <xf numFmtId="180" fontId="3" fillId="0" borderId="39" xfId="0" applyNumberFormat="1" applyFont="1" applyBorder="1" applyAlignment="1" applyProtection="1">
      <alignment horizontal="center" vertical="center" wrapText="1"/>
      <protection locked="0"/>
    </xf>
    <xf numFmtId="0" fontId="3" fillId="2" borderId="1" xfId="0" applyFont="1" applyFill="1" applyBorder="1" applyAlignment="1">
      <alignment horizontal="center" vertical="center"/>
    </xf>
    <xf numFmtId="0" fontId="3" fillId="2" borderId="97" xfId="0" applyFont="1" applyFill="1" applyBorder="1" applyAlignment="1">
      <alignment horizontal="center" vertical="center"/>
    </xf>
    <xf numFmtId="0" fontId="3" fillId="0" borderId="4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4" xfId="0" applyFont="1" applyBorder="1" applyAlignment="1">
      <alignment horizontal="center" vertical="center" wrapText="1"/>
    </xf>
    <xf numFmtId="0" fontId="3" fillId="0" borderId="100" xfId="0" applyFont="1" applyBorder="1" applyAlignment="1" applyProtection="1">
      <alignment horizontal="center" vertical="center" wrapText="1"/>
      <protection locked="0"/>
    </xf>
    <xf numFmtId="0" fontId="3" fillId="0" borderId="104" xfId="0" applyFont="1" applyBorder="1" applyAlignment="1" applyProtection="1">
      <alignment horizontal="center" vertical="center" wrapText="1"/>
      <protection locked="0"/>
    </xf>
    <xf numFmtId="0" fontId="3" fillId="0" borderId="154" xfId="0" applyFont="1" applyBorder="1" applyAlignment="1" applyProtection="1">
      <alignment horizontal="center" vertical="center" wrapText="1"/>
      <protection locked="0"/>
    </xf>
    <xf numFmtId="0" fontId="18" fillId="2" borderId="97" xfId="0" applyFont="1" applyFill="1" applyBorder="1" applyAlignment="1">
      <alignment horizontal="center" vertical="center" wrapText="1"/>
    </xf>
    <xf numFmtId="0" fontId="18" fillId="2" borderId="1" xfId="0" applyFont="1" applyFill="1" applyBorder="1" applyAlignment="1">
      <alignment horizontal="center" vertical="center"/>
    </xf>
    <xf numFmtId="0" fontId="18" fillId="2" borderId="97" xfId="0" applyFont="1" applyFill="1" applyBorder="1" applyAlignment="1">
      <alignment horizontal="center" vertical="center"/>
    </xf>
    <xf numFmtId="0" fontId="3" fillId="0" borderId="86" xfId="0" applyFont="1" applyBorder="1" applyAlignment="1" applyProtection="1">
      <alignment horizontal="center" vertical="center" wrapText="1"/>
      <protection locked="0"/>
    </xf>
    <xf numFmtId="0" fontId="6" fillId="0" borderId="82"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6" fillId="0" borderId="85" xfId="0" applyFont="1" applyBorder="1" applyAlignment="1" applyProtection="1">
      <alignment horizontal="center" vertical="center" wrapText="1"/>
      <protection locked="0"/>
    </xf>
    <xf numFmtId="0" fontId="6" fillId="0" borderId="86" xfId="0" applyFont="1" applyBorder="1" applyAlignment="1" applyProtection="1">
      <alignment horizontal="center" vertical="center" wrapText="1"/>
      <protection locked="0"/>
    </xf>
    <xf numFmtId="0" fontId="6" fillId="0" borderId="87" xfId="0" applyFont="1" applyBorder="1" applyAlignment="1" applyProtection="1">
      <alignment horizontal="center" vertical="center" wrapText="1"/>
      <protection locked="0"/>
    </xf>
    <xf numFmtId="0" fontId="6" fillId="0" borderId="88" xfId="0" applyFont="1" applyBorder="1" applyAlignment="1" applyProtection="1">
      <alignment horizontal="center" vertical="center" wrapText="1"/>
      <protection locked="0"/>
    </xf>
    <xf numFmtId="0" fontId="6" fillId="0" borderId="89" xfId="0" applyFont="1" applyBorder="1" applyAlignment="1" applyProtection="1">
      <alignment horizontal="center" vertical="center" wrapText="1"/>
      <protection locked="0"/>
    </xf>
    <xf numFmtId="0" fontId="18" fillId="0" borderId="18" xfId="0" applyFont="1" applyBorder="1" applyAlignment="1" applyProtection="1">
      <alignment horizontal="left" vertical="center" wrapText="1"/>
      <protection locked="0"/>
    </xf>
    <xf numFmtId="0" fontId="18" fillId="0" borderId="19" xfId="0" applyFont="1" applyBorder="1" applyAlignment="1" applyProtection="1">
      <alignment horizontal="left" vertical="center" wrapText="1"/>
      <protection locked="0"/>
    </xf>
    <xf numFmtId="0" fontId="18" fillId="0" borderId="22" xfId="0" applyFont="1" applyBorder="1" applyAlignment="1" applyProtection="1">
      <alignment horizontal="left" vertical="center" wrapText="1"/>
      <protection locked="0"/>
    </xf>
    <xf numFmtId="0" fontId="18" fillId="0" borderId="23" xfId="0" applyFont="1" applyBorder="1" applyAlignment="1" applyProtection="1">
      <alignment horizontal="left" vertical="center" wrapText="1"/>
      <protection locked="0"/>
    </xf>
    <xf numFmtId="0" fontId="18" fillId="0" borderId="24" xfId="0" applyFont="1" applyBorder="1" applyAlignment="1" applyProtection="1">
      <alignment horizontal="left" vertical="center" wrapText="1"/>
      <protection locked="0"/>
    </xf>
    <xf numFmtId="0" fontId="18" fillId="0" borderId="27" xfId="0" applyFont="1" applyBorder="1" applyAlignment="1" applyProtection="1">
      <alignment horizontal="left" vertical="center" wrapText="1"/>
      <protection locked="0"/>
    </xf>
    <xf numFmtId="0" fontId="3" fillId="7" borderId="18" xfId="0" applyFont="1" applyFill="1" applyBorder="1" applyAlignment="1" applyProtection="1">
      <alignment horizontal="center" vertical="center"/>
      <protection locked="0"/>
    </xf>
    <xf numFmtId="0" fontId="3" fillId="7" borderId="19" xfId="0" applyFont="1" applyFill="1" applyBorder="1" applyAlignment="1" applyProtection="1">
      <alignment horizontal="center" vertical="center"/>
      <protection locked="0"/>
    </xf>
    <xf numFmtId="0" fontId="3" fillId="7" borderId="22" xfId="0" applyFont="1" applyFill="1" applyBorder="1" applyAlignment="1" applyProtection="1">
      <alignment horizontal="center" vertical="center"/>
      <protection locked="0"/>
    </xf>
    <xf numFmtId="0" fontId="3" fillId="7" borderId="23" xfId="0" applyFont="1" applyFill="1" applyBorder="1" applyAlignment="1" applyProtection="1">
      <alignment horizontal="center" vertical="center"/>
      <protection locked="0"/>
    </xf>
    <xf numFmtId="0" fontId="3" fillId="7" borderId="24" xfId="0" applyFont="1" applyFill="1" applyBorder="1" applyAlignment="1" applyProtection="1">
      <alignment horizontal="center" vertical="center"/>
      <protection locked="0"/>
    </xf>
    <xf numFmtId="0" fontId="3" fillId="7" borderId="27" xfId="0" applyFont="1" applyFill="1" applyBorder="1" applyAlignment="1" applyProtection="1">
      <alignment horizontal="center" vertical="center"/>
      <protection locked="0"/>
    </xf>
    <xf numFmtId="0" fontId="3" fillId="2" borderId="79" xfId="0" applyFont="1" applyFill="1" applyBorder="1" applyAlignment="1">
      <alignment horizontal="center" vertical="center"/>
    </xf>
    <xf numFmtId="0" fontId="3" fillId="2" borderId="80" xfId="0" applyFont="1" applyFill="1" applyBorder="1" applyAlignment="1">
      <alignment horizontal="center" vertical="center"/>
    </xf>
    <xf numFmtId="0" fontId="3" fillId="2" borderId="81" xfId="0" applyFont="1" applyFill="1" applyBorder="1" applyAlignment="1">
      <alignment horizontal="center" vertical="center"/>
    </xf>
    <xf numFmtId="0" fontId="3" fillId="0" borderId="101" xfId="0" applyFont="1" applyBorder="1" applyAlignment="1" applyProtection="1">
      <alignment horizontal="center" vertical="center" wrapText="1"/>
      <protection locked="0"/>
    </xf>
    <xf numFmtId="0" fontId="3" fillId="2" borderId="102" xfId="0" applyFont="1" applyFill="1" applyBorder="1" applyAlignment="1">
      <alignment horizontal="center" vertical="center"/>
    </xf>
    <xf numFmtId="0" fontId="3" fillId="2" borderId="40" xfId="0" applyFont="1" applyFill="1" applyBorder="1" applyAlignment="1">
      <alignment horizontal="center" vertical="center"/>
    </xf>
    <xf numFmtId="0" fontId="3" fillId="0" borderId="103" xfId="0" applyFont="1" applyBorder="1" applyAlignment="1" applyProtection="1">
      <alignment horizontal="center" vertical="center" wrapText="1"/>
      <protection locked="0"/>
    </xf>
    <xf numFmtId="0" fontId="4" fillId="0" borderId="0" xfId="0" applyFont="1" applyAlignment="1" applyProtection="1">
      <alignment horizontal="left" vertical="top" wrapText="1"/>
      <protection locked="0"/>
    </xf>
    <xf numFmtId="0" fontId="3" fillId="0" borderId="0" xfId="0" applyFont="1" applyAlignment="1" applyProtection="1">
      <alignment horizontal="left" vertical="top"/>
      <protection locked="0"/>
    </xf>
    <xf numFmtId="0" fontId="6" fillId="0" borderId="61" xfId="0" applyFont="1" applyBorder="1" applyAlignment="1" applyProtection="1">
      <alignment horizontal="center" vertical="center" wrapText="1"/>
      <protection locked="0"/>
    </xf>
    <xf numFmtId="0" fontId="79" fillId="0" borderId="0" xfId="0" applyFont="1" applyAlignment="1">
      <alignment vertical="center"/>
    </xf>
    <xf numFmtId="0" fontId="77" fillId="0" borderId="0" xfId="0" applyFont="1" applyAlignment="1">
      <alignment vertical="center"/>
    </xf>
    <xf numFmtId="0" fontId="49" fillId="10" borderId="0" xfId="0" applyFont="1" applyFill="1" applyAlignment="1">
      <alignment horizontal="center" vertical="center"/>
    </xf>
    <xf numFmtId="0" fontId="3" fillId="0" borderId="1" xfId="0" applyFont="1" applyBorder="1" applyAlignment="1">
      <alignment horizontal="center" vertical="center" wrapText="1"/>
    </xf>
    <xf numFmtId="0" fontId="3" fillId="0" borderId="8" xfId="0" applyFont="1" applyBorder="1" applyAlignment="1">
      <alignment horizontal="left" vertical="center" wrapText="1"/>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0" xfId="0" applyFont="1" applyAlignment="1">
      <alignment horizontal="center" vertical="center" wrapText="1"/>
    </xf>
    <xf numFmtId="0" fontId="79" fillId="0" borderId="0" xfId="0" applyFont="1" applyAlignment="1">
      <alignment horizontal="justify" vertical="center"/>
    </xf>
    <xf numFmtId="0" fontId="80" fillId="0" borderId="0" xfId="0" applyFont="1" applyAlignment="1">
      <alignment vertical="center"/>
    </xf>
    <xf numFmtId="0" fontId="3" fillId="0" borderId="0" xfId="0" applyFont="1" applyAlignment="1">
      <alignment horizontal="left" vertical="top" wrapText="1"/>
    </xf>
    <xf numFmtId="0" fontId="49" fillId="10" borderId="0" xfId="0" applyFont="1" applyFill="1" applyAlignment="1">
      <alignment horizontal="center" vertical="center" wrapText="1"/>
    </xf>
    <xf numFmtId="0" fontId="29" fillId="5" borderId="0" xfId="0" applyFont="1" applyFill="1" applyAlignment="1" applyProtection="1">
      <alignment horizontal="center" vertical="top" wrapText="1"/>
      <protection locked="0"/>
    </xf>
    <xf numFmtId="0" fontId="29" fillId="5" borderId="6" xfId="0" applyFont="1" applyFill="1" applyBorder="1" applyAlignment="1" applyProtection="1">
      <alignment horizontal="center" vertical="top" wrapText="1"/>
      <protection locked="0"/>
    </xf>
    <xf numFmtId="0" fontId="29" fillId="5" borderId="30" xfId="0" applyFont="1" applyFill="1" applyBorder="1" applyAlignment="1" applyProtection="1">
      <alignment horizontal="center" vertical="top" wrapText="1"/>
      <protection locked="0"/>
    </xf>
    <xf numFmtId="0" fontId="29" fillId="5" borderId="121" xfId="0" applyFont="1" applyFill="1" applyBorder="1" applyAlignment="1" applyProtection="1">
      <alignment horizontal="center" vertical="top" wrapText="1"/>
      <protection locked="0"/>
    </xf>
    <xf numFmtId="0" fontId="29" fillId="5" borderId="32" xfId="0" applyFont="1" applyFill="1" applyBorder="1" applyAlignment="1" applyProtection="1">
      <alignment horizontal="center" vertical="top" wrapText="1"/>
      <protection locked="0"/>
    </xf>
    <xf numFmtId="0" fontId="29" fillId="5" borderId="33" xfId="0" applyFont="1" applyFill="1" applyBorder="1" applyAlignment="1" applyProtection="1">
      <alignment horizontal="center" vertical="top" wrapText="1"/>
      <protection locked="0"/>
    </xf>
    <xf numFmtId="0" fontId="29" fillId="5" borderId="5" xfId="0" applyFont="1" applyFill="1" applyBorder="1" applyAlignment="1" applyProtection="1">
      <alignment horizontal="center" vertical="top" wrapText="1"/>
      <protection locked="0"/>
    </xf>
    <xf numFmtId="0" fontId="29" fillId="5" borderId="7" xfId="0" applyFont="1" applyFill="1" applyBorder="1" applyAlignment="1" applyProtection="1">
      <alignment horizontal="center" vertical="top" wrapText="1"/>
      <protection locked="0"/>
    </xf>
  </cellXfs>
  <cellStyles count="5">
    <cellStyle name="ハイパーリンク" xfId="3" builtinId="8" customBuiltin="1"/>
    <cellStyle name="標準" xfId="0" builtinId="0"/>
    <cellStyle name="標準 2" xfId="1" xr:uid="{00000000-0005-0000-0000-000002000000}"/>
    <cellStyle name="標準 3" xfId="2" xr:uid="{00000000-0005-0000-0000-000003000000}"/>
    <cellStyle name="標準 4" xfId="4" xr:uid="{541D8DB1-A61E-4B12-A7CE-F088AFC5F9BE}"/>
  </cellStyles>
  <dxfs count="258">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lightUp"/>
      </fill>
    </dxf>
    <dxf>
      <fill>
        <patternFill>
          <bgColor rgb="FFFFFF00"/>
        </patternFill>
      </fill>
    </dxf>
    <dxf>
      <fill>
        <patternFill patternType="lightUp">
          <bgColor auto="1"/>
        </patternFill>
      </fill>
    </dxf>
    <dxf>
      <fill>
        <patternFill>
          <bgColor theme="0" tint="-0.14996795556505021"/>
        </patternFill>
      </fill>
    </dxf>
    <dxf>
      <fill>
        <patternFill patternType="lightUp">
          <bgColor auto="1"/>
        </patternFill>
      </fill>
    </dxf>
    <dxf>
      <fill>
        <patternFill patternType="none">
          <bgColor auto="1"/>
        </patternFill>
      </fill>
    </dxf>
    <dxf>
      <fill>
        <patternFill>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bgColor rgb="FFFFFF00"/>
        </patternFill>
      </fill>
    </dxf>
    <dxf>
      <fill>
        <patternFill patternType="lightUp">
          <bgColor auto="1"/>
        </patternFill>
      </fill>
    </dxf>
    <dxf>
      <fill>
        <patternFill patternType="none">
          <bgColor auto="1"/>
        </patternFill>
      </fill>
    </dxf>
    <dxf>
      <fill>
        <patternFill>
          <bgColor rgb="FFFFFF00"/>
        </patternFill>
      </fill>
    </dxf>
    <dxf>
      <fill>
        <patternFill>
          <bgColor theme="0" tint="-0.14996795556505021"/>
        </patternFill>
      </fill>
    </dxf>
    <dxf>
      <fill>
        <patternFill>
          <bgColor rgb="FFFFFF00"/>
        </patternFill>
      </fill>
    </dxf>
    <dxf>
      <fill>
        <patternFill patternType="lightUp">
          <bgColor auto="1"/>
        </patternFill>
      </fill>
    </dxf>
    <dxf>
      <fill>
        <patternFill patternType="lightUp">
          <bgColor auto="1"/>
        </patternFill>
      </fill>
    </dxf>
    <dxf>
      <fill>
        <patternFill patternType="lightUp">
          <bgColor auto="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patternType="lightUp">
          <bgColor auto="1"/>
        </patternFill>
      </fill>
    </dxf>
    <dxf>
      <fill>
        <patternFill>
          <bgColor theme="0" tint="-0.14996795556505021"/>
        </patternFill>
      </fill>
    </dxf>
    <dxf>
      <fill>
        <patternFill>
          <bgColor rgb="FFFFFF00"/>
        </patternFill>
      </fill>
    </dxf>
    <dxf>
      <fill>
        <patternFill>
          <bgColor theme="0"/>
        </patternFill>
      </fill>
    </dxf>
    <dxf>
      <fill>
        <patternFill>
          <bgColor rgb="FFFFFF00"/>
        </patternFill>
      </fill>
    </dxf>
    <dxf>
      <font>
        <b/>
        <i val="0"/>
        <color rgb="FFFF0000"/>
      </font>
    </dxf>
    <dxf>
      <fill>
        <patternFill>
          <bgColor rgb="FFFFFF00"/>
        </patternFill>
      </fill>
    </dxf>
    <dxf>
      <fill>
        <patternFill>
          <bgColor theme="0"/>
        </patternFill>
      </fill>
    </dxf>
    <dxf>
      <font>
        <b/>
        <i val="0"/>
        <color rgb="FFFF0000"/>
      </font>
    </dxf>
    <dxf>
      <font>
        <b/>
        <i val="0"/>
        <color rgb="FFFF0000"/>
      </font>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bgColor rgb="FFFFFF00"/>
        </patternFill>
      </fill>
    </dxf>
    <dxf>
      <fill>
        <patternFill patternType="lightUp"/>
      </fill>
    </dxf>
    <dxf>
      <fill>
        <patternFill>
          <bgColor rgb="FFFFFF00"/>
        </patternFill>
      </fill>
    </dxf>
    <dxf>
      <fill>
        <patternFill patternType="lightUp">
          <bgColor auto="1"/>
        </patternFill>
      </fill>
    </dxf>
    <dxf>
      <fill>
        <patternFill>
          <bgColor theme="0" tint="-0.14996795556505021"/>
        </patternFill>
      </fill>
    </dxf>
    <dxf>
      <fill>
        <patternFill patternType="none">
          <bgColor auto="1"/>
        </patternFill>
      </fill>
    </dxf>
    <dxf>
      <fill>
        <patternFill patternType="lightUp">
          <bgColor auto="1"/>
        </patternFill>
      </fill>
    </dxf>
    <dxf>
      <fill>
        <patternFill>
          <bgColor rgb="FFFFFF00"/>
        </patternFill>
      </fill>
    </dxf>
    <dxf>
      <fill>
        <patternFill patternType="none">
          <bgColor auto="1"/>
        </patternFill>
      </fill>
    </dxf>
    <dxf>
      <fill>
        <patternFill>
          <bgColor theme="0" tint="-0.14996795556505021"/>
        </patternFill>
      </fill>
    </dxf>
    <dxf>
      <fill>
        <patternFill>
          <bgColor rgb="FFFFFF00"/>
        </patternFill>
      </fill>
    </dxf>
    <dxf>
      <fill>
        <patternFill patternType="none">
          <bgColor auto="1"/>
        </patternFill>
      </fill>
    </dxf>
    <dxf>
      <fill>
        <patternFill patternType="lightUp">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ont>
        <b/>
        <i val="0"/>
        <color rgb="FFFF0000"/>
      </font>
    </dxf>
    <dxf>
      <fill>
        <patternFill patternType="lightUp">
          <bgColor auto="1"/>
        </patternFill>
      </fill>
    </dxf>
    <dxf>
      <fill>
        <patternFill>
          <bgColor rgb="FFFFFF00"/>
        </patternFill>
      </fill>
    </dxf>
    <dxf>
      <fill>
        <patternFill>
          <bgColor rgb="FFFFFF00"/>
        </patternFill>
      </fill>
    </dxf>
    <dxf>
      <fill>
        <patternFill>
          <bgColor theme="0" tint="-0.14996795556505021"/>
        </patternFill>
      </fill>
    </dxf>
    <dxf>
      <font>
        <color auto="1"/>
      </font>
      <fill>
        <patternFill>
          <bgColor theme="0"/>
        </patternFill>
      </fill>
    </dxf>
    <dxf>
      <fill>
        <patternFill patternType="lightUp">
          <bgColor auto="1"/>
        </patternFill>
      </fill>
    </dxf>
    <dxf>
      <fill>
        <patternFill patternType="lightUp"/>
      </fill>
    </dxf>
    <dxf>
      <fill>
        <patternFill patternType="lightUp">
          <bgColor auto="1"/>
        </patternFill>
      </fill>
    </dxf>
    <dxf>
      <fill>
        <patternFill>
          <bgColor theme="0" tint="-0.14996795556505021"/>
        </patternFill>
      </fill>
    </dxf>
    <dxf>
      <fill>
        <patternFill>
          <bgColor rgb="FFFFFF00"/>
        </patternFill>
      </fill>
    </dxf>
    <dxf>
      <fill>
        <patternFill patternType="lightUp"/>
      </fill>
    </dxf>
    <dxf>
      <fill>
        <patternFill patternType="lightUp">
          <bgColor auto="1"/>
        </patternFill>
      </fill>
    </dxf>
    <dxf>
      <fill>
        <patternFill patternType="lightUp"/>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bgColor rgb="FFFFFF00"/>
        </patternFill>
      </fill>
    </dxf>
    <dxf>
      <fill>
        <patternFill patternType="lightUp"/>
      </fill>
    </dxf>
    <dxf>
      <fill>
        <patternFill>
          <bgColor theme="0" tint="-0.1499679555650502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FF00"/>
        </patternFill>
      </fill>
    </dxf>
    <dxf>
      <fill>
        <patternFill patternType="none">
          <bgColor auto="1"/>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bgColor rgb="FFFFFF00"/>
        </patternFill>
      </fill>
    </dxf>
    <dxf>
      <fill>
        <patternFill>
          <bgColor theme="0" tint="-0.14996795556505021"/>
        </patternFill>
      </fill>
    </dxf>
    <dxf>
      <fill>
        <patternFill patternType="lightUp">
          <bgColor auto="1"/>
        </patternFill>
      </fill>
    </dxf>
    <dxf>
      <fill>
        <patternFill patternType="none">
          <bgColor auto="1"/>
        </patternFill>
      </fill>
    </dxf>
    <dxf>
      <fill>
        <patternFill patternType="none">
          <bgColor auto="1"/>
        </patternFill>
      </fill>
    </dxf>
    <dxf>
      <fill>
        <patternFill>
          <bgColor rgb="FFFFFF00"/>
        </patternFill>
      </fill>
    </dxf>
    <dxf>
      <fill>
        <patternFill patternType="lightUp">
          <bgColor auto="1"/>
        </patternFill>
      </fill>
    </dxf>
    <dxf>
      <fill>
        <patternFill patternType="none">
          <bgColor auto="1"/>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bgColor rgb="FFFFFF00"/>
        </patternFill>
      </fill>
    </dxf>
    <dxf>
      <fill>
        <patternFill patternType="lightUp"/>
      </fill>
    </dxf>
    <dxf>
      <fill>
        <patternFill>
          <bgColor theme="0" tint="-0.14996795556505021"/>
        </patternFill>
      </fill>
    </dxf>
    <dxf>
      <fill>
        <patternFill patternType="lightUp">
          <bgColor auto="1"/>
        </patternFill>
      </fill>
    </dxf>
    <dxf>
      <fill>
        <patternFill patternType="none">
          <bgColor auto="1"/>
        </patternFill>
      </fill>
    </dxf>
    <dxf>
      <fill>
        <patternFill>
          <bgColor theme="0" tint="-0.14996795556505021"/>
        </patternFill>
      </fill>
    </dxf>
    <dxf>
      <fill>
        <patternFill>
          <bgColor rgb="FFFFFF00"/>
        </patternFill>
      </fill>
    </dxf>
    <dxf>
      <fill>
        <patternFill>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bgColor rgb="FFFFFF00"/>
        </patternFill>
      </fill>
    </dxf>
    <dxf>
      <fill>
        <patternFill patternType="none">
          <bgColor auto="1"/>
        </patternFill>
      </fill>
    </dxf>
    <dxf>
      <fill>
        <patternFill patternType="lightUp">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bgColor theme="0" tint="-0.14996795556505021"/>
        </patternFill>
      </fill>
    </dxf>
    <dxf>
      <fill>
        <patternFill>
          <bgColor rgb="FFFFFF00"/>
        </patternFill>
      </fill>
    </dxf>
    <dxf>
      <fill>
        <patternFill patternType="lightUp"/>
      </fill>
    </dxf>
    <dxf>
      <fill>
        <patternFill>
          <bgColor theme="0" tint="-0.14996795556505021"/>
        </patternFill>
      </fill>
    </dxf>
    <dxf>
      <fill>
        <patternFill>
          <bgColor rgb="FFFFFF00"/>
        </patternFill>
      </fill>
    </dxf>
    <dxf>
      <fill>
        <patternFill>
          <bgColor theme="0" tint="-0.14996795556505021"/>
        </patternFill>
      </fill>
    </dxf>
    <dxf>
      <fill>
        <patternFill patternType="lightUp"/>
      </fill>
    </dxf>
    <dxf>
      <fill>
        <patternFill>
          <bgColor theme="0"/>
        </patternFill>
      </fill>
    </dxf>
    <dxf>
      <fill>
        <patternFill>
          <bgColor theme="0" tint="-0.14996795556505021"/>
        </patternFill>
      </fill>
    </dxf>
    <dxf>
      <fill>
        <patternFill>
          <bgColor theme="0" tint="-0.14996795556505021"/>
        </patternFill>
      </fill>
    </dxf>
    <dxf>
      <fill>
        <patternFill patternType="lightUp">
          <bgColor auto="1"/>
        </patternFill>
      </fill>
    </dxf>
    <dxf>
      <fill>
        <patternFill patternType="none">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solid">
          <bgColor rgb="FFFFFF00"/>
        </patternFill>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bgColor auto="1"/>
        </patternFill>
      </fill>
    </dxf>
    <dxf>
      <fill>
        <patternFill patternType="lightUp"/>
      </fill>
    </dxf>
    <dxf>
      <fill>
        <patternFill patternType="lightUp">
          <bgColor auto="1"/>
        </patternFill>
      </fill>
    </dxf>
    <dxf>
      <fill>
        <patternFill patternType="lightUp">
          <bgColor auto="1"/>
        </patternFill>
      </fill>
    </dxf>
    <dxf>
      <fill>
        <patternFill patternType="lightUp"/>
      </fill>
    </dxf>
    <dxf>
      <fill>
        <patternFill patternType="lightUp">
          <bgColor auto="1"/>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bgColor auto="1"/>
        </patternFill>
      </fill>
    </dxf>
    <dxf>
      <fill>
        <patternFill patternType="lightUp">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00"/>
      <color rgb="FF66FFFF"/>
      <color rgb="FF4FD188"/>
      <color rgb="FFA5A5A5"/>
      <color rgb="FFDDDDDD"/>
      <color rgb="FFF2F2F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C$16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82</xdr:col>
          <xdr:colOff>171450</xdr:colOff>
          <xdr:row>102</xdr:row>
          <xdr:rowOff>0</xdr:rowOff>
        </xdr:from>
        <xdr:to>
          <xdr:col>84</xdr:col>
          <xdr:colOff>0</xdr:colOff>
          <xdr:row>103</xdr:row>
          <xdr:rowOff>19050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0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23814</xdr:colOff>
      <xdr:row>0</xdr:row>
      <xdr:rowOff>7937</xdr:rowOff>
    </xdr:from>
    <xdr:to>
      <xdr:col>4</xdr:col>
      <xdr:colOff>131764</xdr:colOff>
      <xdr:row>2</xdr:row>
      <xdr:rowOff>283527</xdr:rowOff>
    </xdr:to>
    <xdr:pic>
      <xdr:nvPicPr>
        <xdr:cNvPr id="5" name="図 4" descr="新ロゴ英語カラー背景白（低解像度）">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3814" y="7937"/>
          <a:ext cx="800100" cy="660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85725</xdr:colOff>
      <xdr:row>238</xdr:row>
      <xdr:rowOff>142877</xdr:rowOff>
    </xdr:from>
    <xdr:to>
      <xdr:col>3</xdr:col>
      <xdr:colOff>26504</xdr:colOff>
      <xdr:row>244</xdr:row>
      <xdr:rowOff>172278</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a:xfrm>
          <a:off x="371475" y="48367952"/>
          <a:ext cx="140804" cy="1172401"/>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27</xdr:col>
      <xdr:colOff>104775</xdr:colOff>
      <xdr:row>178</xdr:row>
      <xdr:rowOff>133349</xdr:rowOff>
    </xdr:from>
    <xdr:to>
      <xdr:col>34</xdr:col>
      <xdr:colOff>123825</xdr:colOff>
      <xdr:row>184</xdr:row>
      <xdr:rowOff>133350</xdr:rowOff>
    </xdr:to>
    <xdr:sp macro="" textlink="">
      <xdr:nvSpPr>
        <xdr:cNvPr id="4" name="七角形 3">
          <a:extLst>
            <a:ext uri="{FF2B5EF4-FFF2-40B4-BE49-F238E27FC236}">
              <a16:creationId xmlns:a16="http://schemas.microsoft.com/office/drawing/2014/main" id="{00000000-0008-0000-0100-000004000000}"/>
            </a:ext>
          </a:extLst>
        </xdr:cNvPr>
        <xdr:cNvSpPr/>
      </xdr:nvSpPr>
      <xdr:spPr>
        <a:xfrm>
          <a:off x="5667375" y="36280724"/>
          <a:ext cx="1485900" cy="1143001"/>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163009</xdr:colOff>
      <xdr:row>195</xdr:row>
      <xdr:rowOff>38100</xdr:rowOff>
    </xdr:from>
    <xdr:to>
      <xdr:col>34</xdr:col>
      <xdr:colOff>91440</xdr:colOff>
      <xdr:row>200</xdr:row>
      <xdr:rowOff>79402</xdr:rowOff>
    </xdr:to>
    <xdr:sp macro="" textlink="">
      <xdr:nvSpPr>
        <xdr:cNvPr id="5" name="七角形 4">
          <a:extLst>
            <a:ext uri="{FF2B5EF4-FFF2-40B4-BE49-F238E27FC236}">
              <a16:creationId xmlns:a16="http://schemas.microsoft.com/office/drawing/2014/main" id="{00000000-0008-0000-0100-000005000000}"/>
            </a:ext>
          </a:extLst>
        </xdr:cNvPr>
        <xdr:cNvSpPr/>
      </xdr:nvSpPr>
      <xdr:spPr>
        <a:xfrm>
          <a:off x="5725609" y="39557325"/>
          <a:ext cx="1395281" cy="993802"/>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129540</xdr:colOff>
      <xdr:row>175</xdr:row>
      <xdr:rowOff>30480</xdr:rowOff>
    </xdr:from>
    <xdr:to>
      <xdr:col>34</xdr:col>
      <xdr:colOff>127000</xdr:colOff>
      <xdr:row>176</xdr:row>
      <xdr:rowOff>170180</xdr:rowOff>
    </xdr:to>
    <xdr:sp macro="" textlink="">
      <xdr:nvSpPr>
        <xdr:cNvPr id="6" name="七角形 5">
          <a:extLst>
            <a:ext uri="{FF2B5EF4-FFF2-40B4-BE49-F238E27FC236}">
              <a16:creationId xmlns:a16="http://schemas.microsoft.com/office/drawing/2014/main" id="{00000000-0008-0000-0100-000006000000}"/>
            </a:ext>
          </a:extLst>
        </xdr:cNvPr>
        <xdr:cNvSpPr/>
      </xdr:nvSpPr>
      <xdr:spPr>
        <a:xfrm>
          <a:off x="5692140" y="35606355"/>
          <a:ext cx="1464310" cy="33020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xdr:twoCellAnchor>
    <xdr:from>
      <xdr:col>27</xdr:col>
      <xdr:colOff>106680</xdr:colOff>
      <xdr:row>193</xdr:row>
      <xdr:rowOff>22860</xdr:rowOff>
    </xdr:from>
    <xdr:to>
      <xdr:col>34</xdr:col>
      <xdr:colOff>104140</xdr:colOff>
      <xdr:row>194</xdr:row>
      <xdr:rowOff>162560</xdr:rowOff>
    </xdr:to>
    <xdr:sp macro="" textlink="">
      <xdr:nvSpPr>
        <xdr:cNvPr id="7" name="七角形 6">
          <a:extLst>
            <a:ext uri="{FF2B5EF4-FFF2-40B4-BE49-F238E27FC236}">
              <a16:creationId xmlns:a16="http://schemas.microsoft.com/office/drawing/2014/main" id="{00000000-0008-0000-0100-000007000000}"/>
            </a:ext>
          </a:extLst>
        </xdr:cNvPr>
        <xdr:cNvSpPr/>
      </xdr:nvSpPr>
      <xdr:spPr>
        <a:xfrm>
          <a:off x="5669280" y="39161085"/>
          <a:ext cx="1464310" cy="33020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82</xdr:col>
          <xdr:colOff>171450</xdr:colOff>
          <xdr:row>164</xdr:row>
          <xdr:rowOff>95250</xdr:rowOff>
        </xdr:from>
        <xdr:to>
          <xdr:col>84</xdr:col>
          <xdr:colOff>0</xdr:colOff>
          <xdr:row>165</xdr:row>
          <xdr:rowOff>114300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23814</xdr:colOff>
      <xdr:row>0</xdr:row>
      <xdr:rowOff>7937</xdr:rowOff>
    </xdr:from>
    <xdr:to>
      <xdr:col>4</xdr:col>
      <xdr:colOff>131764</xdr:colOff>
      <xdr:row>2</xdr:row>
      <xdr:rowOff>283527</xdr:rowOff>
    </xdr:to>
    <xdr:pic>
      <xdr:nvPicPr>
        <xdr:cNvPr id="8" name="図 7" descr="新ロゴ英語カラー背景白（低解像度）">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3814" y="7937"/>
          <a:ext cx="803275" cy="6604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25400</xdr:colOff>
      <xdr:row>3</xdr:row>
      <xdr:rowOff>5544</xdr:rowOff>
    </xdr:to>
    <xdr:pic>
      <xdr:nvPicPr>
        <xdr:cNvPr id="2" name="図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768350" cy="62466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18683</xdr:colOff>
      <xdr:row>3</xdr:row>
      <xdr:rowOff>0</xdr:rowOff>
    </xdr:to>
    <xdr:pic>
      <xdr:nvPicPr>
        <xdr:cNvPr id="2" name="図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761633" cy="6286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19745\Downloads\06.Human%20Resources%20Development%20on%20Public%20International%20Law_Application%20Form&#65288;2025&#65289;%20(1).xlsx" TargetMode="External"/><Relationship Id="rId1" Type="http://schemas.openxmlformats.org/officeDocument/2006/relationships/externalLinkPath" Target="file:///C:\Users\a19745\Downloads\06.Human%20Resources%20Development%20on%20Public%20International%20Law_Application%20Form&#65288;2025&#65289;%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pplication Form"/>
      <sheetName val="Annex.1　DeclarationDesired"/>
      <sheetName val="(Example)DeclarationDesired"/>
      <sheetName val="Annex.3 Medical History"/>
      <sheetName val="Graduate School Code_FY2025"/>
      <sheetName val="List of research fields "/>
      <sheetName val="DB"/>
      <sheetName val="List"/>
    </sheetNames>
    <sheetDataSet>
      <sheetData sheetId="0"/>
      <sheetData sheetId="1"/>
      <sheetData sheetId="2"/>
      <sheetData sheetId="3"/>
      <sheetData sheetId="4"/>
      <sheetData sheetId="5"/>
      <sheetData sheetId="6"/>
      <sheetData sheetId="7">
        <row r="2">
          <cell r="Y2" t="str">
            <v>Full</v>
          </cell>
        </row>
        <row r="3">
          <cell r="Y3" t="str">
            <v>Part</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kokusaitaro@XXX.j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AJ102"/>
  <sheetViews>
    <sheetView showZeros="0" tabSelected="1" showRuler="0" view="pageBreakPreview" zoomScale="120" zoomScaleNormal="130" zoomScaleSheetLayoutView="120" zoomScalePageLayoutView="93" workbookViewId="0">
      <selection activeCell="G1" sqref="G1"/>
    </sheetView>
  </sheetViews>
  <sheetFormatPr defaultColWidth="2.75" defaultRowHeight="15" customHeight="1"/>
  <cols>
    <col min="1" max="1" width="1.125" style="8" customWidth="1"/>
    <col min="2" max="7" width="2.75" style="8"/>
    <col min="8" max="8" width="2.75" style="11"/>
    <col min="9" max="10" width="2.75" style="8"/>
    <col min="11" max="11" width="4.75" style="8" customWidth="1"/>
    <col min="12" max="24" width="2.75" style="8"/>
    <col min="25" max="25" width="4.25" style="8" customWidth="1"/>
    <col min="26" max="27" width="2.75" style="8"/>
    <col min="28" max="35" width="2.75" style="8" customWidth="1"/>
    <col min="36" max="36" width="5.25" style="8" customWidth="1"/>
    <col min="37" max="40" width="2.75" style="8"/>
    <col min="41" max="41" width="6.75" style="8" bestFit="1" customWidth="1"/>
    <col min="42" max="16384" width="2.75" style="8"/>
  </cols>
  <sheetData>
    <row r="1" spans="1:36" ht="15" customHeight="1">
      <c r="AJ1" s="141"/>
    </row>
    <row r="3" spans="1:36" ht="28.35" customHeight="1">
      <c r="B3" s="186" t="s">
        <v>0</v>
      </c>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36"/>
    </row>
    <row r="4" spans="1:36" ht="44.25" customHeight="1">
      <c r="B4" s="187" t="s">
        <v>1</v>
      </c>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36"/>
    </row>
    <row r="5" spans="1:36" ht="28.35" customHeight="1">
      <c r="B5" s="184" t="s">
        <v>2</v>
      </c>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36"/>
    </row>
    <row r="6" spans="1:36" ht="12.75">
      <c r="A6" s="177" t="s">
        <v>3</v>
      </c>
      <c r="B6" s="177"/>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row>
    <row r="7" spans="1:36" ht="15" customHeight="1">
      <c r="B7" s="178" t="s">
        <v>4</v>
      </c>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8"/>
      <c r="AD7" s="178"/>
      <c r="AE7" s="178"/>
      <c r="AF7" s="178"/>
      <c r="AG7" s="178"/>
      <c r="AH7" s="178"/>
      <c r="AI7" s="178"/>
      <c r="AJ7" s="178"/>
    </row>
    <row r="8" spans="1:36" ht="15" customHeight="1">
      <c r="B8" s="145"/>
      <c r="C8" s="178"/>
      <c r="D8" s="178"/>
      <c r="E8" s="178"/>
      <c r="F8" s="178"/>
      <c r="G8" s="178"/>
      <c r="H8" s="178"/>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c r="AH8" s="178"/>
      <c r="AI8" s="178"/>
      <c r="AJ8" s="178"/>
    </row>
    <row r="9" spans="1:36" s="142" customFormat="1" ht="15" customHeight="1">
      <c r="B9" s="143"/>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row>
    <row r="10" spans="1:36" ht="15" customHeight="1">
      <c r="AD10" s="12"/>
      <c r="AE10" s="12"/>
      <c r="AF10" s="12"/>
      <c r="AG10" s="12"/>
      <c r="AH10" s="12"/>
      <c r="AI10" s="12"/>
      <c r="AJ10" s="12"/>
    </row>
    <row r="11" spans="1:36" ht="15" customHeight="1" thickBot="1">
      <c r="B11" s="9" t="s">
        <v>5</v>
      </c>
      <c r="AD11" s="12"/>
      <c r="AE11" s="12"/>
      <c r="AF11" s="12"/>
      <c r="AG11" s="12"/>
      <c r="AH11" s="12"/>
      <c r="AI11" s="12"/>
      <c r="AJ11" s="12"/>
    </row>
    <row r="12" spans="1:36" ht="15" customHeight="1" thickBot="1">
      <c r="C12" s="179"/>
      <c r="D12" s="179"/>
      <c r="E12" s="179"/>
      <c r="F12" s="179"/>
      <c r="G12" s="179"/>
      <c r="H12" s="179"/>
      <c r="I12" s="179"/>
      <c r="J12" s="179"/>
      <c r="K12" s="179"/>
      <c r="L12" s="179"/>
      <c r="M12" s="179"/>
      <c r="N12" s="179"/>
      <c r="O12" s="179"/>
      <c r="P12" s="179"/>
      <c r="Q12" s="180"/>
      <c r="R12" s="181"/>
      <c r="S12" s="179"/>
      <c r="T12" s="179"/>
      <c r="U12" s="179" t="s">
        <v>6</v>
      </c>
      <c r="V12" s="179"/>
      <c r="W12" s="179"/>
      <c r="X12" s="179"/>
      <c r="Y12" s="179"/>
      <c r="Z12" s="179"/>
      <c r="AA12" s="179"/>
      <c r="AB12" s="179"/>
      <c r="AD12" s="12"/>
      <c r="AE12" s="12"/>
      <c r="AF12" s="12"/>
      <c r="AG12" s="12"/>
      <c r="AH12" s="12"/>
      <c r="AI12" s="12"/>
      <c r="AJ12" s="12"/>
    </row>
    <row r="13" spans="1:36" ht="15" customHeight="1" thickBot="1">
      <c r="C13" s="179"/>
      <c r="D13" s="179"/>
      <c r="E13" s="179"/>
      <c r="F13" s="179"/>
      <c r="G13" s="179"/>
      <c r="H13" s="179"/>
      <c r="I13" s="179"/>
      <c r="J13" s="179"/>
      <c r="K13" s="179"/>
      <c r="L13" s="179"/>
      <c r="M13" s="179"/>
      <c r="N13" s="179"/>
      <c r="O13" s="179"/>
      <c r="P13" s="179"/>
      <c r="Q13" s="182"/>
      <c r="R13" s="183"/>
      <c r="S13" s="179"/>
      <c r="T13" s="179"/>
      <c r="U13" s="179"/>
      <c r="V13" s="179"/>
      <c r="W13" s="179"/>
      <c r="X13" s="179"/>
      <c r="Y13" s="179"/>
      <c r="Z13" s="179"/>
      <c r="AA13" s="179"/>
      <c r="AB13" s="179"/>
      <c r="AD13" s="12"/>
      <c r="AE13" s="12"/>
      <c r="AF13" s="12"/>
      <c r="AG13" s="12"/>
      <c r="AH13" s="12"/>
      <c r="AI13" s="12"/>
      <c r="AJ13" s="12"/>
    </row>
    <row r="14" spans="1:36" ht="15" customHeight="1">
      <c r="AD14" s="12"/>
      <c r="AE14" s="12"/>
      <c r="AF14" s="12"/>
      <c r="AG14" s="12"/>
      <c r="AH14" s="12"/>
      <c r="AI14" s="12"/>
      <c r="AJ14" s="12"/>
    </row>
    <row r="15" spans="1:36" ht="15" customHeight="1">
      <c r="B15" s="9" t="s">
        <v>7</v>
      </c>
      <c r="AD15" s="12"/>
      <c r="AE15" s="12"/>
      <c r="AF15" s="12"/>
      <c r="AG15" s="12"/>
      <c r="AH15" s="12"/>
      <c r="AI15" s="12"/>
      <c r="AJ15" s="12"/>
    </row>
    <row r="16" spans="1:36" ht="15" customHeight="1">
      <c r="C16" s="194"/>
      <c r="D16" s="195"/>
      <c r="E16" s="195"/>
      <c r="F16" s="195"/>
      <c r="G16" s="195"/>
      <c r="H16" s="195"/>
      <c r="I16" s="195"/>
      <c r="J16" s="195"/>
      <c r="K16" s="195"/>
      <c r="L16" s="195"/>
      <c r="M16" s="195"/>
      <c r="N16" s="195"/>
      <c r="O16" s="195"/>
      <c r="P16" s="195"/>
      <c r="Q16" s="195"/>
      <c r="R16" s="195"/>
      <c r="S16" s="195"/>
      <c r="T16" s="195"/>
      <c r="U16" s="196"/>
      <c r="AD16" s="12"/>
      <c r="AE16" s="12"/>
      <c r="AF16" s="12"/>
      <c r="AG16" s="12"/>
      <c r="AH16" s="12"/>
      <c r="AI16" s="12"/>
      <c r="AJ16" s="12"/>
    </row>
    <row r="17" spans="2:36" ht="15" customHeight="1">
      <c r="C17" s="197"/>
      <c r="D17" s="198"/>
      <c r="E17" s="198"/>
      <c r="F17" s="198"/>
      <c r="G17" s="198"/>
      <c r="H17" s="198"/>
      <c r="I17" s="198"/>
      <c r="J17" s="198"/>
      <c r="K17" s="198"/>
      <c r="L17" s="198"/>
      <c r="M17" s="198"/>
      <c r="N17" s="198"/>
      <c r="O17" s="198"/>
      <c r="P17" s="198"/>
      <c r="Q17" s="198"/>
      <c r="R17" s="198"/>
      <c r="S17" s="198"/>
      <c r="T17" s="198"/>
      <c r="U17" s="199"/>
      <c r="AD17" s="12"/>
      <c r="AE17" s="12"/>
      <c r="AF17" s="12"/>
      <c r="AG17" s="12"/>
      <c r="AH17" s="12"/>
      <c r="AI17" s="12"/>
      <c r="AJ17" s="12"/>
    </row>
    <row r="18" spans="2:36" ht="15" customHeight="1">
      <c r="AD18" s="12"/>
      <c r="AE18" s="12"/>
      <c r="AF18" s="12"/>
      <c r="AG18" s="12"/>
      <c r="AH18" s="12"/>
      <c r="AI18" s="12"/>
      <c r="AJ18" s="12"/>
    </row>
    <row r="19" spans="2:36" ht="15" customHeight="1">
      <c r="B19" s="9" t="s">
        <v>8</v>
      </c>
      <c r="AD19" s="12"/>
      <c r="AE19" s="12"/>
      <c r="AF19" s="12"/>
      <c r="AG19" s="12"/>
      <c r="AH19" s="12"/>
      <c r="AI19" s="12"/>
      <c r="AJ19" s="12"/>
    </row>
    <row r="20" spans="2:36" ht="15" customHeight="1">
      <c r="C20" s="194"/>
      <c r="D20" s="195"/>
      <c r="E20" s="195"/>
      <c r="F20" s="195"/>
      <c r="G20" s="195"/>
      <c r="H20" s="195"/>
      <c r="I20" s="195"/>
      <c r="J20" s="195"/>
      <c r="K20" s="195"/>
      <c r="L20" s="195"/>
      <c r="M20" s="195"/>
      <c r="N20" s="195"/>
      <c r="O20" s="195"/>
      <c r="P20" s="195"/>
      <c r="Q20" s="195"/>
      <c r="R20" s="195"/>
      <c r="S20" s="195"/>
      <c r="T20" s="195"/>
      <c r="U20" s="196"/>
      <c r="AD20" s="12"/>
      <c r="AE20" s="12"/>
      <c r="AF20" s="12"/>
      <c r="AG20" s="12"/>
      <c r="AH20" s="12"/>
      <c r="AI20" s="12"/>
      <c r="AJ20" s="12"/>
    </row>
    <row r="21" spans="2:36" ht="15" customHeight="1">
      <c r="C21" s="197"/>
      <c r="D21" s="198"/>
      <c r="E21" s="198"/>
      <c r="F21" s="198"/>
      <c r="G21" s="198"/>
      <c r="H21" s="198"/>
      <c r="I21" s="198"/>
      <c r="J21" s="198"/>
      <c r="K21" s="198"/>
      <c r="L21" s="198"/>
      <c r="M21" s="198"/>
      <c r="N21" s="198"/>
      <c r="O21" s="198"/>
      <c r="P21" s="198"/>
      <c r="Q21" s="198"/>
      <c r="R21" s="198"/>
      <c r="S21" s="198"/>
      <c r="T21" s="198"/>
      <c r="U21" s="199"/>
      <c r="AD21" s="12"/>
      <c r="AE21" s="12"/>
      <c r="AF21" s="12"/>
      <c r="AG21" s="12"/>
      <c r="AH21" s="12"/>
      <c r="AI21" s="12"/>
      <c r="AJ21" s="12"/>
    </row>
    <row r="22" spans="2:36" ht="15" customHeight="1">
      <c r="AD22" s="12"/>
      <c r="AE22" s="12"/>
      <c r="AF22" s="12"/>
      <c r="AG22" s="12"/>
      <c r="AH22" s="12"/>
      <c r="AI22" s="12"/>
      <c r="AJ22" s="12"/>
    </row>
    <row r="23" spans="2:36" ht="15" customHeight="1">
      <c r="B23" s="9" t="s">
        <v>9</v>
      </c>
      <c r="AD23" s="12"/>
      <c r="AE23" s="12"/>
      <c r="AF23" s="12"/>
      <c r="AG23" s="12"/>
      <c r="AH23" s="12"/>
      <c r="AI23" s="12"/>
      <c r="AJ23" s="12"/>
    </row>
    <row r="24" spans="2:36" ht="22.15" customHeight="1">
      <c r="C24" s="200" t="s">
        <v>10</v>
      </c>
      <c r="D24" s="200"/>
      <c r="E24" s="200"/>
      <c r="F24" s="200"/>
      <c r="G24" s="200"/>
      <c r="H24" s="200"/>
      <c r="I24" s="200"/>
      <c r="J24" s="200"/>
      <c r="K24" s="200"/>
      <c r="L24" s="200"/>
      <c r="M24" s="200"/>
      <c r="N24" s="200"/>
      <c r="O24" s="200"/>
      <c r="P24" s="200"/>
      <c r="Q24" s="200"/>
      <c r="R24" s="200"/>
      <c r="S24" s="200"/>
      <c r="T24" s="200"/>
      <c r="U24" s="200"/>
      <c r="V24" s="200" t="s">
        <v>11</v>
      </c>
      <c r="W24" s="200"/>
      <c r="X24" s="200"/>
      <c r="Y24" s="200"/>
      <c r="Z24" s="200"/>
      <c r="AA24" s="200"/>
      <c r="AB24" s="200"/>
      <c r="AC24" s="200"/>
      <c r="AD24" s="200"/>
      <c r="AE24" s="200"/>
      <c r="AF24" s="200"/>
      <c r="AG24" s="200"/>
      <c r="AH24" s="200"/>
      <c r="AI24" s="200"/>
      <c r="AJ24" s="200"/>
    </row>
    <row r="25" spans="2:36" ht="22.15" customHeight="1">
      <c r="C25" s="200" t="s">
        <v>12</v>
      </c>
      <c r="D25" s="200"/>
      <c r="E25" s="200"/>
      <c r="F25" s="200"/>
      <c r="G25" s="200"/>
      <c r="H25" s="200"/>
      <c r="I25" s="200"/>
      <c r="J25" s="200"/>
      <c r="K25" s="200"/>
      <c r="L25" s="200"/>
      <c r="M25" s="200"/>
      <c r="N25" s="200"/>
      <c r="O25" s="200"/>
      <c r="P25" s="200"/>
      <c r="Q25" s="200"/>
      <c r="R25" s="200"/>
      <c r="S25" s="200"/>
      <c r="T25" s="200"/>
      <c r="U25" s="200"/>
      <c r="V25" s="200" t="s">
        <v>13</v>
      </c>
      <c r="W25" s="200"/>
      <c r="X25" s="200"/>
      <c r="Y25" s="200"/>
      <c r="Z25" s="200"/>
      <c r="AA25" s="200"/>
      <c r="AB25" s="200"/>
      <c r="AC25" s="200"/>
      <c r="AD25" s="200"/>
      <c r="AE25" s="200"/>
      <c r="AF25" s="200"/>
      <c r="AG25" s="200"/>
      <c r="AH25" s="200"/>
      <c r="AI25" s="200"/>
      <c r="AJ25" s="200"/>
    </row>
    <row r="26" spans="2:36" ht="15" customHeight="1">
      <c r="C26" s="201" t="s">
        <v>14</v>
      </c>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row>
    <row r="27" spans="2:36" ht="15" customHeight="1">
      <c r="C27" s="202"/>
      <c r="D27" s="202"/>
      <c r="E27" s="202"/>
      <c r="F27" s="202"/>
      <c r="G27" s="202"/>
      <c r="H27" s="202"/>
      <c r="I27" s="202"/>
      <c r="J27" s="202"/>
      <c r="K27" s="202"/>
      <c r="L27" s="202"/>
      <c r="M27" s="202"/>
      <c r="N27" s="202"/>
      <c r="O27" s="202"/>
      <c r="P27" s="202"/>
      <c r="Q27" s="202"/>
      <c r="R27" s="202"/>
      <c r="S27" s="202"/>
      <c r="T27" s="202"/>
      <c r="U27" s="202"/>
      <c r="V27" s="202"/>
      <c r="W27" s="202"/>
      <c r="X27" s="202"/>
      <c r="Y27" s="202"/>
      <c r="Z27" s="202"/>
      <c r="AA27" s="202"/>
      <c r="AB27" s="202"/>
      <c r="AC27" s="202"/>
      <c r="AD27" s="202"/>
      <c r="AE27" s="202"/>
      <c r="AF27" s="202"/>
      <c r="AG27" s="202"/>
      <c r="AH27" s="202"/>
      <c r="AI27" s="202"/>
      <c r="AJ27" s="202"/>
    </row>
    <row r="28" spans="2:36" ht="15" customHeight="1" thickBot="1"/>
    <row r="29" spans="2:36" ht="15" customHeight="1">
      <c r="C29" s="188" t="s">
        <v>15</v>
      </c>
      <c r="D29" s="189"/>
      <c r="E29" s="189"/>
      <c r="F29" s="189"/>
      <c r="G29" s="189"/>
      <c r="H29" s="189"/>
      <c r="I29" s="189"/>
      <c r="J29" s="203"/>
      <c r="K29" s="203"/>
      <c r="L29" s="203"/>
      <c r="M29" s="203"/>
      <c r="N29" s="203"/>
      <c r="O29" s="203"/>
      <c r="P29" s="203"/>
      <c r="Q29" s="203"/>
      <c r="R29" s="203"/>
      <c r="S29" s="203"/>
      <c r="T29" s="203"/>
      <c r="U29" s="205" t="s">
        <v>16</v>
      </c>
      <c r="V29" s="205"/>
      <c r="W29" s="205"/>
      <c r="X29" s="205"/>
      <c r="Y29" s="205"/>
      <c r="Z29" s="207"/>
      <c r="AA29" s="207"/>
      <c r="AB29" s="207"/>
      <c r="AC29" s="207"/>
      <c r="AD29" s="207"/>
      <c r="AE29" s="207"/>
      <c r="AF29" s="207"/>
      <c r="AG29" s="207"/>
      <c r="AH29" s="207"/>
      <c r="AI29" s="207"/>
      <c r="AJ29" s="208"/>
    </row>
    <row r="30" spans="2:36" ht="15" customHeight="1">
      <c r="C30" s="190"/>
      <c r="D30" s="191"/>
      <c r="E30" s="191"/>
      <c r="F30" s="191"/>
      <c r="G30" s="191"/>
      <c r="H30" s="191"/>
      <c r="I30" s="191"/>
      <c r="J30" s="204"/>
      <c r="K30" s="204"/>
      <c r="L30" s="204"/>
      <c r="M30" s="204"/>
      <c r="N30" s="204"/>
      <c r="O30" s="204"/>
      <c r="P30" s="204"/>
      <c r="Q30" s="204"/>
      <c r="R30" s="204"/>
      <c r="S30" s="204"/>
      <c r="T30" s="204"/>
      <c r="U30" s="206"/>
      <c r="V30" s="206"/>
      <c r="W30" s="206"/>
      <c r="X30" s="206"/>
      <c r="Y30" s="206"/>
      <c r="Z30" s="192"/>
      <c r="AA30" s="192"/>
      <c r="AB30" s="192"/>
      <c r="AC30" s="192"/>
      <c r="AD30" s="192"/>
      <c r="AE30" s="192"/>
      <c r="AF30" s="192"/>
      <c r="AG30" s="192"/>
      <c r="AH30" s="192"/>
      <c r="AI30" s="192"/>
      <c r="AJ30" s="193"/>
    </row>
    <row r="31" spans="2:36" ht="15" customHeight="1">
      <c r="C31" s="190" t="s">
        <v>17</v>
      </c>
      <c r="D31" s="191"/>
      <c r="E31" s="191"/>
      <c r="F31" s="191"/>
      <c r="G31" s="191"/>
      <c r="H31" s="191"/>
      <c r="I31" s="191"/>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3"/>
    </row>
    <row r="32" spans="2:36" ht="15" customHeight="1">
      <c r="C32" s="190"/>
      <c r="D32" s="191"/>
      <c r="E32" s="191"/>
      <c r="F32" s="191"/>
      <c r="G32" s="191"/>
      <c r="H32" s="191"/>
      <c r="I32" s="191"/>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3"/>
    </row>
    <row r="33" spans="3:36" ht="15" customHeight="1">
      <c r="C33" s="209" t="s">
        <v>18</v>
      </c>
      <c r="D33" s="191"/>
      <c r="E33" s="191"/>
      <c r="F33" s="191"/>
      <c r="G33" s="191"/>
      <c r="H33" s="191"/>
      <c r="I33" s="191"/>
      <c r="J33" s="192"/>
      <c r="K33" s="192"/>
      <c r="L33" s="192"/>
      <c r="M33" s="192"/>
      <c r="N33" s="192"/>
      <c r="O33" s="192"/>
      <c r="P33" s="192"/>
      <c r="Q33" s="192"/>
      <c r="R33" s="192"/>
      <c r="S33" s="192"/>
      <c r="T33" s="192"/>
      <c r="U33" s="192"/>
      <c r="V33" s="192"/>
      <c r="W33" s="192"/>
      <c r="X33" s="192"/>
      <c r="Y33" s="192"/>
      <c r="Z33" s="192"/>
      <c r="AA33" s="192"/>
      <c r="AB33" s="192"/>
      <c r="AC33" s="192"/>
      <c r="AD33" s="192"/>
      <c r="AE33" s="218" t="s">
        <v>19</v>
      </c>
      <c r="AF33" s="218"/>
      <c r="AG33" s="218"/>
      <c r="AH33" s="218"/>
      <c r="AI33" s="218"/>
      <c r="AJ33" s="219"/>
    </row>
    <row r="34" spans="3:36" ht="15" customHeight="1">
      <c r="C34" s="190"/>
      <c r="D34" s="191"/>
      <c r="E34" s="191"/>
      <c r="F34" s="191"/>
      <c r="G34" s="191"/>
      <c r="H34" s="191"/>
      <c r="I34" s="191"/>
      <c r="J34" s="192"/>
      <c r="K34" s="192"/>
      <c r="L34" s="192"/>
      <c r="M34" s="192"/>
      <c r="N34" s="192"/>
      <c r="O34" s="192"/>
      <c r="P34" s="192"/>
      <c r="Q34" s="192"/>
      <c r="R34" s="192"/>
      <c r="S34" s="192"/>
      <c r="T34" s="192"/>
      <c r="U34" s="192"/>
      <c r="V34" s="192"/>
      <c r="W34" s="192"/>
      <c r="X34" s="192"/>
      <c r="Y34" s="192"/>
      <c r="Z34" s="192"/>
      <c r="AA34" s="192"/>
      <c r="AB34" s="192"/>
      <c r="AC34" s="192"/>
      <c r="AD34" s="192"/>
      <c r="AE34" s="218"/>
      <c r="AF34" s="218"/>
      <c r="AG34" s="218"/>
      <c r="AH34" s="218"/>
      <c r="AI34" s="218"/>
      <c r="AJ34" s="219"/>
    </row>
    <row r="35" spans="3:36" ht="15" customHeight="1">
      <c r="C35" s="210" t="s">
        <v>20</v>
      </c>
      <c r="D35" s="211"/>
      <c r="E35" s="211"/>
      <c r="F35" s="211"/>
      <c r="G35" s="211"/>
      <c r="H35" s="211"/>
      <c r="I35" s="211"/>
      <c r="J35" s="192"/>
      <c r="K35" s="192"/>
      <c r="L35" s="192"/>
      <c r="M35" s="192"/>
      <c r="N35" s="192"/>
      <c r="O35" s="192"/>
      <c r="P35" s="192"/>
      <c r="Q35" s="192"/>
      <c r="R35" s="192"/>
      <c r="S35" s="192"/>
      <c r="T35" s="192"/>
      <c r="U35" s="192"/>
      <c r="V35" s="192"/>
      <c r="W35" s="192"/>
      <c r="X35" s="192"/>
      <c r="Y35" s="192"/>
      <c r="Z35" s="192"/>
      <c r="AA35" s="192"/>
      <c r="AB35" s="192"/>
      <c r="AC35" s="192"/>
      <c r="AD35" s="192"/>
      <c r="AE35" s="218"/>
      <c r="AF35" s="218"/>
      <c r="AG35" s="218"/>
      <c r="AH35" s="218"/>
      <c r="AI35" s="218"/>
      <c r="AJ35" s="219"/>
    </row>
    <row r="36" spans="3:36" ht="15" customHeight="1">
      <c r="C36" s="212"/>
      <c r="D36" s="211"/>
      <c r="E36" s="211"/>
      <c r="F36" s="211"/>
      <c r="G36" s="211"/>
      <c r="H36" s="211"/>
      <c r="I36" s="211"/>
      <c r="J36" s="192"/>
      <c r="K36" s="192"/>
      <c r="L36" s="192"/>
      <c r="M36" s="192"/>
      <c r="N36" s="192"/>
      <c r="O36" s="192"/>
      <c r="P36" s="192"/>
      <c r="Q36" s="192"/>
      <c r="R36" s="192"/>
      <c r="S36" s="192"/>
      <c r="T36" s="192"/>
      <c r="U36" s="192"/>
      <c r="V36" s="192"/>
      <c r="W36" s="192"/>
      <c r="X36" s="192"/>
      <c r="Y36" s="192"/>
      <c r="Z36" s="192"/>
      <c r="AA36" s="192"/>
      <c r="AB36" s="192"/>
      <c r="AC36" s="192"/>
      <c r="AD36" s="192"/>
      <c r="AE36" s="218"/>
      <c r="AF36" s="218"/>
      <c r="AG36" s="218"/>
      <c r="AH36" s="218"/>
      <c r="AI36" s="218"/>
      <c r="AJ36" s="219"/>
    </row>
    <row r="37" spans="3:36" ht="15" customHeight="1">
      <c r="C37" s="209" t="s">
        <v>21</v>
      </c>
      <c r="D37" s="215"/>
      <c r="E37" s="215"/>
      <c r="F37" s="215"/>
      <c r="G37" s="215"/>
      <c r="H37" s="215"/>
      <c r="I37" s="215"/>
      <c r="J37" s="228" t="s">
        <v>22</v>
      </c>
      <c r="K37" s="229"/>
      <c r="L37" s="230"/>
      <c r="M37" s="234"/>
      <c r="N37" s="235"/>
      <c r="O37" s="235"/>
      <c r="P37" s="235"/>
      <c r="Q37" s="235"/>
      <c r="R37" s="235"/>
      <c r="S37" s="235"/>
      <c r="T37" s="235"/>
      <c r="U37" s="235"/>
      <c r="V37" s="235"/>
      <c r="W37" s="235"/>
      <c r="X37" s="235"/>
      <c r="Y37" s="235"/>
      <c r="Z37" s="235"/>
      <c r="AA37" s="235"/>
      <c r="AB37" s="235"/>
      <c r="AC37" s="235"/>
      <c r="AD37" s="236"/>
      <c r="AE37" s="218"/>
      <c r="AF37" s="218"/>
      <c r="AG37" s="218"/>
      <c r="AH37" s="218"/>
      <c r="AI37" s="218"/>
      <c r="AJ37" s="219"/>
    </row>
    <row r="38" spans="3:36" ht="15" customHeight="1">
      <c r="C38" s="209"/>
      <c r="D38" s="215"/>
      <c r="E38" s="215"/>
      <c r="F38" s="215"/>
      <c r="G38" s="215"/>
      <c r="H38" s="215"/>
      <c r="I38" s="215"/>
      <c r="J38" s="231"/>
      <c r="K38" s="232"/>
      <c r="L38" s="233"/>
      <c r="M38" s="237"/>
      <c r="N38" s="214"/>
      <c r="O38" s="214"/>
      <c r="P38" s="214"/>
      <c r="Q38" s="214"/>
      <c r="R38" s="214"/>
      <c r="S38" s="214"/>
      <c r="T38" s="214"/>
      <c r="U38" s="214"/>
      <c r="V38" s="214"/>
      <c r="W38" s="214"/>
      <c r="X38" s="214"/>
      <c r="Y38" s="214"/>
      <c r="Z38" s="214"/>
      <c r="AA38" s="214"/>
      <c r="AB38" s="214"/>
      <c r="AC38" s="214"/>
      <c r="AD38" s="238"/>
      <c r="AE38" s="218"/>
      <c r="AF38" s="218"/>
      <c r="AG38" s="218"/>
      <c r="AH38" s="218"/>
      <c r="AI38" s="218"/>
      <c r="AJ38" s="219"/>
    </row>
    <row r="39" spans="3:36" ht="15" customHeight="1">
      <c r="C39" s="209"/>
      <c r="D39" s="215"/>
      <c r="E39" s="215"/>
      <c r="F39" s="215"/>
      <c r="G39" s="215"/>
      <c r="H39" s="215"/>
      <c r="I39" s="215"/>
      <c r="J39" s="239" t="s">
        <v>23</v>
      </c>
      <c r="K39" s="240"/>
      <c r="L39" s="241"/>
      <c r="M39" s="245"/>
      <c r="N39" s="246"/>
      <c r="O39" s="246"/>
      <c r="P39" s="246"/>
      <c r="Q39" s="246"/>
      <c r="R39" s="246"/>
      <c r="S39" s="220" t="s">
        <v>24</v>
      </c>
      <c r="T39" s="220"/>
      <c r="U39" s="222"/>
      <c r="V39" s="223"/>
      <c r="W39" s="223"/>
      <c r="X39" s="223"/>
      <c r="Y39" s="223"/>
      <c r="Z39" s="249"/>
      <c r="AA39" s="220" t="s">
        <v>25</v>
      </c>
      <c r="AB39" s="220"/>
      <c r="AC39" s="222"/>
      <c r="AD39" s="223"/>
      <c r="AE39" s="223"/>
      <c r="AF39" s="223"/>
      <c r="AG39" s="223"/>
      <c r="AH39" s="223"/>
      <c r="AI39" s="223"/>
      <c r="AJ39" s="224"/>
    </row>
    <row r="40" spans="3:36" ht="24" customHeight="1" thickBot="1">
      <c r="C40" s="216"/>
      <c r="D40" s="217"/>
      <c r="E40" s="217"/>
      <c r="F40" s="217"/>
      <c r="G40" s="217"/>
      <c r="H40" s="217"/>
      <c r="I40" s="217"/>
      <c r="J40" s="242"/>
      <c r="K40" s="243"/>
      <c r="L40" s="244"/>
      <c r="M40" s="247"/>
      <c r="N40" s="248"/>
      <c r="O40" s="248"/>
      <c r="P40" s="248"/>
      <c r="Q40" s="248"/>
      <c r="R40" s="248"/>
      <c r="S40" s="221"/>
      <c r="T40" s="221"/>
      <c r="U40" s="225"/>
      <c r="V40" s="226"/>
      <c r="W40" s="226"/>
      <c r="X40" s="226"/>
      <c r="Y40" s="226"/>
      <c r="Z40" s="250"/>
      <c r="AA40" s="221"/>
      <c r="AB40" s="221"/>
      <c r="AC40" s="225"/>
      <c r="AD40" s="226"/>
      <c r="AE40" s="226"/>
      <c r="AF40" s="226"/>
      <c r="AG40" s="226"/>
      <c r="AH40" s="226"/>
      <c r="AI40" s="226"/>
      <c r="AJ40" s="227"/>
    </row>
    <row r="41" spans="3:36" ht="9" customHeight="1" thickBot="1">
      <c r="C41" s="161"/>
      <c r="D41" s="161"/>
      <c r="E41" s="161"/>
      <c r="F41" s="161"/>
      <c r="G41" s="161"/>
      <c r="H41" s="161"/>
      <c r="I41" s="161"/>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row>
    <row r="42" spans="3:36" ht="24" customHeight="1">
      <c r="C42" s="213" t="s">
        <v>26</v>
      </c>
      <c r="D42" s="213"/>
      <c r="E42" s="213"/>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3"/>
      <c r="AJ42" s="213"/>
    </row>
    <row r="43" spans="3:36" ht="24" customHeight="1">
      <c r="C43" s="214"/>
      <c r="D43" s="214"/>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row>
    <row r="45" spans="3:36" ht="15" customHeight="1">
      <c r="C45" s="8" t="s">
        <v>27</v>
      </c>
    </row>
    <row r="46" spans="3:36" ht="15" customHeight="1">
      <c r="C46" s="8" t="s">
        <v>28</v>
      </c>
    </row>
    <row r="47" spans="3:36" ht="15" customHeight="1">
      <c r="C47" s="251" t="s">
        <v>29</v>
      </c>
      <c r="D47" s="252"/>
      <c r="E47" s="252"/>
      <c r="F47" s="252"/>
      <c r="G47" s="252"/>
      <c r="H47" s="252"/>
      <c r="I47" s="252"/>
      <c r="J47" s="252"/>
      <c r="K47" s="252"/>
      <c r="L47" s="252"/>
      <c r="M47" s="252"/>
      <c r="N47" s="252"/>
      <c r="O47" s="252"/>
      <c r="P47" s="252"/>
      <c r="Q47" s="252"/>
      <c r="R47" s="252"/>
      <c r="S47" s="252"/>
      <c r="T47" s="252"/>
      <c r="U47" s="252"/>
      <c r="V47" s="252"/>
      <c r="W47" s="252"/>
      <c r="X47" s="252"/>
      <c r="Y47" s="252"/>
      <c r="Z47" s="252"/>
      <c r="AA47" s="252"/>
      <c r="AB47" s="252"/>
      <c r="AC47" s="252"/>
      <c r="AD47" s="252"/>
      <c r="AE47" s="252"/>
      <c r="AF47" s="252"/>
      <c r="AG47" s="252"/>
      <c r="AH47" s="252"/>
    </row>
    <row r="49" spans="2:35" ht="21" customHeight="1">
      <c r="B49" s="184" t="s">
        <v>30</v>
      </c>
      <c r="C49" s="184"/>
      <c r="D49" s="184"/>
      <c r="E49" s="184"/>
      <c r="F49" s="184"/>
      <c r="G49" s="184"/>
      <c r="H49" s="184"/>
      <c r="I49" s="184"/>
      <c r="J49" s="184"/>
      <c r="K49" s="184"/>
      <c r="L49" s="184"/>
      <c r="M49" s="184"/>
      <c r="N49" s="184"/>
      <c r="O49" s="184"/>
      <c r="P49" s="184"/>
      <c r="Q49" s="184"/>
      <c r="R49" s="184"/>
      <c r="S49" s="184"/>
      <c r="T49" s="184"/>
      <c r="U49" s="184"/>
      <c r="V49" s="184"/>
      <c r="W49" s="184"/>
      <c r="X49" s="184"/>
      <c r="Y49" s="184"/>
      <c r="Z49" s="184"/>
      <c r="AA49" s="184"/>
      <c r="AB49" s="184"/>
      <c r="AC49" s="184"/>
      <c r="AD49" s="184"/>
      <c r="AE49" s="184"/>
      <c r="AF49" s="184"/>
      <c r="AG49" s="184"/>
      <c r="AH49" s="184"/>
      <c r="AI49" s="184"/>
    </row>
    <row r="51" spans="2:35" ht="27.75" customHeight="1">
      <c r="B51" s="9" t="s">
        <v>31</v>
      </c>
      <c r="C51" s="139"/>
    </row>
    <row r="52" spans="2:35" ht="12.75"/>
    <row r="53" spans="2:35" ht="12.75">
      <c r="B53" s="9" t="s">
        <v>32</v>
      </c>
    </row>
    <row r="54" spans="2:35" ht="12.75">
      <c r="B54" s="148"/>
      <c r="C54" s="201"/>
      <c r="D54" s="201"/>
      <c r="E54" s="201"/>
      <c r="F54" s="201"/>
      <c r="G54" s="201"/>
      <c r="H54" s="201"/>
      <c r="I54" s="201"/>
      <c r="J54" s="201"/>
      <c r="K54" s="201"/>
      <c r="L54" s="201"/>
      <c r="M54" s="201"/>
      <c r="N54" s="201"/>
      <c r="O54" s="201"/>
      <c r="P54" s="201"/>
      <c r="Q54" s="201"/>
      <c r="R54" s="201"/>
      <c r="S54" s="201"/>
      <c r="T54" s="201"/>
      <c r="U54" s="201"/>
      <c r="V54" s="201"/>
      <c r="W54" s="201"/>
      <c r="X54" s="201"/>
      <c r="Y54" s="201"/>
      <c r="Z54" s="201"/>
      <c r="AA54" s="201"/>
      <c r="AB54" s="201"/>
      <c r="AC54" s="201"/>
      <c r="AD54" s="201"/>
      <c r="AE54" s="201"/>
      <c r="AF54" s="201"/>
      <c r="AG54" s="201"/>
      <c r="AH54" s="201"/>
      <c r="AI54" s="258"/>
    </row>
    <row r="55" spans="2:35" ht="12.75">
      <c r="B55" s="148"/>
      <c r="C55" s="202"/>
      <c r="D55" s="202"/>
      <c r="E55" s="202"/>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54"/>
    </row>
    <row r="56" spans="2:35" ht="12.75">
      <c r="B56" s="148"/>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6"/>
      <c r="AD56" s="256"/>
      <c r="AE56" s="256"/>
      <c r="AF56" s="256"/>
      <c r="AG56" s="256"/>
      <c r="AH56" s="256"/>
      <c r="AI56" s="257"/>
    </row>
    <row r="57" spans="2:35" ht="12.75"/>
    <row r="58" spans="2:35" ht="12.75">
      <c r="B58" s="9" t="s">
        <v>33</v>
      </c>
    </row>
    <row r="59" spans="2:35" ht="12.75">
      <c r="B59" s="148"/>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58"/>
    </row>
    <row r="60" spans="2:35" ht="12.75">
      <c r="B60" s="148"/>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54"/>
    </row>
    <row r="61" spans="2:35" ht="12.75">
      <c r="B61" s="148"/>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54"/>
    </row>
    <row r="62" spans="2:35" ht="12.75">
      <c r="B62" s="148"/>
      <c r="C62" s="202"/>
      <c r="D62" s="202"/>
      <c r="E62" s="202"/>
      <c r="F62" s="202"/>
      <c r="G62" s="202"/>
      <c r="H62" s="202"/>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54"/>
    </row>
    <row r="63" spans="2:35" ht="12.75">
      <c r="B63" s="148"/>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56"/>
      <c r="AI63" s="257"/>
    </row>
    <row r="64" spans="2:35" ht="12.75">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row>
    <row r="65" spans="2:35" ht="28.5" customHeight="1">
      <c r="B65" s="9" t="s">
        <v>34</v>
      </c>
      <c r="C65" s="147"/>
      <c r="D65" s="147"/>
      <c r="E65" s="147"/>
      <c r="F65" s="147"/>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row>
    <row r="66" spans="2:35" ht="36" customHeight="1">
      <c r="B66" s="185" t="s">
        <v>35</v>
      </c>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row>
    <row r="67" spans="2:35" ht="12.75">
      <c r="B67" s="148"/>
      <c r="C67" s="201"/>
      <c r="D67" s="201"/>
      <c r="E67" s="201"/>
      <c r="F67" s="201"/>
      <c r="G67" s="201"/>
      <c r="H67" s="201"/>
      <c r="I67" s="201"/>
      <c r="J67" s="201"/>
      <c r="K67" s="201"/>
      <c r="L67" s="201"/>
      <c r="M67" s="201"/>
      <c r="N67" s="201"/>
      <c r="O67" s="201"/>
      <c r="P67" s="201"/>
      <c r="Q67" s="201"/>
      <c r="R67" s="201"/>
      <c r="S67" s="201"/>
      <c r="T67" s="201"/>
      <c r="U67" s="201"/>
      <c r="V67" s="201"/>
      <c r="W67" s="201"/>
      <c r="X67" s="201"/>
      <c r="Y67" s="201"/>
      <c r="Z67" s="201"/>
      <c r="AA67" s="201"/>
      <c r="AB67" s="201"/>
      <c r="AC67" s="201"/>
      <c r="AD67" s="201"/>
      <c r="AE67" s="201"/>
      <c r="AF67" s="201"/>
      <c r="AG67" s="201"/>
      <c r="AH67" s="201"/>
      <c r="AI67" s="258"/>
    </row>
    <row r="68" spans="2:35" ht="12.75">
      <c r="B68" s="148"/>
      <c r="C68" s="202"/>
      <c r="D68" s="202"/>
      <c r="E68" s="202"/>
      <c r="F68" s="202"/>
      <c r="G68" s="202"/>
      <c r="H68" s="202"/>
      <c r="I68" s="202"/>
      <c r="J68" s="202"/>
      <c r="K68" s="202"/>
      <c r="L68" s="202"/>
      <c r="M68" s="202"/>
      <c r="N68" s="202"/>
      <c r="O68" s="202"/>
      <c r="P68" s="202"/>
      <c r="Q68" s="202"/>
      <c r="R68" s="202"/>
      <c r="S68" s="202"/>
      <c r="T68" s="202"/>
      <c r="U68" s="202"/>
      <c r="V68" s="202"/>
      <c r="W68" s="202"/>
      <c r="X68" s="202"/>
      <c r="Y68" s="202"/>
      <c r="Z68" s="202"/>
      <c r="AA68" s="202"/>
      <c r="AB68" s="202"/>
      <c r="AC68" s="202"/>
      <c r="AD68" s="202"/>
      <c r="AE68" s="202"/>
      <c r="AF68" s="202"/>
      <c r="AG68" s="202"/>
      <c r="AH68" s="202"/>
      <c r="AI68" s="254"/>
    </row>
    <row r="69" spans="2:35" ht="12.75">
      <c r="B69" s="148"/>
      <c r="C69" s="202"/>
      <c r="D69" s="202"/>
      <c r="E69" s="202"/>
      <c r="F69" s="202"/>
      <c r="G69" s="202"/>
      <c r="H69" s="202"/>
      <c r="I69" s="202"/>
      <c r="J69" s="202"/>
      <c r="K69" s="202"/>
      <c r="L69" s="202"/>
      <c r="M69" s="202"/>
      <c r="N69" s="202"/>
      <c r="O69" s="202"/>
      <c r="P69" s="202"/>
      <c r="Q69" s="202"/>
      <c r="R69" s="202"/>
      <c r="S69" s="202"/>
      <c r="T69" s="202"/>
      <c r="U69" s="202"/>
      <c r="V69" s="202"/>
      <c r="W69" s="202"/>
      <c r="X69" s="202"/>
      <c r="Y69" s="202"/>
      <c r="Z69" s="202"/>
      <c r="AA69" s="202"/>
      <c r="AB69" s="202"/>
      <c r="AC69" s="202"/>
      <c r="AD69" s="202"/>
      <c r="AE69" s="202"/>
      <c r="AF69" s="202"/>
      <c r="AG69" s="202"/>
      <c r="AH69" s="202"/>
      <c r="AI69" s="254"/>
    </row>
    <row r="70" spans="2:35" ht="12.75">
      <c r="B70" s="148"/>
      <c r="C70" s="202"/>
      <c r="D70" s="202"/>
      <c r="E70" s="202"/>
      <c r="F70" s="202"/>
      <c r="G70" s="202"/>
      <c r="H70" s="202"/>
      <c r="I70" s="202"/>
      <c r="J70" s="202"/>
      <c r="K70" s="202"/>
      <c r="L70" s="202"/>
      <c r="M70" s="202"/>
      <c r="N70" s="202"/>
      <c r="O70" s="202"/>
      <c r="P70" s="202"/>
      <c r="Q70" s="202"/>
      <c r="R70" s="202"/>
      <c r="S70" s="202"/>
      <c r="T70" s="202"/>
      <c r="U70" s="202"/>
      <c r="V70" s="202"/>
      <c r="W70" s="202"/>
      <c r="X70" s="202"/>
      <c r="Y70" s="202"/>
      <c r="Z70" s="202"/>
      <c r="AA70" s="202"/>
      <c r="AB70" s="202"/>
      <c r="AC70" s="202"/>
      <c r="AD70" s="202"/>
      <c r="AE70" s="202"/>
      <c r="AF70" s="202"/>
      <c r="AG70" s="202"/>
      <c r="AH70" s="202"/>
      <c r="AI70" s="254"/>
    </row>
    <row r="71" spans="2:35" ht="12.75">
      <c r="B71" s="148"/>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6"/>
      <c r="AI71" s="257"/>
    </row>
    <row r="72" spans="2:35" ht="12.75">
      <c r="B72" s="147"/>
      <c r="C72" s="147"/>
      <c r="D72" s="147"/>
      <c r="E72" s="147"/>
      <c r="F72" s="147"/>
      <c r="G72" s="147"/>
      <c r="H72" s="147"/>
      <c r="I72" s="147"/>
      <c r="J72" s="147"/>
      <c r="K72" s="147"/>
      <c r="L72" s="147"/>
      <c r="M72" s="147"/>
      <c r="N72" s="147"/>
      <c r="O72" s="147"/>
      <c r="P72" s="147"/>
      <c r="Q72" s="147"/>
      <c r="R72" s="147"/>
      <c r="S72" s="147"/>
      <c r="T72" s="147"/>
      <c r="U72" s="147"/>
      <c r="V72" s="147"/>
      <c r="W72" s="147"/>
      <c r="X72" s="147"/>
      <c r="Y72" s="147"/>
      <c r="Z72" s="147"/>
      <c r="AA72" s="147"/>
      <c r="AB72" s="147"/>
      <c r="AC72" s="147"/>
      <c r="AD72" s="147"/>
      <c r="AE72" s="147"/>
      <c r="AF72" s="147"/>
      <c r="AG72" s="147"/>
      <c r="AH72" s="147"/>
      <c r="AI72" s="147"/>
    </row>
    <row r="73" spans="2:35" ht="12.75">
      <c r="B73" s="185" t="s">
        <v>36</v>
      </c>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5"/>
    </row>
    <row r="74" spans="2:35" ht="12.75">
      <c r="B74" s="148"/>
      <c r="C74" s="201"/>
      <c r="D74" s="201"/>
      <c r="E74" s="201"/>
      <c r="F74" s="201"/>
      <c r="G74" s="201"/>
      <c r="H74" s="201"/>
      <c r="I74" s="201"/>
      <c r="J74" s="201"/>
      <c r="K74" s="201"/>
      <c r="L74" s="201"/>
      <c r="M74" s="201"/>
      <c r="N74" s="201"/>
      <c r="O74" s="201"/>
      <c r="P74" s="201"/>
      <c r="Q74" s="201"/>
      <c r="R74" s="201"/>
      <c r="S74" s="201"/>
      <c r="T74" s="201"/>
      <c r="U74" s="201"/>
      <c r="V74" s="201"/>
      <c r="W74" s="201"/>
      <c r="X74" s="201"/>
      <c r="Y74" s="201"/>
      <c r="Z74" s="201"/>
      <c r="AA74" s="201"/>
      <c r="AB74" s="201"/>
      <c r="AC74" s="201"/>
      <c r="AD74" s="201"/>
      <c r="AE74" s="201"/>
      <c r="AF74" s="201"/>
      <c r="AG74" s="201"/>
      <c r="AH74" s="201"/>
      <c r="AI74" s="258"/>
    </row>
    <row r="75" spans="2:35" ht="12.75">
      <c r="B75" s="148"/>
      <c r="C75" s="202"/>
      <c r="D75" s="202"/>
      <c r="E75" s="202"/>
      <c r="F75" s="202"/>
      <c r="G75" s="202"/>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54"/>
    </row>
    <row r="76" spans="2:35" ht="12.75">
      <c r="B76" s="148"/>
      <c r="C76" s="202"/>
      <c r="D76" s="202"/>
      <c r="E76" s="202"/>
      <c r="F76" s="202"/>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54"/>
    </row>
    <row r="77" spans="2:35" ht="12.75">
      <c r="B77" s="148"/>
      <c r="C77" s="202"/>
      <c r="D77" s="202"/>
      <c r="E77" s="202"/>
      <c r="F77" s="202"/>
      <c r="G77" s="202"/>
      <c r="H77" s="202"/>
      <c r="I77" s="202"/>
      <c r="J77" s="202"/>
      <c r="K77" s="202"/>
      <c r="L77" s="202"/>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54"/>
    </row>
    <row r="78" spans="2:35" ht="12.75">
      <c r="B78" s="148"/>
      <c r="C78" s="202"/>
      <c r="D78" s="202"/>
      <c r="E78" s="202"/>
      <c r="F78" s="202"/>
      <c r="G78" s="202"/>
      <c r="H78" s="202"/>
      <c r="I78" s="202"/>
      <c r="J78" s="202"/>
      <c r="K78" s="202"/>
      <c r="L78" s="202"/>
      <c r="M78" s="202"/>
      <c r="N78" s="202"/>
      <c r="O78" s="202"/>
      <c r="P78" s="202"/>
      <c r="Q78" s="202"/>
      <c r="R78" s="202"/>
      <c r="S78" s="202"/>
      <c r="T78" s="202"/>
      <c r="U78" s="202"/>
      <c r="V78" s="202"/>
      <c r="W78" s="202"/>
      <c r="X78" s="202"/>
      <c r="Y78" s="202"/>
      <c r="Z78" s="202"/>
      <c r="AA78" s="202"/>
      <c r="AB78" s="202"/>
      <c r="AC78" s="202"/>
      <c r="AD78" s="202"/>
      <c r="AE78" s="202"/>
      <c r="AF78" s="202"/>
      <c r="AG78" s="202"/>
      <c r="AH78" s="202"/>
      <c r="AI78" s="254"/>
    </row>
    <row r="79" spans="2:35" ht="12.75">
      <c r="B79" s="148"/>
      <c r="C79" s="256"/>
      <c r="D79" s="256"/>
      <c r="E79" s="256"/>
      <c r="F79" s="256"/>
      <c r="G79" s="256"/>
      <c r="H79" s="256"/>
      <c r="I79" s="256"/>
      <c r="J79" s="256"/>
      <c r="K79" s="256"/>
      <c r="L79" s="256"/>
      <c r="M79" s="256"/>
      <c r="N79" s="256"/>
      <c r="O79" s="256"/>
      <c r="P79" s="256"/>
      <c r="Q79" s="256"/>
      <c r="R79" s="256"/>
      <c r="S79" s="256"/>
      <c r="T79" s="256"/>
      <c r="U79" s="256"/>
      <c r="V79" s="256"/>
      <c r="W79" s="256"/>
      <c r="X79" s="256"/>
      <c r="Y79" s="256"/>
      <c r="Z79" s="256"/>
      <c r="AA79" s="256"/>
      <c r="AB79" s="256"/>
      <c r="AC79" s="256"/>
      <c r="AD79" s="256"/>
      <c r="AE79" s="256"/>
      <c r="AF79" s="256"/>
      <c r="AG79" s="256"/>
      <c r="AH79" s="256"/>
      <c r="AI79" s="257"/>
    </row>
    <row r="80" spans="2:35" ht="12.75">
      <c r="B80" s="147"/>
      <c r="C80" s="147"/>
      <c r="D80" s="147"/>
      <c r="E80" s="147"/>
      <c r="F80" s="147"/>
      <c r="G80" s="147"/>
      <c r="H80" s="147"/>
      <c r="I80" s="147"/>
      <c r="J80" s="147"/>
      <c r="K80" s="147"/>
      <c r="L80" s="147"/>
      <c r="M80" s="147"/>
      <c r="N80" s="147"/>
      <c r="O80" s="147"/>
      <c r="P80" s="147"/>
      <c r="Q80" s="147"/>
      <c r="R80" s="147"/>
      <c r="S80" s="147"/>
      <c r="T80" s="147"/>
      <c r="U80" s="147"/>
      <c r="V80" s="147"/>
      <c r="W80" s="147"/>
      <c r="X80" s="147"/>
      <c r="Y80" s="147"/>
      <c r="Z80" s="147"/>
      <c r="AA80" s="147"/>
      <c r="AB80" s="147"/>
      <c r="AC80" s="147"/>
      <c r="AD80" s="147"/>
      <c r="AE80" s="147"/>
      <c r="AF80" s="147"/>
      <c r="AG80" s="147"/>
      <c r="AH80" s="147"/>
      <c r="AI80" s="147"/>
    </row>
    <row r="81" spans="2:35" ht="12.75">
      <c r="B81" s="185" t="s">
        <v>37</v>
      </c>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row>
    <row r="82" spans="2:35" ht="12.75">
      <c r="B82" s="185"/>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185"/>
    </row>
    <row r="83" spans="2:35" ht="12.75">
      <c r="B83" s="21"/>
      <c r="C83" s="222"/>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49"/>
    </row>
    <row r="84" spans="2:35" ht="12.75">
      <c r="B84" s="21"/>
      <c r="C84" s="253"/>
      <c r="D84" s="202"/>
      <c r="E84" s="202"/>
      <c r="F84" s="202"/>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54"/>
    </row>
    <row r="85" spans="2:35" ht="12.75">
      <c r="B85" s="21"/>
      <c r="C85" s="253"/>
      <c r="D85" s="202"/>
      <c r="E85" s="202"/>
      <c r="F85" s="202"/>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H85" s="202"/>
      <c r="AI85" s="254"/>
    </row>
    <row r="86" spans="2:35" ht="12.75">
      <c r="B86" s="21"/>
      <c r="C86" s="253"/>
      <c r="D86" s="202"/>
      <c r="E86" s="202"/>
      <c r="F86" s="202"/>
      <c r="G86" s="202"/>
      <c r="H86" s="202"/>
      <c r="I86" s="202"/>
      <c r="J86" s="202"/>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54"/>
    </row>
    <row r="87" spans="2:35" ht="12.75">
      <c r="B87" s="21"/>
      <c r="C87" s="253"/>
      <c r="D87" s="202"/>
      <c r="E87" s="202"/>
      <c r="F87" s="202"/>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54"/>
    </row>
    <row r="88" spans="2:35" ht="12.75">
      <c r="B88" s="21"/>
      <c r="C88" s="253"/>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254"/>
    </row>
    <row r="89" spans="2:35" ht="12.75">
      <c r="B89" s="21"/>
      <c r="C89" s="255"/>
      <c r="D89" s="256"/>
      <c r="E89" s="256"/>
      <c r="F89" s="256"/>
      <c r="G89" s="256"/>
      <c r="H89" s="256"/>
      <c r="I89" s="256"/>
      <c r="J89" s="256"/>
      <c r="K89" s="256"/>
      <c r="L89" s="256"/>
      <c r="M89" s="256"/>
      <c r="N89" s="256"/>
      <c r="O89" s="256"/>
      <c r="P89" s="256"/>
      <c r="Q89" s="256"/>
      <c r="R89" s="256"/>
      <c r="S89" s="256"/>
      <c r="T89" s="256"/>
      <c r="U89" s="256"/>
      <c r="V89" s="256"/>
      <c r="W89" s="256"/>
      <c r="X89" s="256"/>
      <c r="Y89" s="256"/>
      <c r="Z89" s="256"/>
      <c r="AA89" s="256"/>
      <c r="AB89" s="256"/>
      <c r="AC89" s="256"/>
      <c r="AD89" s="256"/>
      <c r="AE89" s="256"/>
      <c r="AF89" s="256"/>
      <c r="AG89" s="256"/>
      <c r="AH89" s="256"/>
      <c r="AI89" s="257"/>
    </row>
    <row r="90" spans="2:35" ht="12.75">
      <c r="B90" s="147"/>
      <c r="C90" s="147"/>
      <c r="D90" s="147"/>
      <c r="E90" s="147"/>
      <c r="F90" s="147"/>
      <c r="G90" s="147"/>
      <c r="H90" s="147"/>
      <c r="I90" s="147"/>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row>
    <row r="91" spans="2:35" ht="21.75" customHeight="1">
      <c r="B91" s="185" t="s">
        <v>38</v>
      </c>
      <c r="C91" s="185"/>
      <c r="D91" s="185"/>
      <c r="E91" s="185"/>
      <c r="F91" s="185"/>
      <c r="G91" s="185"/>
      <c r="H91" s="185"/>
      <c r="I91" s="185"/>
      <c r="J91" s="185"/>
      <c r="K91" s="185"/>
      <c r="L91" s="185"/>
      <c r="M91" s="185"/>
      <c r="N91" s="185"/>
      <c r="O91" s="185"/>
      <c r="P91" s="185"/>
      <c r="Q91" s="185"/>
      <c r="R91" s="185"/>
      <c r="S91" s="185"/>
      <c r="T91" s="185"/>
      <c r="U91" s="185"/>
      <c r="V91" s="185"/>
      <c r="W91" s="185"/>
      <c r="X91" s="185"/>
      <c r="Y91" s="185"/>
      <c r="Z91" s="185"/>
      <c r="AA91" s="185"/>
      <c r="AB91" s="185"/>
      <c r="AC91" s="185"/>
      <c r="AD91" s="185"/>
      <c r="AE91" s="185"/>
      <c r="AF91" s="185"/>
      <c r="AG91" s="185"/>
      <c r="AH91" s="185"/>
      <c r="AI91" s="185"/>
    </row>
    <row r="92" spans="2:35" ht="21.75" customHeight="1">
      <c r="B92" s="185"/>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c r="AA92" s="185"/>
      <c r="AB92" s="185"/>
      <c r="AC92" s="185"/>
      <c r="AD92" s="185"/>
      <c r="AE92" s="185"/>
      <c r="AF92" s="185"/>
      <c r="AG92" s="185"/>
      <c r="AH92" s="185"/>
      <c r="AI92" s="185"/>
    </row>
    <row r="93" spans="2:35" ht="12.75">
      <c r="B93" s="148"/>
      <c r="C93" s="201"/>
      <c r="D93" s="201"/>
      <c r="E93" s="201"/>
      <c r="F93" s="201"/>
      <c r="G93" s="201"/>
      <c r="H93" s="201"/>
      <c r="I93" s="201"/>
      <c r="J93" s="201"/>
      <c r="K93" s="201"/>
      <c r="L93" s="201"/>
      <c r="M93" s="201"/>
      <c r="N93" s="201"/>
      <c r="O93" s="201"/>
      <c r="P93" s="201"/>
      <c r="Q93" s="201"/>
      <c r="R93" s="201"/>
      <c r="S93" s="201"/>
      <c r="T93" s="201"/>
      <c r="U93" s="201"/>
      <c r="V93" s="201"/>
      <c r="W93" s="201"/>
      <c r="X93" s="201"/>
      <c r="Y93" s="201"/>
      <c r="Z93" s="201"/>
      <c r="AA93" s="201"/>
      <c r="AB93" s="201"/>
      <c r="AC93" s="201"/>
      <c r="AD93" s="201"/>
      <c r="AE93" s="201"/>
      <c r="AF93" s="201"/>
      <c r="AG93" s="201"/>
      <c r="AH93" s="201"/>
      <c r="AI93" s="258"/>
    </row>
    <row r="94" spans="2:35" ht="12.75">
      <c r="B94" s="148"/>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c r="AH94" s="202"/>
      <c r="AI94" s="254"/>
    </row>
    <row r="95" spans="2:35" ht="12.75">
      <c r="B95" s="148"/>
      <c r="C95" s="202"/>
      <c r="D95" s="202"/>
      <c r="E95" s="202"/>
      <c r="F95" s="202"/>
      <c r="G95" s="202"/>
      <c r="H95" s="202"/>
      <c r="I95" s="202"/>
      <c r="J95" s="202"/>
      <c r="K95" s="202"/>
      <c r="L95" s="202"/>
      <c r="M95" s="202"/>
      <c r="N95" s="202"/>
      <c r="O95" s="202"/>
      <c r="P95" s="202"/>
      <c r="Q95" s="202"/>
      <c r="R95" s="202"/>
      <c r="S95" s="202"/>
      <c r="T95" s="202"/>
      <c r="U95" s="202"/>
      <c r="V95" s="202"/>
      <c r="W95" s="202"/>
      <c r="X95" s="202"/>
      <c r="Y95" s="202"/>
      <c r="Z95" s="202"/>
      <c r="AA95" s="202"/>
      <c r="AB95" s="202"/>
      <c r="AC95" s="202"/>
      <c r="AD95" s="202"/>
      <c r="AE95" s="202"/>
      <c r="AF95" s="202"/>
      <c r="AG95" s="202"/>
      <c r="AH95" s="202"/>
      <c r="AI95" s="254"/>
    </row>
    <row r="96" spans="2:35" ht="12.75">
      <c r="B96" s="148"/>
      <c r="C96" s="202"/>
      <c r="D96" s="202"/>
      <c r="E96" s="202"/>
      <c r="F96" s="202"/>
      <c r="G96" s="202"/>
      <c r="H96" s="202"/>
      <c r="I96" s="202"/>
      <c r="J96" s="202"/>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c r="AH96" s="202"/>
      <c r="AI96" s="254"/>
    </row>
    <row r="97" spans="2:35" ht="12.75">
      <c r="B97" s="148"/>
      <c r="C97" s="202"/>
      <c r="D97" s="202"/>
      <c r="E97" s="202"/>
      <c r="F97" s="202"/>
      <c r="G97" s="202"/>
      <c r="H97" s="202"/>
      <c r="I97" s="202"/>
      <c r="J97" s="202"/>
      <c r="K97" s="202"/>
      <c r="L97" s="202"/>
      <c r="M97" s="202"/>
      <c r="N97" s="202"/>
      <c r="O97" s="202"/>
      <c r="P97" s="202"/>
      <c r="Q97" s="202"/>
      <c r="R97" s="202"/>
      <c r="S97" s="202"/>
      <c r="T97" s="202"/>
      <c r="U97" s="202"/>
      <c r="V97" s="202"/>
      <c r="W97" s="202"/>
      <c r="X97" s="202"/>
      <c r="Y97" s="202"/>
      <c r="Z97" s="202"/>
      <c r="AA97" s="202"/>
      <c r="AB97" s="202"/>
      <c r="AC97" s="202"/>
      <c r="AD97" s="202"/>
      <c r="AE97" s="202"/>
      <c r="AF97" s="202"/>
      <c r="AG97" s="202"/>
      <c r="AH97" s="202"/>
      <c r="AI97" s="254"/>
    </row>
    <row r="98" spans="2:35" ht="12.75">
      <c r="B98" s="148"/>
      <c r="C98" s="202"/>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54"/>
    </row>
    <row r="99" spans="2:35" ht="12.75">
      <c r="B99" s="148"/>
      <c r="C99" s="256"/>
      <c r="D99" s="256"/>
      <c r="E99" s="256"/>
      <c r="F99" s="256"/>
      <c r="G99" s="256"/>
      <c r="H99" s="256"/>
      <c r="I99" s="256"/>
      <c r="J99" s="256"/>
      <c r="K99" s="256"/>
      <c r="L99" s="256"/>
      <c r="M99" s="256"/>
      <c r="N99" s="256"/>
      <c r="O99" s="256"/>
      <c r="P99" s="256"/>
      <c r="Q99" s="256"/>
      <c r="R99" s="256"/>
      <c r="S99" s="256"/>
      <c r="T99" s="256"/>
      <c r="U99" s="256"/>
      <c r="V99" s="256"/>
      <c r="W99" s="256"/>
      <c r="X99" s="256"/>
      <c r="Y99" s="256"/>
      <c r="Z99" s="256"/>
      <c r="AA99" s="256"/>
      <c r="AB99" s="256"/>
      <c r="AC99" s="256"/>
      <c r="AD99" s="256"/>
      <c r="AE99" s="256"/>
      <c r="AF99" s="256"/>
      <c r="AG99" s="256"/>
      <c r="AH99" s="256"/>
      <c r="AI99" s="257"/>
    </row>
    <row r="100" spans="2:35" ht="12.75">
      <c r="B100" s="147"/>
      <c r="C100" s="147"/>
      <c r="D100" s="147"/>
      <c r="E100" s="147"/>
      <c r="F100" s="147"/>
      <c r="G100" s="147"/>
      <c r="H100" s="147"/>
      <c r="I100" s="147"/>
      <c r="J100" s="147"/>
      <c r="K100" s="147"/>
      <c r="L100" s="147"/>
      <c r="M100" s="147"/>
      <c r="N100" s="147"/>
      <c r="O100" s="147"/>
      <c r="P100" s="147"/>
      <c r="Q100" s="147"/>
      <c r="R100" s="147"/>
      <c r="S100" s="147"/>
      <c r="T100" s="147"/>
      <c r="U100" s="147"/>
      <c r="V100" s="147"/>
      <c r="W100" s="147"/>
      <c r="X100" s="147"/>
      <c r="Y100" s="147"/>
      <c r="Z100" s="147"/>
      <c r="AA100" s="147"/>
      <c r="AB100" s="147"/>
      <c r="AC100" s="147"/>
      <c r="AD100" s="147"/>
      <c r="AE100" s="147"/>
      <c r="AF100" s="147"/>
      <c r="AG100" s="147"/>
      <c r="AH100" s="147"/>
      <c r="AI100" s="147"/>
    </row>
    <row r="101" spans="2:35" ht="12.75">
      <c r="B101" s="147"/>
      <c r="C101" s="147"/>
      <c r="D101" s="147"/>
      <c r="E101" s="147"/>
      <c r="F101" s="147"/>
      <c r="G101" s="147"/>
      <c r="H101" s="147"/>
      <c r="I101" s="147"/>
      <c r="J101" s="147"/>
      <c r="K101" s="147"/>
      <c r="L101" s="147"/>
      <c r="M101" s="147"/>
      <c r="N101" s="147"/>
      <c r="O101" s="147"/>
      <c r="P101" s="147"/>
      <c r="Q101" s="147"/>
      <c r="R101" s="147"/>
      <c r="S101" s="147"/>
      <c r="T101" s="147"/>
      <c r="U101" s="147"/>
      <c r="V101" s="147"/>
      <c r="W101" s="147"/>
      <c r="X101" s="147"/>
      <c r="Y101" s="147"/>
      <c r="Z101" s="147"/>
      <c r="AA101" s="147"/>
      <c r="AB101" s="147"/>
      <c r="AC101" s="147"/>
      <c r="AD101" s="147"/>
      <c r="AE101" s="147"/>
      <c r="AF101" s="147"/>
      <c r="AG101" s="147"/>
      <c r="AH101" s="147"/>
      <c r="AI101" s="147"/>
    </row>
    <row r="102" spans="2:35" ht="12.75"/>
  </sheetData>
  <sheetProtection selectLockedCells="1"/>
  <mergeCells count="59">
    <mergeCell ref="U39:Z40"/>
    <mergeCell ref="C47:AH47"/>
    <mergeCell ref="C83:AI89"/>
    <mergeCell ref="B49:AI49"/>
    <mergeCell ref="C93:AI99"/>
    <mergeCell ref="B73:AI73"/>
    <mergeCell ref="C54:AI56"/>
    <mergeCell ref="C59:AI63"/>
    <mergeCell ref="C67:AI71"/>
    <mergeCell ref="C74:AI79"/>
    <mergeCell ref="B91:AI92"/>
    <mergeCell ref="B66:AI66"/>
    <mergeCell ref="Z29:AJ30"/>
    <mergeCell ref="Y12:Z13"/>
    <mergeCell ref="C33:I34"/>
    <mergeCell ref="C35:I36"/>
    <mergeCell ref="C42:AJ43"/>
    <mergeCell ref="J33:AD34"/>
    <mergeCell ref="J35:AD36"/>
    <mergeCell ref="C37:I40"/>
    <mergeCell ref="AE33:AJ38"/>
    <mergeCell ref="AA39:AB40"/>
    <mergeCell ref="AC39:AJ40"/>
    <mergeCell ref="J37:L38"/>
    <mergeCell ref="M37:AD38"/>
    <mergeCell ref="J39:L40"/>
    <mergeCell ref="M39:R40"/>
    <mergeCell ref="S39:T40"/>
    <mergeCell ref="B5:AI5"/>
    <mergeCell ref="B81:AI82"/>
    <mergeCell ref="B3:AI3"/>
    <mergeCell ref="B4:AI4"/>
    <mergeCell ref="C29:I30"/>
    <mergeCell ref="C31:I32"/>
    <mergeCell ref="J31:AJ32"/>
    <mergeCell ref="C16:U17"/>
    <mergeCell ref="C20:U21"/>
    <mergeCell ref="V24:AJ24"/>
    <mergeCell ref="V25:AJ25"/>
    <mergeCell ref="C24:U24"/>
    <mergeCell ref="C25:U25"/>
    <mergeCell ref="C26:AJ27"/>
    <mergeCell ref="J29:T30"/>
    <mergeCell ref="U29:Y30"/>
    <mergeCell ref="A6:AJ6"/>
    <mergeCell ref="C8:AJ9"/>
    <mergeCell ref="C12:D13"/>
    <mergeCell ref="E12:F13"/>
    <mergeCell ref="G12:H13"/>
    <mergeCell ref="I12:J13"/>
    <mergeCell ref="K12:L13"/>
    <mergeCell ref="M12:N13"/>
    <mergeCell ref="O12:P13"/>
    <mergeCell ref="S12:T13"/>
    <mergeCell ref="U12:V13"/>
    <mergeCell ref="W12:X13"/>
    <mergeCell ref="AA12:AB13"/>
    <mergeCell ref="B7:AJ7"/>
    <mergeCell ref="Q12:R13"/>
  </mergeCells>
  <phoneticPr fontId="2"/>
  <conditionalFormatting sqref="C8 C16 C20 J29 Z29 J31 J33 J35 M37 M39 U39 AC39">
    <cfRule type="cellIs" dxfId="257" priority="5" operator="equal">
      <formula>""</formula>
    </cfRule>
  </conditionalFormatting>
  <conditionalFormatting sqref="J29">
    <cfRule type="expression" dxfId="256" priority="763">
      <formula>J29=""</formula>
    </cfRule>
  </conditionalFormatting>
  <conditionalFormatting sqref="J31">
    <cfRule type="expression" dxfId="255" priority="762">
      <formula>J31=""</formula>
    </cfRule>
  </conditionalFormatting>
  <conditionalFormatting sqref="J39">
    <cfRule type="expression" dxfId="254" priority="756">
      <formula>J39=""</formula>
    </cfRule>
  </conditionalFormatting>
  <dataValidations xWindow="456" yWindow="651" count="1">
    <dataValidation imeMode="off" allowBlank="1" showInputMessage="1" showErrorMessage="1" sqref="J29 U29 Z29 J31:AJ32" xr:uid="{00000000-0002-0000-0000-000000000000}"/>
  </dataValidations>
  <printOptions horizontalCentered="1"/>
  <pageMargins left="0.25" right="0.25" top="0.75" bottom="0.75" header="0.3" footer="0.3"/>
  <pageSetup paperSize="9" scale="81" fitToHeight="0" orientation="portrait" r:id="rId1"/>
  <headerFooter>
    <oddHeader>&amp;R&amp;"Arial,標準"CONFIDENTIAL</oddHeader>
    <oddFooter>&amp;C&amp;P</oddFooter>
  </headerFooter>
  <rowBreaks count="1" manualBreakCount="1">
    <brk id="4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168" r:id="rId4" name="Check Box 72">
              <controlPr defaultSize="0" autoFill="0" autoLine="0" autoPict="0">
                <anchor moveWithCells="1">
                  <from>
                    <xdr:col>82</xdr:col>
                    <xdr:colOff>171450</xdr:colOff>
                    <xdr:row>102</xdr:row>
                    <xdr:rowOff>0</xdr:rowOff>
                  </from>
                  <to>
                    <xdr:col>84</xdr:col>
                    <xdr:colOff>0</xdr:colOff>
                    <xdr:row>103</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95876-8B88-45C0-B0BF-05AB0161F395}">
  <sheetPr>
    <tabColor rgb="FFFFC000"/>
  </sheetPr>
  <dimension ref="A1:AY397"/>
  <sheetViews>
    <sheetView showZeros="0" showRuler="0" view="pageBreakPreview" zoomScale="140" zoomScaleNormal="115" zoomScaleSheetLayoutView="140" zoomScalePageLayoutView="93" workbookViewId="0">
      <selection activeCell="F1" sqref="F1"/>
    </sheetView>
  </sheetViews>
  <sheetFormatPr defaultColWidth="2.75" defaultRowHeight="15" customHeight="1"/>
  <cols>
    <col min="1" max="1" width="1.125" style="8" customWidth="1"/>
    <col min="2" max="7" width="2.75" style="8"/>
    <col min="8" max="8" width="2.75" style="11"/>
    <col min="9" max="10" width="2.75" style="8"/>
    <col min="11" max="11" width="4.75" style="8" customWidth="1"/>
    <col min="12" max="24" width="2.75" style="8"/>
    <col min="25" max="25" width="4.25" style="8" customWidth="1"/>
    <col min="26" max="27" width="2.75" style="8"/>
    <col min="28" max="35" width="2.75" style="8" customWidth="1"/>
    <col min="36" max="36" width="5.25" style="8" customWidth="1"/>
    <col min="37" max="40" width="2.75" style="8"/>
    <col min="41" max="41" width="6.75" style="8" bestFit="1" customWidth="1"/>
    <col min="42" max="16384" width="2.75" style="8"/>
  </cols>
  <sheetData>
    <row r="1" spans="2:36" ht="15" customHeight="1">
      <c r="AJ1" s="141"/>
    </row>
    <row r="3" spans="2:36" ht="28.35" customHeight="1">
      <c r="B3" s="186" t="s">
        <v>0</v>
      </c>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36"/>
    </row>
    <row r="4" spans="2:36" ht="41.25" customHeight="1">
      <c r="B4" s="187" t="s">
        <v>1</v>
      </c>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36"/>
    </row>
    <row r="5" spans="2:36" ht="28.35" customHeight="1">
      <c r="B5" s="184" t="s">
        <v>39</v>
      </c>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36"/>
    </row>
    <row r="6" spans="2:36" ht="13.5" customHeight="1">
      <c r="B6" s="144"/>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36"/>
    </row>
    <row r="7" spans="2:36" ht="15" customHeight="1">
      <c r="C7" s="838" t="s">
        <v>40</v>
      </c>
      <c r="D7" s="839"/>
      <c r="E7" s="839"/>
      <c r="F7" s="839"/>
      <c r="G7" s="839"/>
      <c r="H7" s="839"/>
      <c r="I7" s="839"/>
      <c r="J7" s="839"/>
      <c r="K7" s="839"/>
      <c r="L7" s="839"/>
      <c r="M7" s="839"/>
      <c r="N7" s="839"/>
      <c r="O7" s="839"/>
      <c r="P7" s="839"/>
      <c r="Q7" s="839"/>
      <c r="R7" s="839"/>
      <c r="S7" s="839"/>
      <c r="T7" s="839"/>
      <c r="U7" s="839"/>
      <c r="V7" s="839"/>
      <c r="W7" s="839"/>
      <c r="X7" s="839"/>
      <c r="Y7" s="839"/>
      <c r="Z7" s="839"/>
      <c r="AA7" s="839"/>
      <c r="AB7" s="839"/>
      <c r="AC7" s="839"/>
      <c r="AD7" s="839"/>
      <c r="AE7" s="839"/>
      <c r="AF7" s="839"/>
      <c r="AG7" s="839"/>
      <c r="AH7" s="839"/>
      <c r="AI7" s="839"/>
      <c r="AJ7" s="839"/>
    </row>
    <row r="8" spans="2:36" ht="15" customHeight="1">
      <c r="C8" s="839"/>
      <c r="D8" s="839"/>
      <c r="E8" s="839"/>
      <c r="F8" s="839"/>
      <c r="G8" s="839"/>
      <c r="H8" s="839"/>
      <c r="I8" s="839"/>
      <c r="J8" s="839"/>
      <c r="K8" s="839"/>
      <c r="L8" s="839"/>
      <c r="M8" s="839"/>
      <c r="N8" s="839"/>
      <c r="O8" s="839"/>
      <c r="P8" s="839"/>
      <c r="Q8" s="839"/>
      <c r="R8" s="839"/>
      <c r="S8" s="839"/>
      <c r="T8" s="839"/>
      <c r="U8" s="839"/>
      <c r="V8" s="839"/>
      <c r="W8" s="839"/>
      <c r="X8" s="839"/>
      <c r="Y8" s="839"/>
      <c r="Z8" s="839"/>
      <c r="AA8" s="839"/>
      <c r="AB8" s="839"/>
      <c r="AC8" s="839"/>
      <c r="AD8" s="839"/>
      <c r="AE8" s="839"/>
      <c r="AF8" s="839"/>
      <c r="AG8" s="839"/>
      <c r="AH8" s="839"/>
      <c r="AI8" s="839"/>
      <c r="AJ8" s="839"/>
    </row>
    <row r="9" spans="2:36" ht="15" customHeight="1">
      <c r="C9" s="839"/>
      <c r="D9" s="839"/>
      <c r="E9" s="839"/>
      <c r="F9" s="839"/>
      <c r="G9" s="839"/>
      <c r="H9" s="839"/>
      <c r="I9" s="839"/>
      <c r="J9" s="839"/>
      <c r="K9" s="839"/>
      <c r="L9" s="839"/>
      <c r="M9" s="839"/>
      <c r="N9" s="839"/>
      <c r="O9" s="839"/>
      <c r="P9" s="839"/>
      <c r="Q9" s="839"/>
      <c r="R9" s="839"/>
      <c r="S9" s="839"/>
      <c r="T9" s="839"/>
      <c r="U9" s="839"/>
      <c r="V9" s="839"/>
      <c r="W9" s="839"/>
      <c r="X9" s="839"/>
      <c r="Y9" s="839"/>
      <c r="Z9" s="839"/>
      <c r="AA9" s="839"/>
      <c r="AB9" s="839"/>
      <c r="AC9" s="839"/>
      <c r="AD9" s="839"/>
      <c r="AE9" s="839"/>
      <c r="AF9" s="839"/>
      <c r="AG9" s="839"/>
      <c r="AH9" s="839"/>
      <c r="AI9" s="839"/>
      <c r="AJ9" s="839"/>
    </row>
    <row r="10" spans="2:36" ht="15" customHeight="1">
      <c r="C10" s="839"/>
      <c r="D10" s="839"/>
      <c r="E10" s="839"/>
      <c r="F10" s="839"/>
      <c r="G10" s="839"/>
      <c r="H10" s="839"/>
      <c r="I10" s="839"/>
      <c r="J10" s="839"/>
      <c r="K10" s="839"/>
      <c r="L10" s="839"/>
      <c r="M10" s="839"/>
      <c r="N10" s="839"/>
      <c r="O10" s="839"/>
      <c r="P10" s="839"/>
      <c r="Q10" s="839"/>
      <c r="R10" s="839"/>
      <c r="S10" s="839"/>
      <c r="T10" s="839"/>
      <c r="U10" s="839"/>
      <c r="V10" s="839"/>
      <c r="W10" s="839"/>
      <c r="X10" s="839"/>
      <c r="Y10" s="839"/>
      <c r="Z10" s="839"/>
      <c r="AA10" s="839"/>
      <c r="AB10" s="839"/>
      <c r="AC10" s="839"/>
      <c r="AD10" s="839"/>
      <c r="AE10" s="839"/>
      <c r="AF10" s="839"/>
      <c r="AG10" s="839"/>
      <c r="AH10" s="839"/>
      <c r="AI10" s="839"/>
      <c r="AJ10" s="839"/>
    </row>
    <row r="11" spans="2:36" ht="15" customHeight="1">
      <c r="C11" s="839"/>
      <c r="D11" s="839"/>
      <c r="E11" s="839"/>
      <c r="F11" s="839"/>
      <c r="G11" s="839"/>
      <c r="H11" s="839"/>
      <c r="I11" s="839"/>
      <c r="J11" s="839"/>
      <c r="K11" s="839"/>
      <c r="L11" s="839"/>
      <c r="M11" s="839"/>
      <c r="N11" s="839"/>
      <c r="O11" s="839"/>
      <c r="P11" s="839"/>
      <c r="Q11" s="839"/>
      <c r="R11" s="839"/>
      <c r="S11" s="839"/>
      <c r="T11" s="839"/>
      <c r="U11" s="839"/>
      <c r="V11" s="839"/>
      <c r="W11" s="839"/>
      <c r="X11" s="839"/>
      <c r="Y11" s="839"/>
      <c r="Z11" s="839"/>
      <c r="AA11" s="839"/>
      <c r="AB11" s="839"/>
      <c r="AC11" s="839"/>
      <c r="AD11" s="839"/>
      <c r="AE11" s="839"/>
      <c r="AF11" s="839"/>
      <c r="AG11" s="839"/>
      <c r="AH11" s="839"/>
      <c r="AI11" s="839"/>
      <c r="AJ11" s="839"/>
    </row>
    <row r="12" spans="2:36" ht="15" customHeight="1">
      <c r="C12" s="839"/>
      <c r="D12" s="839"/>
      <c r="E12" s="839"/>
      <c r="F12" s="839"/>
      <c r="G12" s="839"/>
      <c r="H12" s="839"/>
      <c r="I12" s="839"/>
      <c r="J12" s="839"/>
      <c r="K12" s="839"/>
      <c r="L12" s="839"/>
      <c r="M12" s="839"/>
      <c r="N12" s="839"/>
      <c r="O12" s="839"/>
      <c r="P12" s="839"/>
      <c r="Q12" s="839"/>
      <c r="R12" s="839"/>
      <c r="S12" s="839"/>
      <c r="T12" s="839"/>
      <c r="U12" s="839"/>
      <c r="V12" s="839"/>
      <c r="W12" s="839"/>
      <c r="X12" s="839"/>
      <c r="Y12" s="839"/>
      <c r="Z12" s="839"/>
      <c r="AA12" s="839"/>
      <c r="AB12" s="839"/>
      <c r="AC12" s="839"/>
      <c r="AD12" s="839"/>
      <c r="AE12" s="839"/>
      <c r="AF12" s="839"/>
      <c r="AG12" s="839"/>
      <c r="AH12" s="839"/>
      <c r="AI12" s="839"/>
      <c r="AJ12" s="839"/>
    </row>
    <row r="13" spans="2:36" ht="39.75" customHeight="1">
      <c r="C13" s="839"/>
      <c r="D13" s="839"/>
      <c r="E13" s="839"/>
      <c r="F13" s="839"/>
      <c r="G13" s="839"/>
      <c r="H13" s="839"/>
      <c r="I13" s="839"/>
      <c r="J13" s="839"/>
      <c r="K13" s="839"/>
      <c r="L13" s="839"/>
      <c r="M13" s="839"/>
      <c r="N13" s="839"/>
      <c r="O13" s="839"/>
      <c r="P13" s="839"/>
      <c r="Q13" s="839"/>
      <c r="R13" s="839"/>
      <c r="S13" s="839"/>
      <c r="T13" s="839"/>
      <c r="U13" s="839"/>
      <c r="V13" s="839"/>
      <c r="W13" s="839"/>
      <c r="X13" s="839"/>
      <c r="Y13" s="839"/>
      <c r="Z13" s="839"/>
      <c r="AA13" s="839"/>
      <c r="AB13" s="839"/>
      <c r="AC13" s="839"/>
      <c r="AD13" s="839"/>
      <c r="AE13" s="839"/>
      <c r="AF13" s="839"/>
      <c r="AG13" s="839"/>
      <c r="AH13" s="839"/>
      <c r="AI13" s="839"/>
      <c r="AJ13" s="839"/>
    </row>
    <row r="14" spans="2:36" ht="15" customHeight="1">
      <c r="B14" s="371" t="s">
        <v>41</v>
      </c>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row>
    <row r="15" spans="2:36" ht="15" customHeight="1" thickBot="1"/>
    <row r="16" spans="2:36" ht="15" customHeight="1" thickBot="1">
      <c r="B16" s="8" t="s">
        <v>42</v>
      </c>
      <c r="AD16" s="12"/>
      <c r="AE16" s="812" t="s">
        <v>43</v>
      </c>
      <c r="AF16" s="463"/>
      <c r="AG16" s="463"/>
      <c r="AH16" s="463"/>
      <c r="AI16" s="463"/>
      <c r="AJ16" s="813"/>
    </row>
    <row r="17" spans="2:36" ht="15" customHeight="1">
      <c r="C17" s="819"/>
      <c r="D17" s="820"/>
      <c r="E17" s="820"/>
      <c r="F17" s="820"/>
      <c r="G17" s="820"/>
      <c r="H17" s="820"/>
      <c r="I17" s="820"/>
      <c r="J17" s="820"/>
      <c r="K17" s="820"/>
      <c r="L17" s="820"/>
      <c r="M17" s="820"/>
      <c r="N17" s="820"/>
      <c r="O17" s="820"/>
      <c r="P17" s="820"/>
      <c r="Q17" s="820"/>
      <c r="R17" s="820"/>
      <c r="S17" s="820"/>
      <c r="T17" s="821"/>
      <c r="AB17" s="13"/>
      <c r="AC17" s="13"/>
      <c r="AD17" s="12"/>
      <c r="AE17" s="814"/>
      <c r="AF17" s="495"/>
      <c r="AG17" s="495"/>
      <c r="AH17" s="495"/>
      <c r="AI17" s="495"/>
      <c r="AJ17" s="815"/>
    </row>
    <row r="18" spans="2:36" ht="15" customHeight="1" thickBot="1">
      <c r="C18" s="822"/>
      <c r="D18" s="823"/>
      <c r="E18" s="823"/>
      <c r="F18" s="823"/>
      <c r="G18" s="823"/>
      <c r="H18" s="823"/>
      <c r="I18" s="823"/>
      <c r="J18" s="823"/>
      <c r="K18" s="823"/>
      <c r="L18" s="823"/>
      <c r="M18" s="823"/>
      <c r="N18" s="823"/>
      <c r="O18" s="823"/>
      <c r="P18" s="823"/>
      <c r="Q18" s="823"/>
      <c r="R18" s="823"/>
      <c r="S18" s="823"/>
      <c r="T18" s="824"/>
      <c r="AB18" s="13"/>
      <c r="AC18" s="13"/>
      <c r="AD18" s="12"/>
      <c r="AE18" s="814"/>
      <c r="AF18" s="495"/>
      <c r="AG18" s="495"/>
      <c r="AH18" s="495"/>
      <c r="AI18" s="495"/>
      <c r="AJ18" s="815"/>
    </row>
    <row r="19" spans="2:36" ht="15" customHeight="1">
      <c r="AD19" s="12"/>
      <c r="AE19" s="814"/>
      <c r="AF19" s="495"/>
      <c r="AG19" s="495"/>
      <c r="AH19" s="495"/>
      <c r="AI19" s="495"/>
      <c r="AJ19" s="815"/>
    </row>
    <row r="20" spans="2:36" ht="15" customHeight="1" thickBot="1">
      <c r="B20" s="8" t="s">
        <v>44</v>
      </c>
      <c r="AD20" s="12"/>
      <c r="AE20" s="814"/>
      <c r="AF20" s="495"/>
      <c r="AG20" s="495"/>
      <c r="AH20" s="495"/>
      <c r="AI20" s="495"/>
      <c r="AJ20" s="815"/>
    </row>
    <row r="21" spans="2:36" ht="15" customHeight="1">
      <c r="C21" s="825"/>
      <c r="D21" s="826"/>
      <c r="E21" s="826"/>
      <c r="F21" s="826"/>
      <c r="G21" s="826"/>
      <c r="H21" s="826"/>
      <c r="I21" s="826"/>
      <c r="J21" s="826"/>
      <c r="K21" s="826"/>
      <c r="L21" s="826"/>
      <c r="M21" s="826"/>
      <c r="N21" s="826"/>
      <c r="O21" s="826"/>
      <c r="P21" s="826"/>
      <c r="Q21" s="826"/>
      <c r="R21" s="826"/>
      <c r="S21" s="826"/>
      <c r="T21" s="827"/>
      <c r="AD21" s="12"/>
      <c r="AE21" s="814"/>
      <c r="AF21" s="495"/>
      <c r="AG21" s="495"/>
      <c r="AH21" s="495"/>
      <c r="AI21" s="495"/>
      <c r="AJ21" s="815"/>
    </row>
    <row r="22" spans="2:36" ht="15" customHeight="1" thickBot="1">
      <c r="C22" s="828"/>
      <c r="D22" s="829"/>
      <c r="E22" s="829"/>
      <c r="F22" s="829"/>
      <c r="G22" s="829"/>
      <c r="H22" s="829"/>
      <c r="I22" s="829"/>
      <c r="J22" s="829"/>
      <c r="K22" s="829"/>
      <c r="L22" s="829"/>
      <c r="M22" s="829"/>
      <c r="N22" s="829"/>
      <c r="O22" s="829"/>
      <c r="P22" s="829"/>
      <c r="Q22" s="829"/>
      <c r="R22" s="829"/>
      <c r="S22" s="829"/>
      <c r="T22" s="830"/>
      <c r="AD22" s="12"/>
      <c r="AE22" s="814"/>
      <c r="AF22" s="495"/>
      <c r="AG22" s="495"/>
      <c r="AH22" s="495"/>
      <c r="AI22" s="495"/>
      <c r="AJ22" s="815"/>
    </row>
    <row r="23" spans="2:36" ht="15" customHeight="1" thickBot="1">
      <c r="AD23" s="12"/>
      <c r="AE23" s="816"/>
      <c r="AF23" s="817"/>
      <c r="AG23" s="817"/>
      <c r="AH23" s="817"/>
      <c r="AI23" s="817"/>
      <c r="AJ23" s="818"/>
    </row>
    <row r="24" spans="2:36" ht="15" customHeight="1" thickBot="1">
      <c r="B24" s="8" t="s">
        <v>45</v>
      </c>
    </row>
    <row r="25" spans="2:36" ht="15" customHeight="1">
      <c r="C25" s="831" t="s">
        <v>46</v>
      </c>
      <c r="D25" s="832"/>
      <c r="E25" s="832"/>
      <c r="F25" s="832"/>
      <c r="G25" s="832"/>
      <c r="H25" s="832"/>
      <c r="I25" s="832"/>
      <c r="J25" s="834"/>
      <c r="K25" s="777"/>
      <c r="L25" s="777"/>
      <c r="M25" s="777"/>
      <c r="N25" s="777"/>
      <c r="O25" s="777"/>
      <c r="P25" s="777"/>
      <c r="Q25" s="777"/>
      <c r="R25" s="777"/>
      <c r="S25" s="777"/>
      <c r="T25" s="777"/>
      <c r="U25" s="777"/>
      <c r="V25" s="777"/>
      <c r="W25" s="777"/>
      <c r="X25" s="777"/>
      <c r="Y25" s="777"/>
      <c r="Z25" s="777"/>
      <c r="AA25" s="777"/>
      <c r="AB25" s="777"/>
      <c r="AC25" s="777"/>
      <c r="AD25" s="777"/>
      <c r="AE25" s="777"/>
      <c r="AF25" s="777"/>
      <c r="AG25" s="777"/>
      <c r="AH25" s="777"/>
      <c r="AI25" s="777"/>
      <c r="AJ25" s="778"/>
    </row>
    <row r="26" spans="2:36" ht="15" customHeight="1">
      <c r="C26" s="833"/>
      <c r="D26" s="191"/>
      <c r="E26" s="191"/>
      <c r="F26" s="191"/>
      <c r="G26" s="191"/>
      <c r="H26" s="191"/>
      <c r="I26" s="191"/>
      <c r="J26" s="671"/>
      <c r="K26" s="569"/>
      <c r="L26" s="569"/>
      <c r="M26" s="569"/>
      <c r="N26" s="569"/>
      <c r="O26" s="569"/>
      <c r="P26" s="569"/>
      <c r="Q26" s="569"/>
      <c r="R26" s="569"/>
      <c r="S26" s="569"/>
      <c r="T26" s="569"/>
      <c r="U26" s="569"/>
      <c r="V26" s="569"/>
      <c r="W26" s="569"/>
      <c r="X26" s="569"/>
      <c r="Y26" s="569"/>
      <c r="Z26" s="569"/>
      <c r="AA26" s="569"/>
      <c r="AB26" s="569"/>
      <c r="AC26" s="569"/>
      <c r="AD26" s="569"/>
      <c r="AE26" s="569"/>
      <c r="AF26" s="569"/>
      <c r="AG26" s="569"/>
      <c r="AH26" s="569"/>
      <c r="AI26" s="569"/>
      <c r="AJ26" s="779"/>
    </row>
    <row r="27" spans="2:36" ht="15" customHeight="1">
      <c r="C27" s="835" t="s">
        <v>47</v>
      </c>
      <c r="D27" s="836"/>
      <c r="E27" s="836"/>
      <c r="F27" s="836"/>
      <c r="G27" s="836"/>
      <c r="H27" s="836"/>
      <c r="I27" s="836"/>
      <c r="J27" s="570"/>
      <c r="K27" s="570"/>
      <c r="L27" s="570"/>
      <c r="M27" s="570"/>
      <c r="N27" s="570"/>
      <c r="O27" s="570"/>
      <c r="P27" s="570"/>
      <c r="Q27" s="570"/>
      <c r="R27" s="570"/>
      <c r="S27" s="570"/>
      <c r="T27" s="570"/>
      <c r="U27" s="570"/>
      <c r="V27" s="570"/>
      <c r="W27" s="570"/>
      <c r="X27" s="570"/>
      <c r="Y27" s="570"/>
      <c r="Z27" s="570"/>
      <c r="AA27" s="570"/>
      <c r="AB27" s="570"/>
      <c r="AC27" s="570"/>
      <c r="AD27" s="570"/>
      <c r="AE27" s="570"/>
      <c r="AF27" s="570"/>
      <c r="AG27" s="570"/>
      <c r="AH27" s="570"/>
      <c r="AI27" s="570"/>
      <c r="AJ27" s="837"/>
    </row>
    <row r="28" spans="2:36" ht="15" customHeight="1">
      <c r="C28" s="798"/>
      <c r="D28" s="797"/>
      <c r="E28" s="797"/>
      <c r="F28" s="797"/>
      <c r="G28" s="797"/>
      <c r="H28" s="797"/>
      <c r="I28" s="797"/>
      <c r="J28" s="569"/>
      <c r="K28" s="569"/>
      <c r="L28" s="569"/>
      <c r="M28" s="569"/>
      <c r="N28" s="569"/>
      <c r="O28" s="569"/>
      <c r="P28" s="569"/>
      <c r="Q28" s="569"/>
      <c r="R28" s="569"/>
      <c r="S28" s="569"/>
      <c r="T28" s="569"/>
      <c r="U28" s="569"/>
      <c r="V28" s="569"/>
      <c r="W28" s="569"/>
      <c r="X28" s="569"/>
      <c r="Y28" s="569"/>
      <c r="Z28" s="569"/>
      <c r="AA28" s="569"/>
      <c r="AB28" s="569"/>
      <c r="AC28" s="569"/>
      <c r="AD28" s="569"/>
      <c r="AE28" s="569"/>
      <c r="AF28" s="569"/>
      <c r="AG28" s="569"/>
      <c r="AH28" s="569"/>
      <c r="AI28" s="569"/>
      <c r="AJ28" s="779"/>
    </row>
    <row r="29" spans="2:36" ht="15" customHeight="1">
      <c r="C29" s="776" t="s">
        <v>48</v>
      </c>
      <c r="D29" s="797"/>
      <c r="E29" s="797"/>
      <c r="F29" s="797"/>
      <c r="G29" s="797"/>
      <c r="H29" s="797"/>
      <c r="I29" s="797"/>
      <c r="J29" s="758"/>
      <c r="K29" s="759"/>
      <c r="L29" s="759"/>
      <c r="M29" s="759"/>
      <c r="N29" s="759"/>
      <c r="O29" s="759"/>
      <c r="P29" s="759"/>
      <c r="Q29" s="759"/>
      <c r="R29" s="759"/>
      <c r="S29" s="759"/>
      <c r="T29" s="759"/>
      <c r="U29" s="759"/>
      <c r="V29" s="759"/>
      <c r="W29" s="759"/>
      <c r="X29" s="759"/>
      <c r="Y29" s="759"/>
      <c r="Z29" s="759"/>
      <c r="AA29" s="759"/>
      <c r="AB29" s="759"/>
      <c r="AC29" s="759"/>
      <c r="AD29" s="759"/>
      <c r="AE29" s="759"/>
      <c r="AF29" s="759"/>
      <c r="AG29" s="759"/>
      <c r="AH29" s="759"/>
      <c r="AI29" s="759"/>
      <c r="AJ29" s="805"/>
    </row>
    <row r="30" spans="2:36" ht="15" customHeight="1">
      <c r="C30" s="798"/>
      <c r="D30" s="797"/>
      <c r="E30" s="797"/>
      <c r="F30" s="797"/>
      <c r="G30" s="797"/>
      <c r="H30" s="797"/>
      <c r="I30" s="797"/>
      <c r="J30" s="612"/>
      <c r="K30" s="613"/>
      <c r="L30" s="613"/>
      <c r="M30" s="613"/>
      <c r="N30" s="613"/>
      <c r="O30" s="613"/>
      <c r="P30" s="613"/>
      <c r="Q30" s="613"/>
      <c r="R30" s="613"/>
      <c r="S30" s="613"/>
      <c r="T30" s="613"/>
      <c r="U30" s="613"/>
      <c r="V30" s="613"/>
      <c r="W30" s="613"/>
      <c r="X30" s="613"/>
      <c r="Y30" s="613"/>
      <c r="Z30" s="613"/>
      <c r="AA30" s="613"/>
      <c r="AB30" s="613"/>
      <c r="AC30" s="613"/>
      <c r="AD30" s="613"/>
      <c r="AE30" s="613"/>
      <c r="AF30" s="613"/>
      <c r="AG30" s="613"/>
      <c r="AH30" s="613"/>
      <c r="AI30" s="613"/>
      <c r="AJ30" s="807"/>
    </row>
    <row r="31" spans="2:36" ht="15" customHeight="1">
      <c r="C31" s="808" t="s">
        <v>49</v>
      </c>
      <c r="D31" s="809"/>
      <c r="E31" s="809"/>
      <c r="F31" s="809"/>
      <c r="G31" s="809"/>
      <c r="H31" s="809"/>
      <c r="I31" s="809"/>
      <c r="J31" s="570" t="s">
        <v>50</v>
      </c>
      <c r="K31" s="570"/>
      <c r="L31" s="570"/>
      <c r="M31" s="570"/>
      <c r="N31" s="570"/>
      <c r="O31" s="570"/>
      <c r="P31" s="570"/>
      <c r="Q31" s="570"/>
      <c r="R31" s="570"/>
      <c r="S31" s="570"/>
      <c r="T31" s="606"/>
      <c r="U31" s="572" t="s">
        <v>51</v>
      </c>
      <c r="V31" s="572"/>
      <c r="W31" s="572"/>
      <c r="X31" s="572"/>
      <c r="Y31" s="572"/>
      <c r="Z31" s="570">
        <v>1</v>
      </c>
      <c r="AA31" s="570"/>
      <c r="AB31" s="606"/>
      <c r="AC31" s="495" t="s">
        <v>52</v>
      </c>
      <c r="AD31" s="583" t="s">
        <v>53</v>
      </c>
      <c r="AE31" s="583"/>
      <c r="AF31" s="583"/>
      <c r="AG31" s="495" t="s">
        <v>52</v>
      </c>
      <c r="AH31" s="583">
        <v>2001</v>
      </c>
      <c r="AI31" s="583"/>
      <c r="AJ31" s="811"/>
    </row>
    <row r="32" spans="2:36" ht="15" customHeight="1">
      <c r="C32" s="810"/>
      <c r="D32" s="809"/>
      <c r="E32" s="809"/>
      <c r="F32" s="809"/>
      <c r="G32" s="809"/>
      <c r="H32" s="809"/>
      <c r="I32" s="809"/>
      <c r="J32" s="569"/>
      <c r="K32" s="569"/>
      <c r="L32" s="569"/>
      <c r="M32" s="569"/>
      <c r="N32" s="569"/>
      <c r="O32" s="569"/>
      <c r="P32" s="569"/>
      <c r="Q32" s="569"/>
      <c r="R32" s="569"/>
      <c r="S32" s="569"/>
      <c r="T32" s="670"/>
      <c r="U32" s="566"/>
      <c r="V32" s="566"/>
      <c r="W32" s="566"/>
      <c r="X32" s="566"/>
      <c r="Y32" s="566"/>
      <c r="Z32" s="569"/>
      <c r="AA32" s="569"/>
      <c r="AB32" s="670"/>
      <c r="AC32" s="425"/>
      <c r="AD32" s="584"/>
      <c r="AE32" s="584"/>
      <c r="AF32" s="584"/>
      <c r="AG32" s="425"/>
      <c r="AH32" s="584"/>
      <c r="AI32" s="584"/>
      <c r="AJ32" s="806"/>
    </row>
    <row r="33" spans="2:36" ht="15" customHeight="1">
      <c r="C33" s="798" t="s">
        <v>54</v>
      </c>
      <c r="D33" s="797"/>
      <c r="E33" s="797"/>
      <c r="F33" s="797"/>
      <c r="G33" s="797"/>
      <c r="H33" s="797"/>
      <c r="I33" s="797"/>
      <c r="J33" s="569" t="s">
        <v>55</v>
      </c>
      <c r="K33" s="569"/>
      <c r="L33" s="569"/>
      <c r="M33" s="569"/>
      <c r="N33" s="569"/>
      <c r="O33" s="569"/>
      <c r="P33" s="569"/>
      <c r="Q33" s="569"/>
      <c r="R33" s="569"/>
      <c r="S33" s="569"/>
      <c r="T33" s="569"/>
      <c r="U33" s="566" t="s">
        <v>56</v>
      </c>
      <c r="V33" s="797"/>
      <c r="W33" s="797"/>
      <c r="X33" s="797"/>
      <c r="Y33" s="797"/>
      <c r="Z33" s="799">
        <f>IF(AH31&lt;&gt;"",IF(AD31&lt;&gt;"",IF(Z31&lt;&gt;"",DATEDIF(DATE($AH$31,INDEX(List!$L$2:$M$13,MATCH($AD$31,List!$L$2:$L$13,0),2),$Z$31),DATE(2025,4,1),"Y"),""),""),"")</f>
        <v>24</v>
      </c>
      <c r="AA33" s="800"/>
      <c r="AB33" s="800"/>
      <c r="AC33" s="800"/>
      <c r="AD33" s="800"/>
      <c r="AE33" s="800"/>
      <c r="AF33" s="800"/>
      <c r="AG33" s="800"/>
      <c r="AH33" s="800"/>
      <c r="AI33" s="800"/>
      <c r="AJ33" s="801"/>
    </row>
    <row r="34" spans="2:36" ht="15" customHeight="1">
      <c r="C34" s="798"/>
      <c r="D34" s="797"/>
      <c r="E34" s="797"/>
      <c r="F34" s="797"/>
      <c r="G34" s="797"/>
      <c r="H34" s="797"/>
      <c r="I34" s="797"/>
      <c r="J34" s="569"/>
      <c r="K34" s="569"/>
      <c r="L34" s="569"/>
      <c r="M34" s="569"/>
      <c r="N34" s="569"/>
      <c r="O34" s="569"/>
      <c r="P34" s="569"/>
      <c r="Q34" s="569"/>
      <c r="R34" s="569"/>
      <c r="S34" s="569"/>
      <c r="T34" s="569"/>
      <c r="U34" s="797"/>
      <c r="V34" s="797"/>
      <c r="W34" s="797"/>
      <c r="X34" s="797"/>
      <c r="Y34" s="797"/>
      <c r="Z34" s="802"/>
      <c r="AA34" s="803"/>
      <c r="AB34" s="803"/>
      <c r="AC34" s="803"/>
      <c r="AD34" s="803"/>
      <c r="AE34" s="803"/>
      <c r="AF34" s="803"/>
      <c r="AG34" s="803"/>
      <c r="AH34" s="803"/>
      <c r="AI34" s="803"/>
      <c r="AJ34" s="804"/>
    </row>
    <row r="35" spans="2:36" ht="15" customHeight="1">
      <c r="C35" s="798" t="s">
        <v>57</v>
      </c>
      <c r="D35" s="797"/>
      <c r="E35" s="797"/>
      <c r="F35" s="797"/>
      <c r="G35" s="797"/>
      <c r="H35" s="797"/>
      <c r="I35" s="797"/>
      <c r="J35" s="758"/>
      <c r="K35" s="759"/>
      <c r="L35" s="759"/>
      <c r="M35" s="759"/>
      <c r="N35" s="759"/>
      <c r="O35" s="759"/>
      <c r="P35" s="759"/>
      <c r="Q35" s="759"/>
      <c r="R35" s="759"/>
      <c r="S35" s="759"/>
      <c r="T35" s="759"/>
      <c r="U35" s="759"/>
      <c r="V35" s="759"/>
      <c r="W35" s="759"/>
      <c r="X35" s="759"/>
      <c r="Y35" s="759"/>
      <c r="Z35" s="759"/>
      <c r="AA35" s="759"/>
      <c r="AB35" s="759"/>
      <c r="AC35" s="759"/>
      <c r="AD35" s="759"/>
      <c r="AE35" s="759"/>
      <c r="AF35" s="759"/>
      <c r="AG35" s="759"/>
      <c r="AH35" s="759"/>
      <c r="AI35" s="759"/>
      <c r="AJ35" s="805"/>
    </row>
    <row r="36" spans="2:36" ht="24" customHeight="1">
      <c r="C36" s="798"/>
      <c r="D36" s="797"/>
      <c r="E36" s="797"/>
      <c r="F36" s="797"/>
      <c r="G36" s="797"/>
      <c r="H36" s="797"/>
      <c r="I36" s="797"/>
      <c r="J36" s="606"/>
      <c r="K36" s="584"/>
      <c r="L36" s="584"/>
      <c r="M36" s="584"/>
      <c r="N36" s="584"/>
      <c r="O36" s="584"/>
      <c r="P36" s="584"/>
      <c r="Q36" s="584"/>
      <c r="R36" s="584"/>
      <c r="S36" s="584"/>
      <c r="T36" s="584"/>
      <c r="U36" s="584"/>
      <c r="V36" s="584"/>
      <c r="W36" s="584"/>
      <c r="X36" s="584"/>
      <c r="Y36" s="584"/>
      <c r="Z36" s="584"/>
      <c r="AA36" s="584"/>
      <c r="AB36" s="584"/>
      <c r="AC36" s="584"/>
      <c r="AD36" s="584"/>
      <c r="AE36" s="584"/>
      <c r="AF36" s="584"/>
      <c r="AG36" s="584"/>
      <c r="AH36" s="584"/>
      <c r="AI36" s="584"/>
      <c r="AJ36" s="806"/>
    </row>
    <row r="37" spans="2:36" ht="15" customHeight="1">
      <c r="C37" s="776" t="s">
        <v>58</v>
      </c>
      <c r="D37" s="797"/>
      <c r="E37" s="797"/>
      <c r="F37" s="797"/>
      <c r="G37" s="797"/>
      <c r="H37" s="797"/>
      <c r="I37" s="797"/>
      <c r="J37" s="569"/>
      <c r="K37" s="569"/>
      <c r="L37" s="569"/>
      <c r="M37" s="569"/>
      <c r="N37" s="569"/>
      <c r="O37" s="569"/>
      <c r="P37" s="569"/>
      <c r="Q37" s="569"/>
      <c r="R37" s="569"/>
      <c r="S37" s="569"/>
      <c r="T37" s="569"/>
      <c r="U37" s="566" t="s">
        <v>59</v>
      </c>
      <c r="V37" s="566"/>
      <c r="W37" s="566"/>
      <c r="X37" s="566"/>
      <c r="Y37" s="566"/>
      <c r="Z37" s="789" t="s">
        <v>60</v>
      </c>
      <c r="AA37" s="790"/>
      <c r="AB37" s="790"/>
      <c r="AC37" s="791"/>
      <c r="AD37" s="736"/>
      <c r="AE37" s="736"/>
      <c r="AF37" s="736"/>
      <c r="AG37" s="736"/>
      <c r="AH37" s="736"/>
      <c r="AI37" s="736"/>
      <c r="AJ37" s="737"/>
    </row>
    <row r="38" spans="2:36" ht="15" customHeight="1">
      <c r="C38" s="798"/>
      <c r="D38" s="797"/>
      <c r="E38" s="797"/>
      <c r="F38" s="797"/>
      <c r="G38" s="797"/>
      <c r="H38" s="797"/>
      <c r="I38" s="797"/>
      <c r="J38" s="569"/>
      <c r="K38" s="569"/>
      <c r="L38" s="569"/>
      <c r="M38" s="569"/>
      <c r="N38" s="569"/>
      <c r="O38" s="569"/>
      <c r="P38" s="569"/>
      <c r="Q38" s="569"/>
      <c r="R38" s="569"/>
      <c r="S38" s="569"/>
      <c r="T38" s="569"/>
      <c r="U38" s="566"/>
      <c r="V38" s="566"/>
      <c r="W38" s="566"/>
      <c r="X38" s="566"/>
      <c r="Y38" s="566"/>
      <c r="Z38" s="794"/>
      <c r="AA38" s="795"/>
      <c r="AB38" s="795"/>
      <c r="AC38" s="796"/>
      <c r="AD38" s="792"/>
      <c r="AE38" s="792"/>
      <c r="AF38" s="792"/>
      <c r="AG38" s="792"/>
      <c r="AH38" s="792"/>
      <c r="AI38" s="792"/>
      <c r="AJ38" s="793"/>
    </row>
    <row r="39" spans="2:36" ht="15" customHeight="1">
      <c r="C39" s="776" t="s">
        <v>61</v>
      </c>
      <c r="D39" s="566"/>
      <c r="E39" s="566"/>
      <c r="F39" s="566"/>
      <c r="G39" s="566"/>
      <c r="H39" s="566"/>
      <c r="I39" s="566"/>
      <c r="J39" s="788"/>
      <c r="K39" s="788"/>
      <c r="L39" s="788"/>
      <c r="M39" s="788"/>
      <c r="N39" s="788"/>
      <c r="O39" s="788"/>
      <c r="P39" s="788"/>
      <c r="Q39" s="788"/>
      <c r="R39" s="788"/>
      <c r="S39" s="788"/>
      <c r="T39" s="788"/>
      <c r="U39" s="566" t="s">
        <v>62</v>
      </c>
      <c r="V39" s="566"/>
      <c r="W39" s="566"/>
      <c r="X39" s="566"/>
      <c r="Y39" s="566"/>
      <c r="Z39" s="789" t="s">
        <v>60</v>
      </c>
      <c r="AA39" s="790"/>
      <c r="AB39" s="790"/>
      <c r="AC39" s="791"/>
      <c r="AD39" s="736"/>
      <c r="AE39" s="736"/>
      <c r="AF39" s="736"/>
      <c r="AG39" s="736"/>
      <c r="AH39" s="736"/>
      <c r="AI39" s="736"/>
      <c r="AJ39" s="737"/>
    </row>
    <row r="40" spans="2:36" ht="15" customHeight="1">
      <c r="C40" s="776"/>
      <c r="D40" s="566"/>
      <c r="E40" s="566"/>
      <c r="F40" s="566"/>
      <c r="G40" s="566"/>
      <c r="H40" s="566"/>
      <c r="I40" s="566"/>
      <c r="J40" s="788"/>
      <c r="K40" s="788"/>
      <c r="L40" s="788"/>
      <c r="M40" s="788"/>
      <c r="N40" s="788"/>
      <c r="O40" s="788"/>
      <c r="P40" s="788"/>
      <c r="Q40" s="788"/>
      <c r="R40" s="788"/>
      <c r="S40" s="788"/>
      <c r="T40" s="788"/>
      <c r="U40" s="566"/>
      <c r="V40" s="566"/>
      <c r="W40" s="566"/>
      <c r="X40" s="566"/>
      <c r="Y40" s="566"/>
      <c r="Z40" s="794"/>
      <c r="AA40" s="795"/>
      <c r="AB40" s="795"/>
      <c r="AC40" s="796"/>
      <c r="AD40" s="792"/>
      <c r="AE40" s="792"/>
      <c r="AF40" s="792"/>
      <c r="AG40" s="792"/>
      <c r="AH40" s="792"/>
      <c r="AI40" s="792"/>
      <c r="AJ40" s="793"/>
    </row>
    <row r="41" spans="2:36" ht="15" customHeight="1">
      <c r="C41" s="776" t="s">
        <v>63</v>
      </c>
      <c r="D41" s="566"/>
      <c r="E41" s="566"/>
      <c r="F41" s="566"/>
      <c r="G41" s="566"/>
      <c r="H41" s="566"/>
      <c r="I41" s="566"/>
      <c r="J41" s="781"/>
      <c r="K41" s="782"/>
      <c r="L41" s="782"/>
      <c r="M41" s="782"/>
      <c r="N41" s="782"/>
      <c r="O41" s="782"/>
      <c r="P41" s="782"/>
      <c r="Q41" s="782"/>
      <c r="R41" s="782"/>
      <c r="S41" s="782"/>
      <c r="T41" s="782"/>
      <c r="U41" s="782"/>
      <c r="V41" s="782"/>
      <c r="W41" s="782"/>
      <c r="X41" s="782"/>
      <c r="Y41" s="782"/>
      <c r="Z41" s="566" t="s">
        <v>64</v>
      </c>
      <c r="AA41" s="566"/>
      <c r="AB41" s="566"/>
      <c r="AC41" s="566"/>
      <c r="AD41" s="569"/>
      <c r="AE41" s="569"/>
      <c r="AF41" s="569"/>
      <c r="AG41" s="569"/>
      <c r="AH41" s="569"/>
      <c r="AI41" s="569"/>
      <c r="AJ41" s="779"/>
    </row>
    <row r="42" spans="2:36" ht="15" customHeight="1" thickBot="1">
      <c r="C42" s="780"/>
      <c r="D42" s="568"/>
      <c r="E42" s="568"/>
      <c r="F42" s="568"/>
      <c r="G42" s="568"/>
      <c r="H42" s="568"/>
      <c r="I42" s="568"/>
      <c r="J42" s="783"/>
      <c r="K42" s="783"/>
      <c r="L42" s="783"/>
      <c r="M42" s="783"/>
      <c r="N42" s="783"/>
      <c r="O42" s="783"/>
      <c r="P42" s="783"/>
      <c r="Q42" s="783"/>
      <c r="R42" s="783"/>
      <c r="S42" s="783"/>
      <c r="T42" s="783"/>
      <c r="U42" s="783"/>
      <c r="V42" s="783"/>
      <c r="W42" s="783"/>
      <c r="X42" s="783"/>
      <c r="Y42" s="783"/>
      <c r="Z42" s="568"/>
      <c r="AA42" s="568"/>
      <c r="AB42" s="568"/>
      <c r="AC42" s="568"/>
      <c r="AD42" s="784"/>
      <c r="AE42" s="784"/>
      <c r="AF42" s="784"/>
      <c r="AG42" s="784"/>
      <c r="AH42" s="784"/>
      <c r="AI42" s="784"/>
      <c r="AJ42" s="785"/>
    </row>
    <row r="43" spans="2:36" ht="15" customHeight="1">
      <c r="AJ43" s="14"/>
    </row>
    <row r="44" spans="2:36" ht="15" customHeight="1" thickBot="1">
      <c r="B44" s="8" t="s">
        <v>65</v>
      </c>
      <c r="C44" s="139"/>
      <c r="AJ44" s="14"/>
    </row>
    <row r="45" spans="2:36" ht="15" customHeight="1">
      <c r="B45" s="8">
        <v>1</v>
      </c>
      <c r="C45" s="786" t="s">
        <v>17</v>
      </c>
      <c r="D45" s="787"/>
      <c r="E45" s="787"/>
      <c r="F45" s="787"/>
      <c r="G45" s="787"/>
      <c r="H45" s="787"/>
      <c r="I45" s="777"/>
      <c r="J45" s="777"/>
      <c r="K45" s="777"/>
      <c r="L45" s="777"/>
      <c r="M45" s="777"/>
      <c r="N45" s="777"/>
      <c r="O45" s="777"/>
      <c r="P45" s="777"/>
      <c r="Q45" s="777"/>
      <c r="R45" s="777"/>
      <c r="S45" s="777"/>
      <c r="T45" s="777"/>
      <c r="U45" s="777"/>
      <c r="V45" s="777"/>
      <c r="W45" s="777"/>
      <c r="X45" s="777"/>
      <c r="Y45" s="777"/>
      <c r="Z45" s="787" t="s">
        <v>66</v>
      </c>
      <c r="AA45" s="787"/>
      <c r="AB45" s="787"/>
      <c r="AC45" s="787"/>
      <c r="AD45" s="787"/>
      <c r="AE45" s="777"/>
      <c r="AF45" s="777"/>
      <c r="AG45" s="777"/>
      <c r="AH45" s="777"/>
      <c r="AI45" s="777"/>
      <c r="AJ45" s="778"/>
    </row>
    <row r="46" spans="2:36" ht="15" customHeight="1">
      <c r="C46" s="776"/>
      <c r="D46" s="566"/>
      <c r="E46" s="566"/>
      <c r="F46" s="566"/>
      <c r="G46" s="566"/>
      <c r="H46" s="566"/>
      <c r="I46" s="569"/>
      <c r="J46" s="569"/>
      <c r="K46" s="569"/>
      <c r="L46" s="569"/>
      <c r="M46" s="569"/>
      <c r="N46" s="569"/>
      <c r="O46" s="569"/>
      <c r="P46" s="569"/>
      <c r="Q46" s="569"/>
      <c r="R46" s="569"/>
      <c r="S46" s="569"/>
      <c r="T46" s="569"/>
      <c r="U46" s="569"/>
      <c r="V46" s="569"/>
      <c r="W46" s="569"/>
      <c r="X46" s="569"/>
      <c r="Y46" s="569"/>
      <c r="Z46" s="566"/>
      <c r="AA46" s="566"/>
      <c r="AB46" s="566"/>
      <c r="AC46" s="566"/>
      <c r="AD46" s="566"/>
      <c r="AE46" s="569"/>
      <c r="AF46" s="569"/>
      <c r="AG46" s="569"/>
      <c r="AH46" s="569"/>
      <c r="AI46" s="569"/>
      <c r="AJ46" s="779"/>
    </row>
    <row r="47" spans="2:36" ht="17.45" customHeight="1">
      <c r="C47" s="752" t="s">
        <v>67</v>
      </c>
      <c r="D47" s="753"/>
      <c r="E47" s="753"/>
      <c r="F47" s="753"/>
      <c r="G47" s="753"/>
      <c r="H47" s="754"/>
      <c r="I47" s="758"/>
      <c r="J47" s="759"/>
      <c r="K47" s="759"/>
      <c r="L47" s="759"/>
      <c r="M47" s="759"/>
      <c r="N47" s="759"/>
      <c r="O47" s="760"/>
      <c r="P47" s="764" t="s">
        <v>68</v>
      </c>
      <c r="Q47" s="753"/>
      <c r="R47" s="754"/>
      <c r="S47" s="472" t="s">
        <v>60</v>
      </c>
      <c r="T47" s="473"/>
      <c r="U47" s="473"/>
      <c r="V47" s="575"/>
      <c r="W47" s="475"/>
      <c r="X47" s="475"/>
      <c r="Y47" s="476"/>
      <c r="Z47" s="764" t="s">
        <v>63</v>
      </c>
      <c r="AA47" s="753"/>
      <c r="AB47" s="754"/>
      <c r="AC47" s="735"/>
      <c r="AD47" s="736"/>
      <c r="AE47" s="736"/>
      <c r="AF47" s="736"/>
      <c r="AG47" s="736"/>
      <c r="AH47" s="736"/>
      <c r="AI47" s="736"/>
      <c r="AJ47" s="737"/>
    </row>
    <row r="48" spans="2:36" ht="15" customHeight="1" thickBot="1">
      <c r="C48" s="755"/>
      <c r="D48" s="756"/>
      <c r="E48" s="756"/>
      <c r="F48" s="756"/>
      <c r="G48" s="756"/>
      <c r="H48" s="757"/>
      <c r="I48" s="761"/>
      <c r="J48" s="762"/>
      <c r="K48" s="762"/>
      <c r="L48" s="762"/>
      <c r="M48" s="762"/>
      <c r="N48" s="762"/>
      <c r="O48" s="763"/>
      <c r="P48" s="765"/>
      <c r="Q48" s="756"/>
      <c r="R48" s="757"/>
      <c r="S48" s="554"/>
      <c r="T48" s="555"/>
      <c r="U48" s="555"/>
      <c r="V48" s="576"/>
      <c r="W48" s="577"/>
      <c r="X48" s="577"/>
      <c r="Y48" s="578"/>
      <c r="Z48" s="765"/>
      <c r="AA48" s="756"/>
      <c r="AB48" s="757"/>
      <c r="AC48" s="738"/>
      <c r="AD48" s="739"/>
      <c r="AE48" s="739"/>
      <c r="AF48" s="739"/>
      <c r="AG48" s="739"/>
      <c r="AH48" s="739"/>
      <c r="AI48" s="739"/>
      <c r="AJ48" s="740"/>
    </row>
    <row r="49" spans="2:36" ht="15" customHeight="1">
      <c r="B49" s="8">
        <v>2</v>
      </c>
      <c r="C49" s="775" t="s">
        <v>17</v>
      </c>
      <c r="D49" s="572"/>
      <c r="E49" s="572"/>
      <c r="F49" s="572"/>
      <c r="G49" s="572"/>
      <c r="H49" s="572"/>
      <c r="I49" s="777"/>
      <c r="J49" s="777"/>
      <c r="K49" s="777"/>
      <c r="L49" s="777"/>
      <c r="M49" s="777"/>
      <c r="N49" s="777"/>
      <c r="O49" s="777"/>
      <c r="P49" s="777"/>
      <c r="Q49" s="777"/>
      <c r="R49" s="777"/>
      <c r="S49" s="777"/>
      <c r="T49" s="777"/>
      <c r="U49" s="777"/>
      <c r="V49" s="777"/>
      <c r="W49" s="777"/>
      <c r="X49" s="777"/>
      <c r="Y49" s="777"/>
      <c r="Z49" s="572" t="s">
        <v>66</v>
      </c>
      <c r="AA49" s="572"/>
      <c r="AB49" s="572"/>
      <c r="AC49" s="572"/>
      <c r="AD49" s="572"/>
      <c r="AE49" s="777"/>
      <c r="AF49" s="777"/>
      <c r="AG49" s="777"/>
      <c r="AH49" s="777"/>
      <c r="AI49" s="777"/>
      <c r="AJ49" s="778"/>
    </row>
    <row r="50" spans="2:36" ht="15" customHeight="1">
      <c r="C50" s="776"/>
      <c r="D50" s="566"/>
      <c r="E50" s="566"/>
      <c r="F50" s="566"/>
      <c r="G50" s="566"/>
      <c r="H50" s="566"/>
      <c r="I50" s="569"/>
      <c r="J50" s="569"/>
      <c r="K50" s="569"/>
      <c r="L50" s="569"/>
      <c r="M50" s="569"/>
      <c r="N50" s="569"/>
      <c r="O50" s="569"/>
      <c r="P50" s="569"/>
      <c r="Q50" s="569"/>
      <c r="R50" s="569"/>
      <c r="S50" s="569"/>
      <c r="T50" s="569"/>
      <c r="U50" s="569"/>
      <c r="V50" s="569"/>
      <c r="W50" s="569"/>
      <c r="X50" s="569"/>
      <c r="Y50" s="569"/>
      <c r="Z50" s="566"/>
      <c r="AA50" s="566"/>
      <c r="AB50" s="566"/>
      <c r="AC50" s="566"/>
      <c r="AD50" s="566"/>
      <c r="AE50" s="569"/>
      <c r="AF50" s="569"/>
      <c r="AG50" s="569"/>
      <c r="AH50" s="569"/>
      <c r="AI50" s="569"/>
      <c r="AJ50" s="779"/>
    </row>
    <row r="51" spans="2:36" ht="17.45" customHeight="1">
      <c r="C51" s="752" t="s">
        <v>67</v>
      </c>
      <c r="D51" s="753"/>
      <c r="E51" s="753"/>
      <c r="F51" s="753"/>
      <c r="G51" s="753"/>
      <c r="H51" s="754"/>
      <c r="I51" s="758"/>
      <c r="J51" s="759"/>
      <c r="K51" s="759"/>
      <c r="L51" s="759"/>
      <c r="M51" s="759"/>
      <c r="N51" s="759"/>
      <c r="O51" s="760"/>
      <c r="P51" s="764" t="s">
        <v>68</v>
      </c>
      <c r="Q51" s="753"/>
      <c r="R51" s="754"/>
      <c r="S51" s="472" t="s">
        <v>60</v>
      </c>
      <c r="T51" s="473"/>
      <c r="U51" s="473"/>
      <c r="V51" s="575"/>
      <c r="W51" s="475"/>
      <c r="X51" s="475"/>
      <c r="Y51" s="476"/>
      <c r="Z51" s="764" t="s">
        <v>63</v>
      </c>
      <c r="AA51" s="753"/>
      <c r="AB51" s="754"/>
      <c r="AC51" s="735"/>
      <c r="AD51" s="736"/>
      <c r="AE51" s="736"/>
      <c r="AF51" s="736"/>
      <c r="AG51" s="736"/>
      <c r="AH51" s="736"/>
      <c r="AI51" s="736"/>
      <c r="AJ51" s="737"/>
    </row>
    <row r="52" spans="2:36" ht="15" customHeight="1" thickBot="1">
      <c r="C52" s="755"/>
      <c r="D52" s="756"/>
      <c r="E52" s="756"/>
      <c r="F52" s="756"/>
      <c r="G52" s="756"/>
      <c r="H52" s="757"/>
      <c r="I52" s="761"/>
      <c r="J52" s="762"/>
      <c r="K52" s="762"/>
      <c r="L52" s="762"/>
      <c r="M52" s="762"/>
      <c r="N52" s="762"/>
      <c r="O52" s="763"/>
      <c r="P52" s="765"/>
      <c r="Q52" s="756"/>
      <c r="R52" s="757"/>
      <c r="S52" s="554"/>
      <c r="T52" s="555"/>
      <c r="U52" s="555"/>
      <c r="V52" s="576"/>
      <c r="W52" s="577"/>
      <c r="X52" s="577"/>
      <c r="Y52" s="578"/>
      <c r="Z52" s="765"/>
      <c r="AA52" s="756"/>
      <c r="AB52" s="757"/>
      <c r="AC52" s="738"/>
      <c r="AD52" s="739"/>
      <c r="AE52" s="739"/>
      <c r="AF52" s="739"/>
      <c r="AG52" s="739"/>
      <c r="AH52" s="739"/>
      <c r="AI52" s="739"/>
      <c r="AJ52" s="740"/>
    </row>
    <row r="53" spans="2:36" ht="15" customHeight="1">
      <c r="V53" s="741"/>
      <c r="W53" s="741"/>
      <c r="X53" s="741"/>
      <c r="Y53" s="741"/>
      <c r="Z53" s="741"/>
      <c r="AA53" s="741"/>
      <c r="AB53" s="741"/>
      <c r="AC53" s="741"/>
      <c r="AD53" s="741"/>
      <c r="AE53" s="741"/>
      <c r="AF53" s="741"/>
      <c r="AG53" s="741"/>
      <c r="AH53" s="741"/>
      <c r="AI53" s="741"/>
      <c r="AJ53" s="741"/>
    </row>
    <row r="56" spans="2:36" ht="15" customHeight="1">
      <c r="B56" s="371" t="s">
        <v>69</v>
      </c>
      <c r="C56" s="371"/>
      <c r="D56" s="371"/>
      <c r="E56" s="371"/>
      <c r="F56" s="371"/>
      <c r="G56" s="371"/>
      <c r="H56" s="371"/>
      <c r="I56" s="371"/>
      <c r="J56" s="371"/>
      <c r="K56" s="371"/>
      <c r="L56" s="371"/>
      <c r="M56" s="371"/>
      <c r="N56" s="371"/>
      <c r="O56" s="371"/>
      <c r="P56" s="371"/>
      <c r="Q56" s="371"/>
      <c r="R56" s="371"/>
      <c r="S56" s="371"/>
      <c r="T56" s="371"/>
      <c r="U56" s="371"/>
      <c r="V56" s="371"/>
      <c r="W56" s="371"/>
      <c r="X56" s="371"/>
      <c r="Y56" s="371"/>
      <c r="Z56" s="371"/>
      <c r="AA56" s="371"/>
      <c r="AB56" s="371"/>
      <c r="AC56" s="371"/>
      <c r="AD56" s="371"/>
      <c r="AE56" s="371"/>
      <c r="AF56" s="371"/>
      <c r="AG56" s="371"/>
      <c r="AH56" s="371"/>
      <c r="AI56" s="371"/>
      <c r="AJ56" s="371"/>
    </row>
    <row r="57" spans="2:36" ht="149.25" customHeight="1" thickBot="1">
      <c r="C57" s="766" t="s">
        <v>70</v>
      </c>
      <c r="D57" s="248"/>
      <c r="E57" s="248"/>
      <c r="F57" s="248"/>
      <c r="G57" s="248"/>
      <c r="H57" s="248"/>
      <c r="I57" s="248"/>
      <c r="J57" s="248"/>
      <c r="K57" s="248"/>
      <c r="L57" s="248"/>
      <c r="M57" s="248"/>
      <c r="N57" s="248"/>
      <c r="O57" s="248"/>
      <c r="P57" s="248"/>
      <c r="Q57" s="248"/>
      <c r="R57" s="248"/>
      <c r="S57" s="248"/>
      <c r="T57" s="248"/>
      <c r="U57" s="248"/>
      <c r="V57" s="248"/>
      <c r="W57" s="248"/>
      <c r="X57" s="248"/>
      <c r="Y57" s="248"/>
      <c r="Z57" s="248"/>
      <c r="AA57" s="248"/>
      <c r="AB57" s="248"/>
      <c r="AC57" s="248"/>
      <c r="AD57" s="248"/>
      <c r="AE57" s="248"/>
      <c r="AF57" s="248"/>
      <c r="AG57" s="248"/>
      <c r="AH57" s="248"/>
      <c r="AI57" s="248"/>
      <c r="AJ57" s="248"/>
    </row>
    <row r="58" spans="2:36" ht="18.600000000000001" customHeight="1">
      <c r="C58" s="770" t="s">
        <v>71</v>
      </c>
      <c r="D58" s="768"/>
      <c r="E58" s="768"/>
      <c r="F58" s="767" t="s">
        <v>72</v>
      </c>
      <c r="G58" s="768"/>
      <c r="H58" s="768"/>
      <c r="I58" s="768"/>
      <c r="J58" s="768"/>
      <c r="K58" s="768"/>
      <c r="L58" s="768"/>
      <c r="M58" s="768"/>
      <c r="N58" s="768"/>
      <c r="O58" s="768"/>
      <c r="P58" s="768"/>
      <c r="Q58" s="769"/>
      <c r="R58" s="742" t="s">
        <v>73</v>
      </c>
      <c r="S58" s="743"/>
      <c r="T58" s="744"/>
      <c r="U58" s="742" t="s">
        <v>74</v>
      </c>
      <c r="V58" s="743"/>
      <c r="W58" s="743"/>
      <c r="X58" s="743"/>
      <c r="Y58" s="743"/>
      <c r="Z58" s="744"/>
      <c r="AA58" s="742" t="s">
        <v>75</v>
      </c>
      <c r="AB58" s="743"/>
      <c r="AC58" s="743"/>
      <c r="AD58" s="743"/>
      <c r="AE58" s="744"/>
      <c r="AF58" s="748" t="s">
        <v>76</v>
      </c>
      <c r="AG58" s="748"/>
      <c r="AH58" s="748"/>
      <c r="AI58" s="748"/>
      <c r="AJ58" s="749"/>
    </row>
    <row r="59" spans="2:36" ht="21" customHeight="1">
      <c r="C59" s="774" t="s">
        <v>77</v>
      </c>
      <c r="D59" s="772"/>
      <c r="E59" s="773"/>
      <c r="F59" s="771" t="s">
        <v>78</v>
      </c>
      <c r="G59" s="772"/>
      <c r="H59" s="772"/>
      <c r="I59" s="772"/>
      <c r="J59" s="772"/>
      <c r="K59" s="772"/>
      <c r="L59" s="772"/>
      <c r="M59" s="772"/>
      <c r="N59" s="772"/>
      <c r="O59" s="772"/>
      <c r="P59" s="772"/>
      <c r="Q59" s="773"/>
      <c r="R59" s="745"/>
      <c r="S59" s="746"/>
      <c r="T59" s="747"/>
      <c r="U59" s="745"/>
      <c r="V59" s="746"/>
      <c r="W59" s="746"/>
      <c r="X59" s="746"/>
      <c r="Y59" s="746"/>
      <c r="Z59" s="747"/>
      <c r="AA59" s="745"/>
      <c r="AB59" s="746"/>
      <c r="AC59" s="746"/>
      <c r="AD59" s="746"/>
      <c r="AE59" s="747"/>
      <c r="AF59" s="750"/>
      <c r="AG59" s="750"/>
      <c r="AH59" s="750"/>
      <c r="AI59" s="750"/>
      <c r="AJ59" s="751"/>
    </row>
    <row r="60" spans="2:36" ht="19.5" customHeight="1">
      <c r="C60" s="713" t="s">
        <v>79</v>
      </c>
      <c r="D60" s="714"/>
      <c r="E60" s="715"/>
      <c r="F60" s="284"/>
      <c r="G60" s="284"/>
      <c r="H60" s="284"/>
      <c r="I60" s="284"/>
      <c r="J60" s="284"/>
      <c r="K60" s="284"/>
      <c r="L60" s="284"/>
      <c r="M60" s="284"/>
      <c r="N60" s="284"/>
      <c r="O60" s="284"/>
      <c r="P60" s="284"/>
      <c r="Q60" s="719"/>
      <c r="R60" s="271"/>
      <c r="S60" s="272"/>
      <c r="T60" s="273"/>
      <c r="U60" s="280" t="s">
        <v>80</v>
      </c>
      <c r="V60" s="281"/>
      <c r="W60" s="172"/>
      <c r="X60" s="170" t="s">
        <v>52</v>
      </c>
      <c r="Y60" s="284"/>
      <c r="Z60" s="285"/>
      <c r="AA60" s="265"/>
      <c r="AB60" s="266"/>
      <c r="AC60" s="266"/>
      <c r="AD60" s="266"/>
      <c r="AE60" s="267"/>
      <c r="AF60" s="259"/>
      <c r="AG60" s="260"/>
      <c r="AH60" s="260"/>
      <c r="AI60" s="260"/>
      <c r="AJ60" s="261"/>
    </row>
    <row r="61" spans="2:36" ht="19.5" customHeight="1">
      <c r="C61" s="716"/>
      <c r="D61" s="717"/>
      <c r="E61" s="718"/>
      <c r="F61" s="286"/>
      <c r="G61" s="286"/>
      <c r="H61" s="286"/>
      <c r="I61" s="286"/>
      <c r="J61" s="286"/>
      <c r="K61" s="286"/>
      <c r="L61" s="286"/>
      <c r="M61" s="286"/>
      <c r="N61" s="286"/>
      <c r="O61" s="286"/>
      <c r="P61" s="286"/>
      <c r="Q61" s="720"/>
      <c r="R61" s="274"/>
      <c r="S61" s="275"/>
      <c r="T61" s="276"/>
      <c r="U61" s="282" t="s">
        <v>81</v>
      </c>
      <c r="V61" s="283"/>
      <c r="W61" s="173"/>
      <c r="X61" s="171" t="s">
        <v>52</v>
      </c>
      <c r="Y61" s="286"/>
      <c r="Z61" s="287"/>
      <c r="AA61" s="268"/>
      <c r="AB61" s="269"/>
      <c r="AC61" s="269"/>
      <c r="AD61" s="269"/>
      <c r="AE61" s="270"/>
      <c r="AF61" s="262"/>
      <c r="AG61" s="263"/>
      <c r="AH61" s="263"/>
      <c r="AI61" s="263"/>
      <c r="AJ61" s="264"/>
    </row>
    <row r="62" spans="2:36" ht="19.5" customHeight="1">
      <c r="C62" s="713" t="s">
        <v>82</v>
      </c>
      <c r="D62" s="714"/>
      <c r="E62" s="715"/>
      <c r="F62" s="284"/>
      <c r="G62" s="284"/>
      <c r="H62" s="284"/>
      <c r="I62" s="284"/>
      <c r="J62" s="284"/>
      <c r="K62" s="284"/>
      <c r="L62" s="284"/>
      <c r="M62" s="284"/>
      <c r="N62" s="284"/>
      <c r="O62" s="284"/>
      <c r="P62" s="284"/>
      <c r="Q62" s="719"/>
      <c r="R62" s="277"/>
      <c r="S62" s="278"/>
      <c r="T62" s="279"/>
      <c r="U62" s="280" t="s">
        <v>80</v>
      </c>
      <c r="V62" s="281"/>
      <c r="W62" s="172"/>
      <c r="X62" s="170" t="s">
        <v>52</v>
      </c>
      <c r="Y62" s="284"/>
      <c r="Z62" s="285"/>
      <c r="AA62" s="265"/>
      <c r="AB62" s="266"/>
      <c r="AC62" s="266"/>
      <c r="AD62" s="266"/>
      <c r="AE62" s="267"/>
      <c r="AF62" s="259"/>
      <c r="AG62" s="260"/>
      <c r="AH62" s="260"/>
      <c r="AI62" s="260"/>
      <c r="AJ62" s="261"/>
    </row>
    <row r="63" spans="2:36" ht="19.5" customHeight="1">
      <c r="C63" s="716"/>
      <c r="D63" s="717"/>
      <c r="E63" s="718"/>
      <c r="F63" s="286"/>
      <c r="G63" s="286"/>
      <c r="H63" s="286"/>
      <c r="I63" s="286"/>
      <c r="J63" s="286"/>
      <c r="K63" s="286"/>
      <c r="L63" s="286"/>
      <c r="M63" s="286"/>
      <c r="N63" s="286"/>
      <c r="O63" s="286"/>
      <c r="P63" s="286"/>
      <c r="Q63" s="720"/>
      <c r="R63" s="277"/>
      <c r="S63" s="278"/>
      <c r="T63" s="279"/>
      <c r="U63" s="282" t="s">
        <v>81</v>
      </c>
      <c r="V63" s="283"/>
      <c r="W63" s="173"/>
      <c r="X63" s="171" t="s">
        <v>52</v>
      </c>
      <c r="Y63" s="286"/>
      <c r="Z63" s="287"/>
      <c r="AA63" s="268"/>
      <c r="AB63" s="269"/>
      <c r="AC63" s="269"/>
      <c r="AD63" s="269"/>
      <c r="AE63" s="270"/>
      <c r="AF63" s="262"/>
      <c r="AG63" s="263"/>
      <c r="AH63" s="263"/>
      <c r="AI63" s="263"/>
      <c r="AJ63" s="264"/>
    </row>
    <row r="64" spans="2:36" ht="19.5" customHeight="1">
      <c r="C64" s="713" t="s">
        <v>83</v>
      </c>
      <c r="D64" s="714"/>
      <c r="E64" s="715"/>
      <c r="F64" s="284"/>
      <c r="G64" s="284"/>
      <c r="H64" s="284"/>
      <c r="I64" s="284"/>
      <c r="J64" s="284"/>
      <c r="K64" s="284"/>
      <c r="L64" s="284"/>
      <c r="M64" s="284"/>
      <c r="N64" s="284"/>
      <c r="O64" s="284"/>
      <c r="P64" s="284"/>
      <c r="Q64" s="719"/>
      <c r="R64" s="277"/>
      <c r="S64" s="278"/>
      <c r="T64" s="279"/>
      <c r="U64" s="280" t="s">
        <v>80</v>
      </c>
      <c r="V64" s="281"/>
      <c r="W64" s="172"/>
      <c r="X64" s="170" t="s">
        <v>52</v>
      </c>
      <c r="Y64" s="284"/>
      <c r="Z64" s="285"/>
      <c r="AA64" s="265"/>
      <c r="AB64" s="266"/>
      <c r="AC64" s="266"/>
      <c r="AD64" s="266"/>
      <c r="AE64" s="267"/>
      <c r="AF64" s="259"/>
      <c r="AG64" s="260"/>
      <c r="AH64" s="260"/>
      <c r="AI64" s="260"/>
      <c r="AJ64" s="261"/>
    </row>
    <row r="65" spans="3:36" ht="19.5" customHeight="1">
      <c r="C65" s="716"/>
      <c r="D65" s="717"/>
      <c r="E65" s="718"/>
      <c r="F65" s="286"/>
      <c r="G65" s="286"/>
      <c r="H65" s="286"/>
      <c r="I65" s="286"/>
      <c r="J65" s="286"/>
      <c r="K65" s="286"/>
      <c r="L65" s="286"/>
      <c r="M65" s="286"/>
      <c r="N65" s="286"/>
      <c r="O65" s="286"/>
      <c r="P65" s="286"/>
      <c r="Q65" s="720"/>
      <c r="R65" s="277"/>
      <c r="S65" s="278"/>
      <c r="T65" s="279"/>
      <c r="U65" s="282" t="s">
        <v>81</v>
      </c>
      <c r="V65" s="283"/>
      <c r="W65" s="173"/>
      <c r="X65" s="171" t="s">
        <v>52</v>
      </c>
      <c r="Y65" s="286"/>
      <c r="Z65" s="287"/>
      <c r="AA65" s="268"/>
      <c r="AB65" s="269"/>
      <c r="AC65" s="269"/>
      <c r="AD65" s="269"/>
      <c r="AE65" s="270"/>
      <c r="AF65" s="262"/>
      <c r="AG65" s="263"/>
      <c r="AH65" s="263"/>
      <c r="AI65" s="263"/>
      <c r="AJ65" s="264"/>
    </row>
    <row r="66" spans="3:36" ht="30" customHeight="1">
      <c r="C66" s="713" t="s">
        <v>84</v>
      </c>
      <c r="D66" s="714"/>
      <c r="E66" s="715"/>
      <c r="F66" s="284"/>
      <c r="G66" s="284"/>
      <c r="H66" s="284"/>
      <c r="I66" s="284"/>
      <c r="J66" s="284"/>
      <c r="K66" s="284"/>
      <c r="L66" s="284"/>
      <c r="M66" s="284"/>
      <c r="N66" s="284"/>
      <c r="O66" s="284"/>
      <c r="P66" s="284"/>
      <c r="Q66" s="719"/>
      <c r="R66" s="277"/>
      <c r="S66" s="278"/>
      <c r="T66" s="279"/>
      <c r="U66" s="280" t="s">
        <v>80</v>
      </c>
      <c r="V66" s="281"/>
      <c r="W66" s="172"/>
      <c r="X66" s="170" t="s">
        <v>52</v>
      </c>
      <c r="Y66" s="284"/>
      <c r="Z66" s="285"/>
      <c r="AA66" s="265"/>
      <c r="AB66" s="266"/>
      <c r="AC66" s="266"/>
      <c r="AD66" s="266"/>
      <c r="AE66" s="267"/>
      <c r="AF66" s="259"/>
      <c r="AG66" s="260"/>
      <c r="AH66" s="260"/>
      <c r="AI66" s="260"/>
      <c r="AJ66" s="261"/>
    </row>
    <row r="67" spans="3:36" ht="30" customHeight="1">
      <c r="C67" s="716"/>
      <c r="D67" s="717"/>
      <c r="E67" s="718"/>
      <c r="F67" s="286"/>
      <c r="G67" s="286"/>
      <c r="H67" s="286"/>
      <c r="I67" s="286"/>
      <c r="J67" s="286"/>
      <c r="K67" s="286"/>
      <c r="L67" s="286"/>
      <c r="M67" s="286"/>
      <c r="N67" s="286"/>
      <c r="O67" s="286"/>
      <c r="P67" s="286"/>
      <c r="Q67" s="720"/>
      <c r="R67" s="277"/>
      <c r="S67" s="278"/>
      <c r="T67" s="279"/>
      <c r="U67" s="282" t="s">
        <v>81</v>
      </c>
      <c r="V67" s="283"/>
      <c r="W67" s="173"/>
      <c r="X67" s="171" t="s">
        <v>52</v>
      </c>
      <c r="Y67" s="286"/>
      <c r="Z67" s="287"/>
      <c r="AA67" s="268"/>
      <c r="AB67" s="269"/>
      <c r="AC67" s="269"/>
      <c r="AD67" s="269"/>
      <c r="AE67" s="270"/>
      <c r="AF67" s="262"/>
      <c r="AG67" s="263"/>
      <c r="AH67" s="263"/>
      <c r="AI67" s="263"/>
      <c r="AJ67" s="264"/>
    </row>
    <row r="68" spans="3:36" ht="30" customHeight="1">
      <c r="C68" s="713" t="s">
        <v>85</v>
      </c>
      <c r="D68" s="714"/>
      <c r="E68" s="715"/>
      <c r="F68" s="284"/>
      <c r="G68" s="284"/>
      <c r="H68" s="284"/>
      <c r="I68" s="284"/>
      <c r="J68" s="284"/>
      <c r="K68" s="284"/>
      <c r="L68" s="284"/>
      <c r="M68" s="284"/>
      <c r="N68" s="284"/>
      <c r="O68" s="284"/>
      <c r="P68" s="284"/>
      <c r="Q68" s="719"/>
      <c r="R68" s="277"/>
      <c r="S68" s="278"/>
      <c r="T68" s="279"/>
      <c r="U68" s="280" t="s">
        <v>80</v>
      </c>
      <c r="V68" s="281"/>
      <c r="W68" s="172"/>
      <c r="X68" s="170" t="s">
        <v>52</v>
      </c>
      <c r="Y68" s="284"/>
      <c r="Z68" s="285"/>
      <c r="AA68" s="265"/>
      <c r="AB68" s="266"/>
      <c r="AC68" s="266"/>
      <c r="AD68" s="266"/>
      <c r="AE68" s="267"/>
      <c r="AF68" s="259"/>
      <c r="AG68" s="260"/>
      <c r="AH68" s="260"/>
      <c r="AI68" s="260"/>
      <c r="AJ68" s="261"/>
    </row>
    <row r="69" spans="3:36" ht="30" customHeight="1">
      <c r="C69" s="716"/>
      <c r="D69" s="717"/>
      <c r="E69" s="718"/>
      <c r="F69" s="286"/>
      <c r="G69" s="286"/>
      <c r="H69" s="286"/>
      <c r="I69" s="286"/>
      <c r="J69" s="286"/>
      <c r="K69" s="286"/>
      <c r="L69" s="286"/>
      <c r="M69" s="286"/>
      <c r="N69" s="286"/>
      <c r="O69" s="286"/>
      <c r="P69" s="286"/>
      <c r="Q69" s="720"/>
      <c r="R69" s="277"/>
      <c r="S69" s="278"/>
      <c r="T69" s="279"/>
      <c r="U69" s="282" t="s">
        <v>81</v>
      </c>
      <c r="V69" s="283"/>
      <c r="W69" s="173"/>
      <c r="X69" s="171" t="s">
        <v>52</v>
      </c>
      <c r="Y69" s="286"/>
      <c r="Z69" s="287"/>
      <c r="AA69" s="268"/>
      <c r="AB69" s="269"/>
      <c r="AC69" s="269"/>
      <c r="AD69" s="269"/>
      <c r="AE69" s="270"/>
      <c r="AF69" s="262"/>
      <c r="AG69" s="263"/>
      <c r="AH69" s="263"/>
      <c r="AI69" s="263"/>
      <c r="AJ69" s="264"/>
    </row>
    <row r="70" spans="3:36" ht="19.5" customHeight="1">
      <c r="C70" s="713"/>
      <c r="D70" s="714"/>
      <c r="E70" s="715"/>
      <c r="F70" s="284"/>
      <c r="G70" s="284"/>
      <c r="H70" s="284"/>
      <c r="I70" s="284"/>
      <c r="J70" s="284"/>
      <c r="K70" s="284"/>
      <c r="L70" s="284"/>
      <c r="M70" s="284"/>
      <c r="N70" s="284"/>
      <c r="O70" s="284"/>
      <c r="P70" s="284"/>
      <c r="Q70" s="719"/>
      <c r="R70" s="274"/>
      <c r="S70" s="275"/>
      <c r="T70" s="276"/>
      <c r="U70" s="280" t="s">
        <v>80</v>
      </c>
      <c r="V70" s="281"/>
      <c r="W70" s="172"/>
      <c r="X70" s="170" t="s">
        <v>52</v>
      </c>
      <c r="Y70" s="284"/>
      <c r="Z70" s="285"/>
      <c r="AA70" s="265"/>
      <c r="AB70" s="266"/>
      <c r="AC70" s="266"/>
      <c r="AD70" s="266"/>
      <c r="AE70" s="267"/>
      <c r="AF70" s="259"/>
      <c r="AG70" s="260"/>
      <c r="AH70" s="260"/>
      <c r="AI70" s="260"/>
      <c r="AJ70" s="261"/>
    </row>
    <row r="71" spans="3:36" ht="19.5" customHeight="1">
      <c r="C71" s="716"/>
      <c r="D71" s="717"/>
      <c r="E71" s="718"/>
      <c r="F71" s="286"/>
      <c r="G71" s="286"/>
      <c r="H71" s="286"/>
      <c r="I71" s="286"/>
      <c r="J71" s="286"/>
      <c r="K71" s="286"/>
      <c r="L71" s="286"/>
      <c r="M71" s="286"/>
      <c r="N71" s="286"/>
      <c r="O71" s="286"/>
      <c r="P71" s="286"/>
      <c r="Q71" s="720"/>
      <c r="R71" s="695"/>
      <c r="S71" s="696"/>
      <c r="T71" s="697"/>
      <c r="U71" s="282" t="s">
        <v>81</v>
      </c>
      <c r="V71" s="283"/>
      <c r="W71" s="173"/>
      <c r="X71" s="171" t="s">
        <v>52</v>
      </c>
      <c r="Y71" s="286"/>
      <c r="Z71" s="287"/>
      <c r="AA71" s="268"/>
      <c r="AB71" s="269"/>
      <c r="AC71" s="269"/>
      <c r="AD71" s="269"/>
      <c r="AE71" s="270"/>
      <c r="AF71" s="262"/>
      <c r="AG71" s="263"/>
      <c r="AH71" s="263"/>
      <c r="AI71" s="263"/>
      <c r="AJ71" s="264"/>
    </row>
    <row r="72" spans="3:36" ht="15" customHeight="1">
      <c r="C72" s="721"/>
      <c r="D72" s="722"/>
      <c r="E72" s="723"/>
      <c r="F72" s="727"/>
      <c r="G72" s="284"/>
      <c r="H72" s="284"/>
      <c r="I72" s="284"/>
      <c r="J72" s="284"/>
      <c r="K72" s="284"/>
      <c r="L72" s="284"/>
      <c r="M72" s="284"/>
      <c r="N72" s="284"/>
      <c r="O72" s="284"/>
      <c r="P72" s="284"/>
      <c r="Q72" s="719"/>
      <c r="R72" s="271"/>
      <c r="S72" s="272"/>
      <c r="T72" s="273"/>
      <c r="U72" s="280" t="s">
        <v>80</v>
      </c>
      <c r="V72" s="281"/>
      <c r="W72" s="172"/>
      <c r="X72" s="170" t="s">
        <v>52</v>
      </c>
      <c r="Y72" s="284"/>
      <c r="Z72" s="285"/>
      <c r="AA72" s="265"/>
      <c r="AB72" s="266"/>
      <c r="AC72" s="266"/>
      <c r="AD72" s="266"/>
      <c r="AE72" s="267"/>
      <c r="AF72" s="701"/>
      <c r="AG72" s="702"/>
      <c r="AH72" s="702"/>
      <c r="AI72" s="702"/>
      <c r="AJ72" s="703"/>
    </row>
    <row r="73" spans="3:36" ht="15" customHeight="1">
      <c r="C73" s="724"/>
      <c r="D73" s="725"/>
      <c r="E73" s="726"/>
      <c r="F73" s="728"/>
      <c r="G73" s="286"/>
      <c r="H73" s="286"/>
      <c r="I73" s="286"/>
      <c r="J73" s="286"/>
      <c r="K73" s="286"/>
      <c r="L73" s="286"/>
      <c r="M73" s="286"/>
      <c r="N73" s="286"/>
      <c r="O73" s="286"/>
      <c r="P73" s="286"/>
      <c r="Q73" s="720"/>
      <c r="R73" s="695"/>
      <c r="S73" s="696"/>
      <c r="T73" s="697"/>
      <c r="U73" s="282" t="s">
        <v>81</v>
      </c>
      <c r="V73" s="283"/>
      <c r="W73" s="173"/>
      <c r="X73" s="171" t="s">
        <v>52</v>
      </c>
      <c r="Y73" s="286"/>
      <c r="Z73" s="287"/>
      <c r="AA73" s="268"/>
      <c r="AB73" s="269"/>
      <c r="AC73" s="269"/>
      <c r="AD73" s="269"/>
      <c r="AE73" s="270"/>
      <c r="AF73" s="704"/>
      <c r="AG73" s="705"/>
      <c r="AH73" s="705"/>
      <c r="AI73" s="705"/>
      <c r="AJ73" s="706"/>
    </row>
    <row r="74" spans="3:36" ht="15" customHeight="1">
      <c r="C74" s="713"/>
      <c r="D74" s="714"/>
      <c r="E74" s="715"/>
      <c r="F74" s="727"/>
      <c r="G74" s="284"/>
      <c r="H74" s="284"/>
      <c r="I74" s="284"/>
      <c r="J74" s="284"/>
      <c r="K74" s="284"/>
      <c r="L74" s="284"/>
      <c r="M74" s="284"/>
      <c r="N74" s="284"/>
      <c r="O74" s="284"/>
      <c r="P74" s="284"/>
      <c r="Q74" s="719"/>
      <c r="R74" s="274"/>
      <c r="S74" s="275"/>
      <c r="T74" s="276"/>
      <c r="U74" s="280" t="s">
        <v>80</v>
      </c>
      <c r="V74" s="281"/>
      <c r="W74" s="172"/>
      <c r="X74" s="170" t="s">
        <v>52</v>
      </c>
      <c r="Y74" s="284"/>
      <c r="Z74" s="285"/>
      <c r="AA74" s="265"/>
      <c r="AB74" s="266"/>
      <c r="AC74" s="266"/>
      <c r="AD74" s="266"/>
      <c r="AE74" s="267"/>
      <c r="AF74" s="701"/>
      <c r="AG74" s="702"/>
      <c r="AH74" s="702"/>
      <c r="AI74" s="702"/>
      <c r="AJ74" s="703"/>
    </row>
    <row r="75" spans="3:36" ht="15" customHeight="1" thickBot="1">
      <c r="C75" s="729"/>
      <c r="D75" s="730"/>
      <c r="E75" s="731"/>
      <c r="F75" s="732"/>
      <c r="G75" s="733"/>
      <c r="H75" s="733"/>
      <c r="I75" s="733"/>
      <c r="J75" s="733"/>
      <c r="K75" s="733"/>
      <c r="L75" s="733"/>
      <c r="M75" s="733"/>
      <c r="N75" s="733"/>
      <c r="O75" s="733"/>
      <c r="P75" s="733"/>
      <c r="Q75" s="734"/>
      <c r="R75" s="698"/>
      <c r="S75" s="699"/>
      <c r="T75" s="700"/>
      <c r="U75" s="282" t="s">
        <v>81</v>
      </c>
      <c r="V75" s="283"/>
      <c r="W75" s="173"/>
      <c r="X75" s="171" t="s">
        <v>52</v>
      </c>
      <c r="Y75" s="286"/>
      <c r="Z75" s="287"/>
      <c r="AA75" s="707"/>
      <c r="AB75" s="708"/>
      <c r="AC75" s="708"/>
      <c r="AD75" s="708"/>
      <c r="AE75" s="709"/>
      <c r="AF75" s="710"/>
      <c r="AG75" s="711"/>
      <c r="AH75" s="711"/>
      <c r="AI75" s="711"/>
      <c r="AJ75" s="712"/>
    </row>
    <row r="76" spans="3:36" ht="15" customHeight="1">
      <c r="O76" s="16"/>
      <c r="P76" s="16"/>
      <c r="Q76" s="16"/>
      <c r="R76" s="15"/>
      <c r="S76" s="15"/>
      <c r="T76" s="15"/>
      <c r="U76" s="15"/>
      <c r="V76" s="15"/>
      <c r="W76" s="15"/>
      <c r="X76" s="15"/>
      <c r="Y76" s="15"/>
      <c r="Z76" s="15"/>
      <c r="AA76" s="15"/>
      <c r="AB76" s="15"/>
      <c r="AC76" s="15"/>
      <c r="AD76" s="15"/>
      <c r="AE76" s="15"/>
      <c r="AF76" s="16"/>
      <c r="AG76" s="16"/>
      <c r="AH76" s="16"/>
      <c r="AI76" s="16"/>
      <c r="AJ76" s="16"/>
    </row>
    <row r="77" spans="3:36" ht="15" customHeight="1">
      <c r="C77" s="676" t="s">
        <v>86</v>
      </c>
      <c r="D77" s="676"/>
      <c r="E77" s="676"/>
      <c r="F77" s="676"/>
      <c r="G77" s="676"/>
      <c r="H77" s="676"/>
      <c r="I77" s="676"/>
      <c r="J77" s="676"/>
      <c r="K77" s="676"/>
      <c r="L77" s="676"/>
      <c r="M77" s="676"/>
      <c r="N77" s="676"/>
      <c r="O77" s="676"/>
      <c r="P77" s="676"/>
      <c r="Q77" s="676"/>
      <c r="R77" s="676"/>
      <c r="S77" s="676"/>
      <c r="T77" s="676"/>
      <c r="U77" s="676"/>
      <c r="V77" s="676"/>
      <c r="W77" s="676"/>
      <c r="X77" s="676"/>
      <c r="Y77" s="676"/>
      <c r="Z77" s="676"/>
      <c r="AA77" s="676"/>
      <c r="AB77" s="676"/>
      <c r="AC77" s="676"/>
      <c r="AD77" s="676"/>
      <c r="AE77" s="676"/>
      <c r="AF77" s="676"/>
      <c r="AG77" s="676"/>
      <c r="AH77" s="676"/>
      <c r="AI77" s="676"/>
      <c r="AJ77" s="676"/>
    </row>
    <row r="78" spans="3:36" ht="15" customHeight="1" thickBot="1">
      <c r="C78" s="442"/>
      <c r="D78" s="442"/>
      <c r="E78" s="442"/>
      <c r="F78" s="442"/>
      <c r="G78" s="442"/>
      <c r="H78" s="442"/>
      <c r="I78" s="442"/>
      <c r="J78" s="442"/>
      <c r="K78" s="442"/>
      <c r="L78" s="442"/>
      <c r="M78" s="442"/>
      <c r="N78" s="442"/>
      <c r="O78" s="442"/>
      <c r="P78" s="442"/>
      <c r="Q78" s="442"/>
      <c r="R78" s="442"/>
      <c r="S78" s="442"/>
      <c r="T78" s="442"/>
      <c r="U78" s="442"/>
      <c r="V78" s="442"/>
      <c r="W78" s="442"/>
      <c r="X78" s="442"/>
      <c r="Y78" s="442"/>
      <c r="Z78" s="442"/>
      <c r="AA78" s="442"/>
      <c r="AB78" s="442"/>
      <c r="AC78" s="442"/>
      <c r="AD78" s="442"/>
      <c r="AE78" s="442"/>
      <c r="AF78" s="442"/>
      <c r="AG78" s="442"/>
      <c r="AH78" s="442"/>
      <c r="AI78" s="442"/>
      <c r="AJ78" s="442"/>
    </row>
    <row r="79" spans="3:36" ht="15" customHeight="1">
      <c r="C79" s="677" t="s">
        <v>87</v>
      </c>
      <c r="D79" s="677"/>
      <c r="E79" s="677"/>
      <c r="F79" s="677"/>
      <c r="G79" s="677"/>
      <c r="H79" s="677"/>
      <c r="I79" s="680" t="s">
        <v>88</v>
      </c>
      <c r="J79" s="680"/>
      <c r="K79" s="680"/>
      <c r="L79" s="680"/>
      <c r="M79" s="680"/>
      <c r="N79" s="680"/>
      <c r="O79" s="680"/>
      <c r="P79" s="680"/>
      <c r="Q79" s="680"/>
      <c r="R79" s="680"/>
      <c r="S79" s="680"/>
      <c r="T79" s="680"/>
      <c r="U79" s="680"/>
      <c r="V79" s="680"/>
      <c r="W79" s="680"/>
      <c r="X79" s="680"/>
      <c r="Y79" s="680"/>
      <c r="Z79" s="680"/>
      <c r="AA79" s="680"/>
      <c r="AB79" s="680"/>
      <c r="AC79" s="680"/>
      <c r="AD79" s="680"/>
      <c r="AE79" s="680"/>
      <c r="AF79" s="680"/>
      <c r="AG79" s="680"/>
      <c r="AH79" s="680"/>
      <c r="AI79" s="680"/>
      <c r="AJ79" s="680"/>
    </row>
    <row r="80" spans="3:36" ht="15" customHeight="1">
      <c r="C80" s="678"/>
      <c r="D80" s="678"/>
      <c r="E80" s="678"/>
      <c r="F80" s="678"/>
      <c r="G80" s="678"/>
      <c r="H80" s="678"/>
      <c r="I80" s="681"/>
      <c r="J80" s="681"/>
      <c r="K80" s="681"/>
      <c r="L80" s="681"/>
      <c r="M80" s="681"/>
      <c r="N80" s="681"/>
      <c r="O80" s="681"/>
      <c r="P80" s="681"/>
      <c r="Q80" s="681"/>
      <c r="R80" s="681"/>
      <c r="S80" s="681"/>
      <c r="T80" s="681"/>
      <c r="U80" s="681"/>
      <c r="V80" s="681"/>
      <c r="W80" s="681"/>
      <c r="X80" s="681"/>
      <c r="Y80" s="681"/>
      <c r="Z80" s="681"/>
      <c r="AA80" s="681"/>
      <c r="AB80" s="681"/>
      <c r="AC80" s="681"/>
      <c r="AD80" s="681"/>
      <c r="AE80" s="681"/>
      <c r="AF80" s="681"/>
      <c r="AG80" s="681"/>
      <c r="AH80" s="681"/>
      <c r="AI80" s="681"/>
      <c r="AJ80" s="681"/>
    </row>
    <row r="81" spans="2:36" ht="15" customHeight="1" thickBot="1">
      <c r="C81" s="679"/>
      <c r="D81" s="679"/>
      <c r="E81" s="679"/>
      <c r="F81" s="679"/>
      <c r="G81" s="679"/>
      <c r="H81" s="679"/>
      <c r="I81" s="682"/>
      <c r="J81" s="682"/>
      <c r="K81" s="682"/>
      <c r="L81" s="682"/>
      <c r="M81" s="682"/>
      <c r="N81" s="682"/>
      <c r="O81" s="682"/>
      <c r="P81" s="682"/>
      <c r="Q81" s="682"/>
      <c r="R81" s="682"/>
      <c r="S81" s="682"/>
      <c r="T81" s="682"/>
      <c r="U81" s="682"/>
      <c r="V81" s="682"/>
      <c r="W81" s="682"/>
      <c r="X81" s="682"/>
      <c r="Y81" s="682"/>
      <c r="Z81" s="682"/>
      <c r="AA81" s="682"/>
      <c r="AB81" s="682"/>
      <c r="AC81" s="682"/>
      <c r="AD81" s="682"/>
      <c r="AE81" s="682"/>
      <c r="AF81" s="682"/>
      <c r="AG81" s="682"/>
      <c r="AH81" s="682"/>
      <c r="AI81" s="682"/>
      <c r="AJ81" s="682"/>
    </row>
    <row r="82" spans="2:36" ht="15" customHeight="1">
      <c r="V82" s="169"/>
      <c r="W82" s="169"/>
      <c r="X82" s="169"/>
      <c r="Y82" s="169"/>
      <c r="Z82" s="169"/>
      <c r="AA82" s="169"/>
      <c r="AB82" s="169"/>
      <c r="AC82" s="169"/>
      <c r="AD82" s="169"/>
      <c r="AE82" s="169"/>
      <c r="AF82" s="169"/>
      <c r="AG82" s="169"/>
      <c r="AH82" s="169"/>
      <c r="AI82" s="169"/>
      <c r="AJ82" s="169"/>
    </row>
    <row r="83" spans="2:36" ht="15" customHeight="1" thickBot="1">
      <c r="B83" s="8" t="s">
        <v>10</v>
      </c>
      <c r="C83" s="8" t="s">
        <v>89</v>
      </c>
      <c r="D83" s="17"/>
      <c r="E83" s="17"/>
      <c r="F83" s="17"/>
      <c r="G83" s="17"/>
      <c r="H83" s="165"/>
      <c r="I83" s="17"/>
      <c r="J83" s="17"/>
      <c r="K83" s="17"/>
      <c r="L83" s="683" t="s">
        <v>90</v>
      </c>
      <c r="M83" s="683"/>
      <c r="N83" s="683"/>
      <c r="O83" s="683"/>
      <c r="P83" s="683"/>
      <c r="Q83" s="683"/>
      <c r="R83" s="683"/>
      <c r="S83" s="683"/>
      <c r="T83" s="683"/>
      <c r="U83" s="683"/>
      <c r="V83" s="683"/>
      <c r="W83" s="683"/>
      <c r="X83" s="683"/>
      <c r="Y83" s="683"/>
      <c r="Z83" s="683"/>
      <c r="AA83" s="683"/>
      <c r="AB83" s="683"/>
      <c r="AC83" s="683"/>
      <c r="AD83" s="683"/>
      <c r="AE83" s="683"/>
      <c r="AF83" s="683"/>
      <c r="AG83" s="683"/>
      <c r="AH83" s="683"/>
      <c r="AI83" s="683"/>
      <c r="AJ83" s="683"/>
    </row>
    <row r="84" spans="2:36" ht="15" customHeight="1">
      <c r="B84" s="17"/>
      <c r="C84" s="684" t="s">
        <v>91</v>
      </c>
      <c r="D84" s="639"/>
      <c r="E84" s="639"/>
      <c r="F84" s="639"/>
      <c r="G84" s="639"/>
      <c r="H84" s="639"/>
      <c r="I84" s="685" t="s">
        <v>92</v>
      </c>
      <c r="J84" s="685"/>
      <c r="K84" s="685"/>
      <c r="L84" s="685"/>
      <c r="M84" s="685"/>
      <c r="N84" s="685"/>
      <c r="O84" s="634"/>
      <c r="P84" s="634"/>
      <c r="Q84" s="634"/>
      <c r="R84" s="686"/>
      <c r="S84" s="17"/>
      <c r="T84" s="687" t="s">
        <v>93</v>
      </c>
      <c r="U84" s="687"/>
      <c r="V84" s="687"/>
      <c r="W84" s="688" t="s">
        <v>94</v>
      </c>
      <c r="X84" s="688"/>
      <c r="Y84" s="688"/>
      <c r="Z84" s="688"/>
      <c r="AA84" s="688"/>
      <c r="AB84" s="688"/>
      <c r="AC84" s="688"/>
      <c r="AD84" s="688"/>
      <c r="AE84" s="688"/>
      <c r="AF84" s="688"/>
      <c r="AG84" s="688"/>
      <c r="AH84" s="688"/>
      <c r="AI84" s="688"/>
      <c r="AJ84" s="688"/>
    </row>
    <row r="85" spans="2:36" ht="15" customHeight="1">
      <c r="B85" s="17"/>
      <c r="C85" s="419"/>
      <c r="D85" s="420"/>
      <c r="E85" s="420"/>
      <c r="F85" s="420"/>
      <c r="G85" s="420"/>
      <c r="H85" s="420"/>
      <c r="I85" s="675"/>
      <c r="J85" s="675"/>
      <c r="K85" s="675"/>
      <c r="L85" s="675"/>
      <c r="M85" s="675"/>
      <c r="N85" s="675"/>
      <c r="O85" s="673"/>
      <c r="P85" s="673"/>
      <c r="Q85" s="673"/>
      <c r="R85" s="674"/>
      <c r="S85" s="17"/>
      <c r="T85" s="687"/>
      <c r="U85" s="687"/>
      <c r="V85" s="687"/>
      <c r="W85" s="688"/>
      <c r="X85" s="688"/>
      <c r="Y85" s="688"/>
      <c r="Z85" s="688"/>
      <c r="AA85" s="688"/>
      <c r="AB85" s="688"/>
      <c r="AC85" s="688"/>
      <c r="AD85" s="688"/>
      <c r="AE85" s="688"/>
      <c r="AF85" s="688"/>
      <c r="AG85" s="688"/>
      <c r="AH85" s="688"/>
      <c r="AI85" s="688"/>
      <c r="AJ85" s="688"/>
    </row>
    <row r="86" spans="2:36" ht="15" customHeight="1">
      <c r="B86" s="17"/>
      <c r="C86" s="419"/>
      <c r="D86" s="420"/>
      <c r="E86" s="420"/>
      <c r="F86" s="420"/>
      <c r="G86" s="420"/>
      <c r="H86" s="420"/>
      <c r="I86" s="675" t="s">
        <v>95</v>
      </c>
      <c r="J86" s="675"/>
      <c r="K86" s="675"/>
      <c r="L86" s="675"/>
      <c r="M86" s="675"/>
      <c r="N86" s="675"/>
      <c r="O86" s="636"/>
      <c r="P86" s="636"/>
      <c r="Q86" s="636"/>
      <c r="R86" s="672"/>
      <c r="S86" s="17"/>
      <c r="T86" s="687"/>
      <c r="U86" s="687"/>
      <c r="V86" s="687"/>
      <c r="W86" s="688"/>
      <c r="X86" s="688"/>
      <c r="Y86" s="688"/>
      <c r="Z86" s="688"/>
      <c r="AA86" s="688"/>
      <c r="AB86" s="688"/>
      <c r="AC86" s="688"/>
      <c r="AD86" s="688"/>
      <c r="AE86" s="688"/>
      <c r="AF86" s="688"/>
      <c r="AG86" s="688"/>
      <c r="AH86" s="688"/>
      <c r="AI86" s="688"/>
      <c r="AJ86" s="688"/>
    </row>
    <row r="87" spans="2:36" ht="15" customHeight="1">
      <c r="B87" s="17"/>
      <c r="C87" s="419"/>
      <c r="D87" s="420"/>
      <c r="E87" s="420"/>
      <c r="F87" s="420"/>
      <c r="G87" s="420"/>
      <c r="H87" s="420"/>
      <c r="I87" s="675"/>
      <c r="J87" s="675"/>
      <c r="K87" s="675"/>
      <c r="L87" s="675"/>
      <c r="M87" s="675"/>
      <c r="N87" s="675"/>
      <c r="O87" s="673"/>
      <c r="P87" s="673"/>
      <c r="Q87" s="673"/>
      <c r="R87" s="674"/>
      <c r="S87" s="17"/>
      <c r="T87" s="687"/>
      <c r="U87" s="687"/>
      <c r="V87" s="687"/>
      <c r="W87" s="688"/>
      <c r="X87" s="688"/>
      <c r="Y87" s="688"/>
      <c r="Z87" s="688"/>
      <c r="AA87" s="688"/>
      <c r="AB87" s="688"/>
      <c r="AC87" s="688"/>
      <c r="AD87" s="688"/>
      <c r="AE87" s="688"/>
      <c r="AF87" s="688"/>
      <c r="AG87" s="688"/>
      <c r="AH87" s="688"/>
      <c r="AI87" s="688"/>
      <c r="AJ87" s="688"/>
    </row>
    <row r="88" spans="2:36" ht="15" customHeight="1">
      <c r="B88" s="17"/>
      <c r="C88" s="419"/>
      <c r="D88" s="420"/>
      <c r="E88" s="420"/>
      <c r="F88" s="420"/>
      <c r="G88" s="420"/>
      <c r="H88" s="420"/>
      <c r="I88" s="675" t="s">
        <v>96</v>
      </c>
      <c r="J88" s="675"/>
      <c r="K88" s="675"/>
      <c r="L88" s="675"/>
      <c r="M88" s="675"/>
      <c r="N88" s="675"/>
      <c r="O88" s="636"/>
      <c r="P88" s="636"/>
      <c r="Q88" s="636"/>
      <c r="R88" s="672"/>
      <c r="S88" s="17"/>
      <c r="T88" s="687"/>
      <c r="U88" s="687"/>
      <c r="V88" s="687"/>
      <c r="W88" s="688"/>
      <c r="X88" s="688"/>
      <c r="Y88" s="688"/>
      <c r="Z88" s="688"/>
      <c r="AA88" s="688"/>
      <c r="AB88" s="688"/>
      <c r="AC88" s="688"/>
      <c r="AD88" s="688"/>
      <c r="AE88" s="688"/>
      <c r="AF88" s="688"/>
      <c r="AG88" s="688"/>
      <c r="AH88" s="688"/>
      <c r="AI88" s="688"/>
      <c r="AJ88" s="688"/>
    </row>
    <row r="89" spans="2:36" ht="15" customHeight="1">
      <c r="B89" s="17"/>
      <c r="C89" s="419"/>
      <c r="D89" s="420"/>
      <c r="E89" s="420"/>
      <c r="F89" s="420"/>
      <c r="G89" s="420"/>
      <c r="H89" s="420"/>
      <c r="I89" s="675"/>
      <c r="J89" s="675"/>
      <c r="K89" s="675"/>
      <c r="L89" s="675"/>
      <c r="M89" s="675"/>
      <c r="N89" s="675"/>
      <c r="O89" s="673"/>
      <c r="P89" s="673"/>
      <c r="Q89" s="673"/>
      <c r="R89" s="674"/>
      <c r="S89" s="17"/>
      <c r="T89" s="687"/>
      <c r="U89" s="687"/>
      <c r="V89" s="687"/>
      <c r="W89" s="688"/>
      <c r="X89" s="688"/>
      <c r="Y89" s="688"/>
      <c r="Z89" s="688"/>
      <c r="AA89" s="688"/>
      <c r="AB89" s="688"/>
      <c r="AC89" s="688"/>
      <c r="AD89" s="688"/>
      <c r="AE89" s="688"/>
      <c r="AF89" s="688"/>
      <c r="AG89" s="688"/>
      <c r="AH89" s="688"/>
      <c r="AI89" s="688"/>
      <c r="AJ89" s="688"/>
    </row>
    <row r="90" spans="2:36" ht="15" customHeight="1">
      <c r="B90" s="17"/>
      <c r="C90" s="419"/>
      <c r="D90" s="420"/>
      <c r="E90" s="420"/>
      <c r="F90" s="420"/>
      <c r="G90" s="420"/>
      <c r="H90" s="420"/>
      <c r="I90" s="675" t="s">
        <v>97</v>
      </c>
      <c r="J90" s="675"/>
      <c r="K90" s="675"/>
      <c r="L90" s="675"/>
      <c r="M90" s="675"/>
      <c r="N90" s="675"/>
      <c r="O90" s="636"/>
      <c r="P90" s="636"/>
      <c r="Q90" s="636"/>
      <c r="R90" s="672"/>
      <c r="S90" s="17"/>
      <c r="T90" s="687"/>
      <c r="U90" s="687"/>
      <c r="V90" s="687"/>
      <c r="W90" s="688"/>
      <c r="X90" s="688"/>
      <c r="Y90" s="688"/>
      <c r="Z90" s="688"/>
      <c r="AA90" s="688"/>
      <c r="AB90" s="688"/>
      <c r="AC90" s="688"/>
      <c r="AD90" s="688"/>
      <c r="AE90" s="688"/>
      <c r="AF90" s="688"/>
      <c r="AG90" s="688"/>
      <c r="AH90" s="688"/>
      <c r="AI90" s="688"/>
      <c r="AJ90" s="688"/>
    </row>
    <row r="91" spans="2:36" ht="15" customHeight="1">
      <c r="B91" s="17"/>
      <c r="C91" s="419"/>
      <c r="D91" s="420"/>
      <c r="E91" s="420"/>
      <c r="F91" s="420"/>
      <c r="G91" s="420"/>
      <c r="H91" s="420"/>
      <c r="I91" s="675"/>
      <c r="J91" s="675"/>
      <c r="K91" s="675"/>
      <c r="L91" s="675"/>
      <c r="M91" s="675"/>
      <c r="N91" s="675"/>
      <c r="O91" s="636"/>
      <c r="P91" s="636"/>
      <c r="Q91" s="636"/>
      <c r="R91" s="672"/>
      <c r="S91" s="17"/>
      <c r="T91" s="687"/>
      <c r="U91" s="687"/>
      <c r="V91" s="687"/>
      <c r="W91" s="688"/>
      <c r="X91" s="688"/>
      <c r="Y91" s="688"/>
      <c r="Z91" s="688"/>
      <c r="AA91" s="688"/>
      <c r="AB91" s="688"/>
      <c r="AC91" s="688"/>
      <c r="AD91" s="688"/>
      <c r="AE91" s="688"/>
      <c r="AF91" s="688"/>
      <c r="AG91" s="688"/>
      <c r="AH91" s="688"/>
      <c r="AI91" s="688"/>
      <c r="AJ91" s="688"/>
    </row>
    <row r="92" spans="2:36" ht="18.75" customHeight="1">
      <c r="B92" s="17"/>
      <c r="C92" s="419"/>
      <c r="D92" s="420"/>
      <c r="E92" s="420"/>
      <c r="F92" s="420"/>
      <c r="G92" s="420"/>
      <c r="H92" s="420"/>
      <c r="I92" s="420" t="s">
        <v>98</v>
      </c>
      <c r="J92" s="420"/>
      <c r="K92" s="420"/>
      <c r="L92" s="420"/>
      <c r="M92" s="420"/>
      <c r="N92" s="420"/>
      <c r="O92" s="392" t="s">
        <v>99</v>
      </c>
      <c r="P92" s="392"/>
      <c r="Q92" s="392"/>
      <c r="R92" s="405"/>
      <c r="S92" s="17"/>
      <c r="T92" s="687"/>
      <c r="U92" s="687"/>
      <c r="V92" s="687"/>
      <c r="W92" s="688"/>
      <c r="X92" s="688"/>
      <c r="Y92" s="688"/>
      <c r="Z92" s="688"/>
      <c r="AA92" s="688"/>
      <c r="AB92" s="688"/>
      <c r="AC92" s="688"/>
      <c r="AD92" s="688"/>
      <c r="AE92" s="688"/>
      <c r="AF92" s="688"/>
      <c r="AG92" s="688"/>
      <c r="AH92" s="688"/>
      <c r="AI92" s="688"/>
      <c r="AJ92" s="688"/>
    </row>
    <row r="93" spans="2:36" ht="18.75" customHeight="1">
      <c r="B93" s="17"/>
      <c r="C93" s="419"/>
      <c r="D93" s="420"/>
      <c r="E93" s="420"/>
      <c r="F93" s="420"/>
      <c r="G93" s="420"/>
      <c r="H93" s="420"/>
      <c r="I93" s="420"/>
      <c r="J93" s="420"/>
      <c r="K93" s="420"/>
      <c r="L93" s="420"/>
      <c r="M93" s="420"/>
      <c r="N93" s="420"/>
      <c r="O93" s="392"/>
      <c r="P93" s="392"/>
      <c r="Q93" s="392"/>
      <c r="R93" s="405"/>
      <c r="S93" s="17"/>
      <c r="T93" s="687"/>
      <c r="U93" s="687"/>
      <c r="V93" s="687"/>
      <c r="W93" s="688"/>
      <c r="X93" s="688"/>
      <c r="Y93" s="688"/>
      <c r="Z93" s="688"/>
      <c r="AA93" s="688"/>
      <c r="AB93" s="688"/>
      <c r="AC93" s="688"/>
      <c r="AD93" s="688"/>
      <c r="AE93" s="688"/>
      <c r="AF93" s="688"/>
      <c r="AG93" s="688"/>
      <c r="AH93" s="688"/>
      <c r="AI93" s="688"/>
      <c r="AJ93" s="688"/>
    </row>
    <row r="94" spans="2:36" ht="18.75" customHeight="1">
      <c r="B94" s="17"/>
      <c r="C94" s="419"/>
      <c r="D94" s="420"/>
      <c r="E94" s="420"/>
      <c r="F94" s="420"/>
      <c r="G94" s="420"/>
      <c r="H94" s="420"/>
      <c r="I94" s="420"/>
      <c r="J94" s="420"/>
      <c r="K94" s="420"/>
      <c r="L94" s="420"/>
      <c r="M94" s="420"/>
      <c r="N94" s="420"/>
      <c r="O94" s="392"/>
      <c r="P94" s="392"/>
      <c r="Q94" s="392"/>
      <c r="R94" s="405"/>
      <c r="S94" s="17"/>
      <c r="T94" s="687"/>
      <c r="U94" s="687"/>
      <c r="V94" s="687"/>
      <c r="W94" s="688"/>
      <c r="X94" s="688"/>
      <c r="Y94" s="688"/>
      <c r="Z94" s="688"/>
      <c r="AA94" s="688"/>
      <c r="AB94" s="688"/>
      <c r="AC94" s="688"/>
      <c r="AD94" s="688"/>
      <c r="AE94" s="688"/>
      <c r="AF94" s="688"/>
      <c r="AG94" s="688"/>
      <c r="AH94" s="688"/>
      <c r="AI94" s="688"/>
      <c r="AJ94" s="688"/>
    </row>
    <row r="95" spans="2:36" ht="15" customHeight="1">
      <c r="B95" s="17"/>
      <c r="C95" s="657" t="s">
        <v>100</v>
      </c>
      <c r="D95" s="658"/>
      <c r="E95" s="658"/>
      <c r="F95" s="658"/>
      <c r="G95" s="658"/>
      <c r="H95" s="658"/>
      <c r="I95" s="658"/>
      <c r="J95" s="658"/>
      <c r="K95" s="659"/>
      <c r="L95" s="689"/>
      <c r="M95" s="690"/>
      <c r="N95" s="690"/>
      <c r="O95" s="690"/>
      <c r="P95" s="690"/>
      <c r="Q95" s="690"/>
      <c r="R95" s="691"/>
      <c r="S95" s="17"/>
      <c r="T95" s="687"/>
      <c r="U95" s="687"/>
      <c r="V95" s="687"/>
      <c r="W95" s="688"/>
      <c r="X95" s="688"/>
      <c r="Y95" s="688"/>
      <c r="Z95" s="688"/>
      <c r="AA95" s="688"/>
      <c r="AB95" s="688"/>
      <c r="AC95" s="688"/>
      <c r="AD95" s="688"/>
      <c r="AE95" s="688"/>
      <c r="AF95" s="688"/>
      <c r="AG95" s="688"/>
      <c r="AH95" s="688"/>
      <c r="AI95" s="688"/>
      <c r="AJ95" s="688"/>
    </row>
    <row r="96" spans="2:36" ht="15" customHeight="1">
      <c r="B96" s="17"/>
      <c r="C96" s="660"/>
      <c r="D96" s="661"/>
      <c r="E96" s="661"/>
      <c r="F96" s="661"/>
      <c r="G96" s="661"/>
      <c r="H96" s="661"/>
      <c r="I96" s="661"/>
      <c r="J96" s="661"/>
      <c r="K96" s="662"/>
      <c r="L96" s="692"/>
      <c r="M96" s="693"/>
      <c r="N96" s="693"/>
      <c r="O96" s="693"/>
      <c r="P96" s="693"/>
      <c r="Q96" s="693"/>
      <c r="R96" s="694"/>
      <c r="S96" s="17"/>
      <c r="T96" s="687"/>
      <c r="U96" s="687"/>
      <c r="V96" s="687"/>
      <c r="W96" s="688"/>
      <c r="X96" s="688"/>
      <c r="Y96" s="688"/>
      <c r="Z96" s="688"/>
      <c r="AA96" s="688"/>
      <c r="AB96" s="688"/>
      <c r="AC96" s="688"/>
      <c r="AD96" s="688"/>
      <c r="AE96" s="688"/>
      <c r="AF96" s="688"/>
      <c r="AG96" s="688"/>
      <c r="AH96" s="688"/>
      <c r="AI96" s="688"/>
      <c r="AJ96" s="688"/>
    </row>
    <row r="97" spans="2:36" ht="15" customHeight="1">
      <c r="B97" s="17"/>
      <c r="C97" s="657" t="s">
        <v>101</v>
      </c>
      <c r="D97" s="658"/>
      <c r="E97" s="658"/>
      <c r="F97" s="658"/>
      <c r="G97" s="658"/>
      <c r="H97" s="658"/>
      <c r="I97" s="658"/>
      <c r="J97" s="658"/>
      <c r="K97" s="659"/>
      <c r="L97" s="663"/>
      <c r="M97" s="653"/>
      <c r="N97" s="653"/>
      <c r="O97" s="653"/>
      <c r="P97" s="653"/>
      <c r="Q97" s="653"/>
      <c r="R97" s="654"/>
      <c r="S97" s="17"/>
      <c r="T97" s="137"/>
      <c r="U97" s="137"/>
      <c r="V97" s="137"/>
      <c r="W97" s="137"/>
      <c r="X97" s="137"/>
      <c r="Y97" s="137"/>
      <c r="Z97" s="137"/>
      <c r="AA97" s="137"/>
      <c r="AB97" s="137"/>
      <c r="AC97" s="137"/>
      <c r="AD97" s="137"/>
      <c r="AE97" s="137"/>
      <c r="AF97" s="137"/>
      <c r="AG97" s="137"/>
      <c r="AH97" s="137"/>
      <c r="AI97" s="137"/>
      <c r="AJ97" s="137"/>
    </row>
    <row r="98" spans="2:36" ht="15" customHeight="1">
      <c r="B98" s="17"/>
      <c r="C98" s="660"/>
      <c r="D98" s="661"/>
      <c r="E98" s="661"/>
      <c r="F98" s="661"/>
      <c r="G98" s="661"/>
      <c r="H98" s="661"/>
      <c r="I98" s="661"/>
      <c r="J98" s="661"/>
      <c r="K98" s="662"/>
      <c r="L98" s="664"/>
      <c r="M98" s="665"/>
      <c r="N98" s="665"/>
      <c r="O98" s="665"/>
      <c r="P98" s="665"/>
      <c r="Q98" s="665"/>
      <c r="R98" s="666"/>
      <c r="S98" s="17"/>
      <c r="T98" s="137"/>
      <c r="U98" s="137"/>
      <c r="V98" s="137"/>
      <c r="W98" s="137"/>
      <c r="X98" s="137"/>
      <c r="Y98" s="137"/>
      <c r="Z98" s="137"/>
      <c r="AA98" s="137"/>
      <c r="AB98" s="137"/>
      <c r="AC98" s="137"/>
      <c r="AD98" s="137"/>
      <c r="AE98" s="137"/>
      <c r="AF98" s="137"/>
      <c r="AG98" s="137"/>
      <c r="AH98" s="137"/>
      <c r="AI98" s="137"/>
      <c r="AJ98" s="137"/>
    </row>
    <row r="99" spans="2:36" ht="15" customHeight="1">
      <c r="B99" s="17"/>
      <c r="C99" s="657" t="s">
        <v>102</v>
      </c>
      <c r="D99" s="658"/>
      <c r="E99" s="658"/>
      <c r="F99" s="658"/>
      <c r="G99" s="658"/>
      <c r="H99" s="658"/>
      <c r="I99" s="658"/>
      <c r="J99" s="658"/>
      <c r="K99" s="658"/>
      <c r="L99" s="667" t="s">
        <v>103</v>
      </c>
      <c r="M99" s="668"/>
      <c r="N99" s="667" t="s">
        <v>104</v>
      </c>
      <c r="O99" s="669"/>
      <c r="P99" s="667" t="s">
        <v>105</v>
      </c>
      <c r="Q99" s="668"/>
      <c r="R99" s="668"/>
      <c r="S99" s="110"/>
      <c r="T99" s="137"/>
      <c r="U99" s="137"/>
      <c r="V99" s="137"/>
      <c r="W99" s="137"/>
      <c r="X99" s="137"/>
      <c r="Y99" s="137"/>
      <c r="Z99" s="137"/>
      <c r="AA99" s="137"/>
      <c r="AB99" s="137"/>
      <c r="AC99" s="137"/>
      <c r="AD99" s="137"/>
      <c r="AE99" s="137"/>
      <c r="AF99" s="137"/>
      <c r="AG99" s="137"/>
      <c r="AH99" s="137"/>
      <c r="AI99" s="137"/>
      <c r="AJ99" s="137"/>
    </row>
    <row r="100" spans="2:36" ht="15" customHeight="1">
      <c r="B100" s="17"/>
      <c r="C100" s="660"/>
      <c r="D100" s="661"/>
      <c r="E100" s="661"/>
      <c r="F100" s="661"/>
      <c r="G100" s="661"/>
      <c r="H100" s="661"/>
      <c r="I100" s="661"/>
      <c r="J100" s="661"/>
      <c r="K100" s="662"/>
      <c r="L100" s="606"/>
      <c r="M100" s="584"/>
      <c r="N100" s="670"/>
      <c r="O100" s="671"/>
      <c r="P100" s="649"/>
      <c r="Q100" s="649"/>
      <c r="R100" s="650"/>
      <c r="S100" s="17"/>
      <c r="T100" s="137"/>
      <c r="U100" s="137"/>
      <c r="V100" s="137"/>
      <c r="W100" s="137"/>
      <c r="X100" s="137"/>
      <c r="Y100" s="137"/>
      <c r="Z100" s="137"/>
      <c r="AA100" s="137"/>
      <c r="AB100" s="137"/>
      <c r="AC100" s="137"/>
      <c r="AD100" s="137"/>
      <c r="AE100" s="137"/>
      <c r="AF100" s="137"/>
      <c r="AG100" s="137"/>
      <c r="AH100" s="137"/>
      <c r="AI100" s="137"/>
      <c r="AJ100" s="137"/>
    </row>
    <row r="101" spans="2:36" ht="15" customHeight="1">
      <c r="B101" s="17"/>
      <c r="C101" s="651" t="s">
        <v>106</v>
      </c>
      <c r="D101" s="616"/>
      <c r="E101" s="616"/>
      <c r="F101" s="616"/>
      <c r="G101" s="616"/>
      <c r="H101" s="616"/>
      <c r="I101" s="616"/>
      <c r="J101" s="616"/>
      <c r="K101" s="617"/>
      <c r="L101" s="653"/>
      <c r="M101" s="653"/>
      <c r="N101" s="653"/>
      <c r="O101" s="653"/>
      <c r="P101" s="653"/>
      <c r="Q101" s="653"/>
      <c r="R101" s="654"/>
      <c r="S101" s="17"/>
      <c r="T101" s="137"/>
      <c r="U101" s="137"/>
      <c r="V101" s="137"/>
      <c r="W101" s="137"/>
      <c r="X101" s="137"/>
      <c r="Y101" s="137"/>
      <c r="Z101" s="137"/>
      <c r="AA101" s="137"/>
      <c r="AB101" s="137"/>
      <c r="AC101" s="137"/>
      <c r="AD101" s="137"/>
      <c r="AE101" s="137"/>
      <c r="AF101" s="137"/>
      <c r="AG101" s="137"/>
      <c r="AH101" s="137"/>
      <c r="AI101" s="137"/>
      <c r="AJ101" s="137"/>
    </row>
    <row r="102" spans="2:36" ht="15" customHeight="1" thickBot="1">
      <c r="B102" s="17"/>
      <c r="C102" s="652"/>
      <c r="D102" s="619"/>
      <c r="E102" s="619"/>
      <c r="F102" s="619"/>
      <c r="G102" s="619"/>
      <c r="H102" s="619"/>
      <c r="I102" s="619"/>
      <c r="J102" s="619"/>
      <c r="K102" s="620"/>
      <c r="L102" s="655"/>
      <c r="M102" s="655"/>
      <c r="N102" s="655"/>
      <c r="O102" s="655"/>
      <c r="P102" s="655"/>
      <c r="Q102" s="655"/>
      <c r="R102" s="656"/>
      <c r="S102" s="17"/>
      <c r="T102" s="137"/>
      <c r="U102" s="137"/>
      <c r="V102" s="137"/>
      <c r="W102" s="137"/>
      <c r="X102" s="137"/>
      <c r="Y102" s="137"/>
      <c r="Z102" s="137"/>
      <c r="AA102" s="137"/>
      <c r="AB102" s="137"/>
      <c r="AC102" s="137"/>
      <c r="AD102" s="137"/>
      <c r="AE102" s="137"/>
      <c r="AF102" s="137"/>
      <c r="AG102" s="137"/>
      <c r="AH102" s="137"/>
      <c r="AI102" s="137"/>
      <c r="AJ102" s="137"/>
    </row>
    <row r="103" spans="2:36" ht="15" customHeight="1">
      <c r="B103" s="17"/>
      <c r="C103" s="8" t="s">
        <v>88</v>
      </c>
      <c r="H103" s="8"/>
      <c r="S103" s="17"/>
      <c r="T103" s="137"/>
      <c r="U103" s="137"/>
      <c r="V103" s="137"/>
      <c r="W103" s="137"/>
      <c r="X103" s="137"/>
      <c r="Y103" s="137"/>
      <c r="Z103" s="137"/>
      <c r="AA103" s="137"/>
      <c r="AB103" s="137"/>
      <c r="AC103" s="137"/>
      <c r="AD103" s="137"/>
      <c r="AE103" s="137"/>
      <c r="AF103" s="137"/>
      <c r="AG103" s="137"/>
      <c r="AH103" s="137"/>
      <c r="AI103" s="137"/>
      <c r="AJ103" s="137"/>
    </row>
    <row r="104" spans="2:36" ht="15" customHeight="1">
      <c r="B104" s="17"/>
      <c r="C104" s="17"/>
      <c r="D104" s="17"/>
      <c r="E104" s="17"/>
      <c r="F104" s="17"/>
      <c r="G104" s="17"/>
      <c r="H104" s="165"/>
      <c r="I104" s="17"/>
      <c r="J104" s="17"/>
      <c r="K104" s="17"/>
      <c r="L104" s="17"/>
      <c r="M104" s="17"/>
      <c r="N104" s="17"/>
      <c r="O104" s="17"/>
      <c r="P104" s="17"/>
      <c r="Q104" s="17"/>
      <c r="R104" s="17"/>
      <c r="S104" s="17"/>
      <c r="T104" s="17"/>
      <c r="U104" s="17"/>
      <c r="V104" s="18"/>
      <c r="W104" s="18"/>
      <c r="X104" s="18"/>
      <c r="Y104" s="18"/>
      <c r="Z104" s="18"/>
      <c r="AA104" s="18"/>
      <c r="AB104" s="18"/>
      <c r="AC104" s="18"/>
      <c r="AD104" s="18"/>
      <c r="AE104" s="18"/>
      <c r="AF104" s="18"/>
      <c r="AG104" s="18"/>
      <c r="AH104" s="18"/>
      <c r="AI104" s="18"/>
      <c r="AJ104" s="18"/>
    </row>
    <row r="105" spans="2:36" ht="15" customHeight="1" thickBot="1">
      <c r="B105" s="8" t="s">
        <v>107</v>
      </c>
      <c r="C105" s="162" t="s">
        <v>108</v>
      </c>
      <c r="D105" s="17"/>
      <c r="E105" s="17"/>
      <c r="F105" s="17"/>
      <c r="G105" s="17"/>
      <c r="H105" s="165"/>
      <c r="I105" s="17"/>
      <c r="J105" s="17"/>
      <c r="K105" s="17"/>
      <c r="L105" s="17"/>
      <c r="M105" s="17"/>
      <c r="N105" s="17"/>
      <c r="O105" s="17"/>
      <c r="P105" s="17"/>
      <c r="Q105" s="17"/>
      <c r="R105" s="17"/>
      <c r="S105" s="17"/>
      <c r="T105" s="17"/>
      <c r="U105" s="17"/>
      <c r="V105" s="18"/>
      <c r="W105" s="18"/>
      <c r="X105" s="18"/>
      <c r="Y105" s="18"/>
      <c r="Z105" s="18"/>
      <c r="AA105" s="18"/>
      <c r="AB105" s="18"/>
      <c r="AC105" s="18"/>
      <c r="AD105" s="18"/>
      <c r="AE105" s="18"/>
      <c r="AF105" s="18"/>
      <c r="AG105" s="18"/>
      <c r="AH105" s="18"/>
      <c r="AI105" s="18"/>
      <c r="AJ105" s="18"/>
    </row>
    <row r="106" spans="2:36" ht="15" customHeight="1">
      <c r="B106" s="17"/>
      <c r="C106" s="633" t="s">
        <v>109</v>
      </c>
      <c r="D106" s="634"/>
      <c r="E106" s="634"/>
      <c r="F106" s="634"/>
      <c r="G106" s="634"/>
      <c r="H106" s="639" t="s">
        <v>110</v>
      </c>
      <c r="I106" s="639"/>
      <c r="J106" s="639"/>
      <c r="K106" s="639"/>
      <c r="L106" s="639"/>
      <c r="M106" s="639"/>
      <c r="N106" s="640"/>
      <c r="O106" s="640"/>
      <c r="P106" s="640"/>
      <c r="Q106" s="640"/>
      <c r="R106" s="640"/>
      <c r="S106" s="640"/>
      <c r="T106" s="640"/>
      <c r="U106" s="640"/>
      <c r="V106" s="640"/>
      <c r="W106" s="640"/>
      <c r="X106" s="640"/>
      <c r="Y106" s="640"/>
      <c r="Z106" s="640"/>
      <c r="AA106" s="640"/>
      <c r="AB106" s="640"/>
      <c r="AC106" s="640"/>
      <c r="AD106" s="640"/>
      <c r="AE106" s="640"/>
      <c r="AF106" s="640"/>
      <c r="AG106" s="640"/>
      <c r="AH106" s="640"/>
      <c r="AI106" s="640"/>
      <c r="AJ106" s="641"/>
    </row>
    <row r="107" spans="2:36" ht="15" customHeight="1">
      <c r="B107" s="17"/>
      <c r="C107" s="635"/>
      <c r="D107" s="636"/>
      <c r="E107" s="636"/>
      <c r="F107" s="636"/>
      <c r="G107" s="636"/>
      <c r="H107" s="420"/>
      <c r="I107" s="420"/>
      <c r="J107" s="420"/>
      <c r="K107" s="420"/>
      <c r="L107" s="420"/>
      <c r="M107" s="420"/>
      <c r="N107" s="642"/>
      <c r="O107" s="642"/>
      <c r="P107" s="642"/>
      <c r="Q107" s="642"/>
      <c r="R107" s="642"/>
      <c r="S107" s="642"/>
      <c r="T107" s="642"/>
      <c r="U107" s="642"/>
      <c r="V107" s="642"/>
      <c r="W107" s="642"/>
      <c r="X107" s="642"/>
      <c r="Y107" s="642"/>
      <c r="Z107" s="642"/>
      <c r="AA107" s="642"/>
      <c r="AB107" s="642"/>
      <c r="AC107" s="642"/>
      <c r="AD107" s="642"/>
      <c r="AE107" s="642"/>
      <c r="AF107" s="642"/>
      <c r="AG107" s="642"/>
      <c r="AH107" s="642"/>
      <c r="AI107" s="642"/>
      <c r="AJ107" s="643"/>
    </row>
    <row r="108" spans="2:36" ht="15" customHeight="1">
      <c r="B108" s="17"/>
      <c r="C108" s="635"/>
      <c r="D108" s="636"/>
      <c r="E108" s="636"/>
      <c r="F108" s="636"/>
      <c r="G108" s="636"/>
      <c r="H108" s="615" t="s">
        <v>111</v>
      </c>
      <c r="I108" s="616"/>
      <c r="J108" s="616"/>
      <c r="K108" s="616"/>
      <c r="L108" s="616"/>
      <c r="M108" s="617"/>
      <c r="N108" s="420" t="s">
        <v>80</v>
      </c>
      <c r="O108" s="420"/>
      <c r="P108" s="420"/>
      <c r="Q108" s="420"/>
      <c r="R108" s="420"/>
      <c r="S108" s="420"/>
      <c r="T108" s="422"/>
      <c r="U108" s="422"/>
      <c r="V108" s="422" t="s">
        <v>52</v>
      </c>
      <c r="W108" s="422"/>
      <c r="X108" s="422"/>
      <c r="Y108" s="423"/>
      <c r="Z108" s="420" t="s">
        <v>81</v>
      </c>
      <c r="AA108" s="420"/>
      <c r="AB108" s="420"/>
      <c r="AC108" s="420"/>
      <c r="AD108" s="420"/>
      <c r="AE108" s="422"/>
      <c r="AF108" s="422"/>
      <c r="AG108" s="422" t="s">
        <v>52</v>
      </c>
      <c r="AH108" s="422"/>
      <c r="AI108" s="422"/>
      <c r="AJ108" s="599"/>
    </row>
    <row r="109" spans="2:36" ht="15" customHeight="1" thickBot="1">
      <c r="B109" s="17"/>
      <c r="C109" s="637"/>
      <c r="D109" s="638"/>
      <c r="E109" s="638"/>
      <c r="F109" s="638"/>
      <c r="G109" s="638"/>
      <c r="H109" s="618"/>
      <c r="I109" s="619"/>
      <c r="J109" s="619"/>
      <c r="K109" s="619"/>
      <c r="L109" s="619"/>
      <c r="M109" s="620"/>
      <c r="N109" s="440"/>
      <c r="O109" s="440"/>
      <c r="P109" s="440"/>
      <c r="Q109" s="440"/>
      <c r="R109" s="440"/>
      <c r="S109" s="440"/>
      <c r="T109" s="448"/>
      <c r="U109" s="448"/>
      <c r="V109" s="448"/>
      <c r="W109" s="448"/>
      <c r="X109" s="448"/>
      <c r="Y109" s="449"/>
      <c r="Z109" s="440"/>
      <c r="AA109" s="440"/>
      <c r="AB109" s="440"/>
      <c r="AC109" s="440"/>
      <c r="AD109" s="440"/>
      <c r="AE109" s="448"/>
      <c r="AF109" s="448"/>
      <c r="AG109" s="448"/>
      <c r="AH109" s="448"/>
      <c r="AI109" s="448"/>
      <c r="AJ109" s="600"/>
    </row>
    <row r="110" spans="2:36" ht="15" customHeight="1">
      <c r="B110" s="17"/>
      <c r="C110" s="19"/>
      <c r="D110" s="17"/>
      <c r="E110" s="17"/>
      <c r="F110" s="17"/>
      <c r="G110" s="17"/>
      <c r="H110" s="165"/>
      <c r="I110" s="17"/>
      <c r="J110" s="17"/>
      <c r="K110" s="17"/>
      <c r="L110" s="17"/>
      <c r="M110" s="17"/>
      <c r="N110" s="17"/>
      <c r="O110" s="17"/>
      <c r="P110" s="17"/>
      <c r="Q110" s="17"/>
      <c r="R110" s="17"/>
      <c r="S110" s="17"/>
      <c r="T110" s="17"/>
      <c r="U110" s="17"/>
      <c r="V110" s="18"/>
      <c r="W110" s="18"/>
      <c r="X110" s="18"/>
      <c r="Y110" s="18"/>
      <c r="Z110" s="18"/>
      <c r="AA110" s="18"/>
      <c r="AB110" s="18"/>
      <c r="AC110" s="18"/>
      <c r="AD110" s="18"/>
      <c r="AE110" s="18"/>
      <c r="AF110" s="18"/>
      <c r="AG110" s="18"/>
      <c r="AH110" s="18"/>
      <c r="AI110" s="18"/>
      <c r="AJ110" s="18"/>
    </row>
    <row r="111" spans="2:36" ht="24" customHeight="1" thickBot="1">
      <c r="B111" s="8" t="s">
        <v>11</v>
      </c>
      <c r="C111" s="226" t="str">
        <f>"Are you currently applying for any scholarship(s), other than "&amp;C17&amp;" Program?"</f>
        <v>Are you currently applying for any scholarship(s), other than  Program?</v>
      </c>
      <c r="D111" s="226"/>
      <c r="E111" s="226"/>
      <c r="F111" s="226"/>
      <c r="G111" s="226"/>
      <c r="H111" s="226"/>
      <c r="I111" s="226"/>
      <c r="J111" s="226"/>
      <c r="K111" s="226"/>
      <c r="L111" s="226"/>
      <c r="M111" s="226"/>
      <c r="N111" s="226"/>
      <c r="O111" s="226"/>
      <c r="P111" s="226"/>
      <c r="Q111" s="226"/>
      <c r="R111" s="226"/>
      <c r="S111" s="226"/>
      <c r="T111" s="226"/>
      <c r="U111" s="226"/>
      <c r="V111" s="226"/>
      <c r="W111" s="226"/>
      <c r="X111" s="226"/>
      <c r="Y111" s="226"/>
      <c r="Z111" s="226"/>
      <c r="AA111" s="226"/>
      <c r="AB111" s="226"/>
      <c r="AC111" s="226"/>
      <c r="AD111" s="226"/>
      <c r="AE111" s="226"/>
      <c r="AF111" s="226"/>
      <c r="AG111" s="226"/>
      <c r="AH111" s="226"/>
      <c r="AI111" s="226"/>
      <c r="AJ111" s="226"/>
    </row>
    <row r="112" spans="2:36" ht="15" customHeight="1">
      <c r="B112" s="17"/>
      <c r="C112" s="633" t="s">
        <v>109</v>
      </c>
      <c r="D112" s="634"/>
      <c r="E112" s="634"/>
      <c r="F112" s="634"/>
      <c r="G112" s="634"/>
      <c r="H112" s="639" t="s">
        <v>110</v>
      </c>
      <c r="I112" s="639"/>
      <c r="J112" s="639"/>
      <c r="K112" s="639"/>
      <c r="L112" s="639"/>
      <c r="M112" s="639"/>
      <c r="N112" s="646"/>
      <c r="O112" s="646"/>
      <c r="P112" s="646"/>
      <c r="Q112" s="646"/>
      <c r="R112" s="646"/>
      <c r="S112" s="646"/>
      <c r="T112" s="646"/>
      <c r="U112" s="646"/>
      <c r="V112" s="646"/>
      <c r="W112" s="646"/>
      <c r="X112" s="646"/>
      <c r="Y112" s="646"/>
      <c r="Z112" s="646"/>
      <c r="AA112" s="646"/>
      <c r="AB112" s="646"/>
      <c r="AC112" s="646"/>
      <c r="AD112" s="646"/>
      <c r="AE112" s="646"/>
      <c r="AF112" s="646"/>
      <c r="AG112" s="646"/>
      <c r="AH112" s="646"/>
      <c r="AI112" s="646"/>
      <c r="AJ112" s="647"/>
    </row>
    <row r="113" spans="2:36" ht="15" customHeight="1" thickBot="1">
      <c r="B113" s="17"/>
      <c r="C113" s="637"/>
      <c r="D113" s="638"/>
      <c r="E113" s="638"/>
      <c r="F113" s="638"/>
      <c r="G113" s="638"/>
      <c r="H113" s="440"/>
      <c r="I113" s="440"/>
      <c r="J113" s="440"/>
      <c r="K113" s="440"/>
      <c r="L113" s="440"/>
      <c r="M113" s="440"/>
      <c r="N113" s="393"/>
      <c r="O113" s="393"/>
      <c r="P113" s="393"/>
      <c r="Q113" s="393"/>
      <c r="R113" s="393"/>
      <c r="S113" s="393"/>
      <c r="T113" s="393"/>
      <c r="U113" s="393"/>
      <c r="V113" s="393"/>
      <c r="W113" s="393"/>
      <c r="X113" s="393"/>
      <c r="Y113" s="393"/>
      <c r="Z113" s="393"/>
      <c r="AA113" s="393"/>
      <c r="AB113" s="393"/>
      <c r="AC113" s="393"/>
      <c r="AD113" s="393"/>
      <c r="AE113" s="393"/>
      <c r="AF113" s="393"/>
      <c r="AG113" s="393"/>
      <c r="AH113" s="393"/>
      <c r="AI113" s="393"/>
      <c r="AJ113" s="648"/>
    </row>
    <row r="114" spans="2:36" ht="15" customHeight="1">
      <c r="B114" s="17"/>
      <c r="C114" s="20"/>
      <c r="D114" s="17"/>
      <c r="E114" s="17"/>
      <c r="F114" s="17"/>
      <c r="G114" s="17"/>
      <c r="H114" s="165"/>
      <c r="I114" s="17"/>
      <c r="J114" s="17"/>
      <c r="K114" s="17"/>
      <c r="L114" s="17"/>
      <c r="M114" s="17"/>
      <c r="N114" s="17"/>
      <c r="O114" s="17"/>
      <c r="P114" s="17"/>
      <c r="Q114" s="17"/>
      <c r="R114" s="17"/>
      <c r="S114" s="17"/>
      <c r="T114" s="17"/>
      <c r="U114" s="17"/>
      <c r="V114" s="18"/>
      <c r="W114" s="18"/>
      <c r="X114" s="18"/>
      <c r="Y114" s="18"/>
      <c r="Z114" s="18"/>
      <c r="AA114" s="18"/>
      <c r="AB114" s="18"/>
      <c r="AC114" s="18"/>
      <c r="AD114" s="18"/>
      <c r="AE114" s="18"/>
      <c r="AF114" s="18"/>
      <c r="AG114" s="18"/>
      <c r="AH114" s="18"/>
      <c r="AI114" s="18"/>
      <c r="AJ114" s="18"/>
    </row>
    <row r="115" spans="2:36" ht="15" customHeight="1" thickBot="1">
      <c r="B115" s="8" t="s">
        <v>13</v>
      </c>
      <c r="C115" s="162" t="s">
        <v>112</v>
      </c>
      <c r="D115" s="17"/>
      <c r="E115" s="17"/>
      <c r="F115" s="17"/>
      <c r="G115" s="17"/>
      <c r="H115" s="165"/>
      <c r="I115" s="17"/>
      <c r="J115" s="17"/>
      <c r="K115" s="17"/>
      <c r="L115" s="17"/>
      <c r="M115" s="17"/>
      <c r="N115" s="17"/>
      <c r="O115" s="17"/>
      <c r="P115" s="17"/>
      <c r="Q115" s="17"/>
      <c r="R115" s="17"/>
      <c r="S115" s="17"/>
      <c r="T115" s="17"/>
      <c r="U115" s="17"/>
      <c r="V115" s="18"/>
      <c r="W115" s="18"/>
      <c r="X115" s="18"/>
      <c r="Y115" s="18"/>
      <c r="Z115" s="18"/>
      <c r="AA115" s="18"/>
      <c r="AB115" s="18"/>
      <c r="AC115" s="18"/>
      <c r="AD115" s="18"/>
      <c r="AE115" s="18"/>
      <c r="AF115" s="18"/>
      <c r="AG115" s="18"/>
      <c r="AH115" s="18"/>
      <c r="AI115" s="18"/>
      <c r="AJ115" s="18"/>
    </row>
    <row r="116" spans="2:36" ht="15" customHeight="1">
      <c r="B116" s="17"/>
      <c r="C116" s="633" t="s">
        <v>109</v>
      </c>
      <c r="D116" s="634"/>
      <c r="E116" s="634"/>
      <c r="F116" s="634"/>
      <c r="G116" s="634"/>
      <c r="H116" s="639" t="s">
        <v>113</v>
      </c>
      <c r="I116" s="639"/>
      <c r="J116" s="639"/>
      <c r="K116" s="639"/>
      <c r="L116" s="639"/>
      <c r="M116" s="639"/>
      <c r="N116" s="640"/>
      <c r="O116" s="640"/>
      <c r="P116" s="640"/>
      <c r="Q116" s="640"/>
      <c r="R116" s="640"/>
      <c r="S116" s="640"/>
      <c r="T116" s="640"/>
      <c r="U116" s="640"/>
      <c r="V116" s="640"/>
      <c r="W116" s="640"/>
      <c r="X116" s="640"/>
      <c r="Y116" s="640"/>
      <c r="Z116" s="640"/>
      <c r="AA116" s="640"/>
      <c r="AB116" s="640"/>
      <c r="AC116" s="640"/>
      <c r="AD116" s="640"/>
      <c r="AE116" s="640"/>
      <c r="AF116" s="640"/>
      <c r="AG116" s="640"/>
      <c r="AH116" s="640"/>
      <c r="AI116" s="640"/>
      <c r="AJ116" s="641"/>
    </row>
    <row r="117" spans="2:36" ht="15" customHeight="1">
      <c r="B117" s="17"/>
      <c r="C117" s="635"/>
      <c r="D117" s="636"/>
      <c r="E117" s="636"/>
      <c r="F117" s="636"/>
      <c r="G117" s="636"/>
      <c r="H117" s="420"/>
      <c r="I117" s="420"/>
      <c r="J117" s="420"/>
      <c r="K117" s="420"/>
      <c r="L117" s="420"/>
      <c r="M117" s="420"/>
      <c r="N117" s="642"/>
      <c r="O117" s="642"/>
      <c r="P117" s="642"/>
      <c r="Q117" s="642"/>
      <c r="R117" s="642"/>
      <c r="S117" s="642"/>
      <c r="T117" s="642"/>
      <c r="U117" s="642"/>
      <c r="V117" s="642"/>
      <c r="W117" s="642"/>
      <c r="X117" s="642"/>
      <c r="Y117" s="642"/>
      <c r="Z117" s="642"/>
      <c r="AA117" s="642"/>
      <c r="AB117" s="642"/>
      <c r="AC117" s="642"/>
      <c r="AD117" s="642"/>
      <c r="AE117" s="642"/>
      <c r="AF117" s="642"/>
      <c r="AG117" s="642"/>
      <c r="AH117" s="642"/>
      <c r="AI117" s="642"/>
      <c r="AJ117" s="643"/>
    </row>
    <row r="118" spans="2:36" ht="15" customHeight="1">
      <c r="B118" s="17"/>
      <c r="C118" s="635"/>
      <c r="D118" s="636"/>
      <c r="E118" s="636"/>
      <c r="F118" s="636"/>
      <c r="G118" s="636"/>
      <c r="H118" s="615" t="s">
        <v>114</v>
      </c>
      <c r="I118" s="616"/>
      <c r="J118" s="616"/>
      <c r="K118" s="616"/>
      <c r="L118" s="616"/>
      <c r="M118" s="617"/>
      <c r="N118" s="421"/>
      <c r="O118" s="422"/>
      <c r="P118" s="422"/>
      <c r="Q118" s="422"/>
      <c r="R118" s="422"/>
      <c r="S118" s="423"/>
      <c r="T118" s="420" t="s">
        <v>115</v>
      </c>
      <c r="U118" s="420"/>
      <c r="V118" s="420"/>
      <c r="W118" s="420"/>
      <c r="X118" s="420"/>
      <c r="Y118" s="420"/>
      <c r="Z118" s="434"/>
      <c r="AA118" s="434"/>
      <c r="AB118" s="434"/>
      <c r="AC118" s="434"/>
      <c r="AD118" s="434"/>
      <c r="AE118" s="434"/>
      <c r="AF118" s="434"/>
      <c r="AG118" s="434"/>
      <c r="AH118" s="434"/>
      <c r="AI118" s="434"/>
      <c r="AJ118" s="644"/>
    </row>
    <row r="119" spans="2:36" ht="15" customHeight="1">
      <c r="B119" s="17"/>
      <c r="C119" s="635"/>
      <c r="D119" s="636"/>
      <c r="E119" s="636"/>
      <c r="F119" s="636"/>
      <c r="G119" s="636"/>
      <c r="H119" s="461"/>
      <c r="I119" s="453"/>
      <c r="J119" s="453"/>
      <c r="K119" s="453"/>
      <c r="L119" s="453"/>
      <c r="M119" s="454"/>
      <c r="N119" s="424"/>
      <c r="O119" s="425"/>
      <c r="P119" s="425"/>
      <c r="Q119" s="425"/>
      <c r="R119" s="425"/>
      <c r="S119" s="426"/>
      <c r="T119" s="420"/>
      <c r="U119" s="420"/>
      <c r="V119" s="420"/>
      <c r="W119" s="420"/>
      <c r="X119" s="420"/>
      <c r="Y119" s="420"/>
      <c r="Z119" s="437"/>
      <c r="AA119" s="437"/>
      <c r="AB119" s="437"/>
      <c r="AC119" s="437"/>
      <c r="AD119" s="437"/>
      <c r="AE119" s="437"/>
      <c r="AF119" s="437"/>
      <c r="AG119" s="437"/>
      <c r="AH119" s="437"/>
      <c r="AI119" s="437"/>
      <c r="AJ119" s="645"/>
    </row>
    <row r="120" spans="2:36" ht="15" customHeight="1">
      <c r="B120" s="17"/>
      <c r="C120" s="635"/>
      <c r="D120" s="636"/>
      <c r="E120" s="636"/>
      <c r="F120" s="636"/>
      <c r="G120" s="636"/>
      <c r="H120" s="615" t="s">
        <v>111</v>
      </c>
      <c r="I120" s="616"/>
      <c r="J120" s="616"/>
      <c r="K120" s="616"/>
      <c r="L120" s="616"/>
      <c r="M120" s="617"/>
      <c r="N120" s="621" t="s">
        <v>80</v>
      </c>
      <c r="O120" s="622"/>
      <c r="P120" s="622"/>
      <c r="Q120" s="622"/>
      <c r="R120" s="622"/>
      <c r="S120" s="623"/>
      <c r="T120" s="422"/>
      <c r="U120" s="422"/>
      <c r="V120" s="422" t="s">
        <v>52</v>
      </c>
      <c r="W120" s="422"/>
      <c r="X120" s="422"/>
      <c r="Y120" s="423"/>
      <c r="Z120" s="628" t="s">
        <v>81</v>
      </c>
      <c r="AA120" s="628"/>
      <c r="AB120" s="628"/>
      <c r="AC120" s="628"/>
      <c r="AD120" s="629"/>
      <c r="AE120" s="422"/>
      <c r="AF120" s="422"/>
      <c r="AG120" s="597" t="s">
        <v>52</v>
      </c>
      <c r="AH120" s="422"/>
      <c r="AI120" s="422"/>
      <c r="AJ120" s="599"/>
    </row>
    <row r="121" spans="2:36" ht="15" customHeight="1" thickBot="1">
      <c r="B121" s="17"/>
      <c r="C121" s="635"/>
      <c r="D121" s="636"/>
      <c r="E121" s="636"/>
      <c r="F121" s="636"/>
      <c r="G121" s="636"/>
      <c r="H121" s="461"/>
      <c r="I121" s="453"/>
      <c r="J121" s="453"/>
      <c r="K121" s="453"/>
      <c r="L121" s="453"/>
      <c r="M121" s="454"/>
      <c r="N121" s="624"/>
      <c r="O121" s="625"/>
      <c r="P121" s="625"/>
      <c r="Q121" s="625"/>
      <c r="R121" s="625"/>
      <c r="S121" s="626"/>
      <c r="T121" s="448"/>
      <c r="U121" s="448"/>
      <c r="V121" s="448"/>
      <c r="W121" s="448"/>
      <c r="X121" s="448"/>
      <c r="Y121" s="449"/>
      <c r="Z121" s="631"/>
      <c r="AA121" s="631"/>
      <c r="AB121" s="631"/>
      <c r="AC121" s="631"/>
      <c r="AD121" s="632"/>
      <c r="AE121" s="448"/>
      <c r="AF121" s="448"/>
      <c r="AG121" s="598"/>
      <c r="AH121" s="448"/>
      <c r="AI121" s="448"/>
      <c r="AJ121" s="600"/>
    </row>
    <row r="122" spans="2:36" ht="15" customHeight="1">
      <c r="B122" s="17"/>
      <c r="C122" s="633" t="s">
        <v>109</v>
      </c>
      <c r="D122" s="634"/>
      <c r="E122" s="634"/>
      <c r="F122" s="634"/>
      <c r="G122" s="634"/>
      <c r="H122" s="639" t="s">
        <v>113</v>
      </c>
      <c r="I122" s="639"/>
      <c r="J122" s="639"/>
      <c r="K122" s="639"/>
      <c r="L122" s="639"/>
      <c r="M122" s="639"/>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1"/>
    </row>
    <row r="123" spans="2:36" ht="15" customHeight="1">
      <c r="B123" s="17"/>
      <c r="C123" s="635"/>
      <c r="D123" s="636"/>
      <c r="E123" s="636"/>
      <c r="F123" s="636"/>
      <c r="G123" s="636"/>
      <c r="H123" s="420"/>
      <c r="I123" s="420"/>
      <c r="J123" s="420"/>
      <c r="K123" s="420"/>
      <c r="L123" s="420"/>
      <c r="M123" s="420"/>
      <c r="N123" s="642"/>
      <c r="O123" s="642"/>
      <c r="P123" s="642"/>
      <c r="Q123" s="642"/>
      <c r="R123" s="642"/>
      <c r="S123" s="642"/>
      <c r="T123" s="642"/>
      <c r="U123" s="642"/>
      <c r="V123" s="642"/>
      <c r="W123" s="642"/>
      <c r="X123" s="642"/>
      <c r="Y123" s="642"/>
      <c r="Z123" s="642"/>
      <c r="AA123" s="642"/>
      <c r="AB123" s="642"/>
      <c r="AC123" s="642"/>
      <c r="AD123" s="642"/>
      <c r="AE123" s="642"/>
      <c r="AF123" s="642"/>
      <c r="AG123" s="642"/>
      <c r="AH123" s="642"/>
      <c r="AI123" s="642"/>
      <c r="AJ123" s="643"/>
    </row>
    <row r="124" spans="2:36" ht="15" customHeight="1">
      <c r="B124" s="17"/>
      <c r="C124" s="635"/>
      <c r="D124" s="636"/>
      <c r="E124" s="636"/>
      <c r="F124" s="636"/>
      <c r="G124" s="636"/>
      <c r="H124" s="615" t="s">
        <v>114</v>
      </c>
      <c r="I124" s="616"/>
      <c r="J124" s="616"/>
      <c r="K124" s="616"/>
      <c r="L124" s="616"/>
      <c r="M124" s="617"/>
      <c r="N124" s="421"/>
      <c r="O124" s="422"/>
      <c r="P124" s="422"/>
      <c r="Q124" s="422"/>
      <c r="R124" s="422"/>
      <c r="S124" s="423"/>
      <c r="T124" s="420" t="s">
        <v>115</v>
      </c>
      <c r="U124" s="420"/>
      <c r="V124" s="420"/>
      <c r="W124" s="420"/>
      <c r="X124" s="420"/>
      <c r="Y124" s="420"/>
      <c r="Z124" s="434"/>
      <c r="AA124" s="434"/>
      <c r="AB124" s="434"/>
      <c r="AC124" s="434"/>
      <c r="AD124" s="434"/>
      <c r="AE124" s="434"/>
      <c r="AF124" s="434"/>
      <c r="AG124" s="434"/>
      <c r="AH124" s="434"/>
      <c r="AI124" s="434"/>
      <c r="AJ124" s="644"/>
    </row>
    <row r="125" spans="2:36" ht="15" customHeight="1">
      <c r="B125" s="17"/>
      <c r="C125" s="635"/>
      <c r="D125" s="636"/>
      <c r="E125" s="636"/>
      <c r="F125" s="636"/>
      <c r="G125" s="636"/>
      <c r="H125" s="461"/>
      <c r="I125" s="453"/>
      <c r="J125" s="453"/>
      <c r="K125" s="453"/>
      <c r="L125" s="453"/>
      <c r="M125" s="454"/>
      <c r="N125" s="424"/>
      <c r="O125" s="425"/>
      <c r="P125" s="425"/>
      <c r="Q125" s="425"/>
      <c r="R125" s="425"/>
      <c r="S125" s="426"/>
      <c r="T125" s="420"/>
      <c r="U125" s="420"/>
      <c r="V125" s="420"/>
      <c r="W125" s="420"/>
      <c r="X125" s="420"/>
      <c r="Y125" s="420"/>
      <c r="Z125" s="437"/>
      <c r="AA125" s="437"/>
      <c r="AB125" s="437"/>
      <c r="AC125" s="437"/>
      <c r="AD125" s="437"/>
      <c r="AE125" s="437"/>
      <c r="AF125" s="437"/>
      <c r="AG125" s="437"/>
      <c r="AH125" s="437"/>
      <c r="AI125" s="437"/>
      <c r="AJ125" s="645"/>
    </row>
    <row r="126" spans="2:36" ht="15" customHeight="1">
      <c r="B126" s="17"/>
      <c r="C126" s="635"/>
      <c r="D126" s="636"/>
      <c r="E126" s="636"/>
      <c r="F126" s="636"/>
      <c r="G126" s="636"/>
      <c r="H126" s="615" t="s">
        <v>111</v>
      </c>
      <c r="I126" s="616"/>
      <c r="J126" s="616"/>
      <c r="K126" s="616"/>
      <c r="L126" s="616"/>
      <c r="M126" s="617"/>
      <c r="N126" s="621" t="s">
        <v>80</v>
      </c>
      <c r="O126" s="622"/>
      <c r="P126" s="622"/>
      <c r="Q126" s="622"/>
      <c r="R126" s="622"/>
      <c r="S126" s="623"/>
      <c r="T126" s="422"/>
      <c r="U126" s="422"/>
      <c r="V126" s="422" t="s">
        <v>52</v>
      </c>
      <c r="W126" s="422"/>
      <c r="X126" s="422"/>
      <c r="Y126" s="423"/>
      <c r="Z126" s="627" t="s">
        <v>81</v>
      </c>
      <c r="AA126" s="628"/>
      <c r="AB126" s="628"/>
      <c r="AC126" s="628"/>
      <c r="AD126" s="629"/>
      <c r="AE126" s="422"/>
      <c r="AF126" s="422"/>
      <c r="AG126" s="597" t="s">
        <v>52</v>
      </c>
      <c r="AH126" s="422"/>
      <c r="AI126" s="422"/>
      <c r="AJ126" s="599"/>
    </row>
    <row r="127" spans="2:36" ht="15" customHeight="1" thickBot="1">
      <c r="B127" s="17"/>
      <c r="C127" s="635"/>
      <c r="D127" s="636"/>
      <c r="E127" s="636"/>
      <c r="F127" s="636"/>
      <c r="G127" s="636"/>
      <c r="H127" s="461"/>
      <c r="I127" s="453"/>
      <c r="J127" s="453"/>
      <c r="K127" s="453"/>
      <c r="L127" s="453"/>
      <c r="M127" s="454"/>
      <c r="N127" s="624"/>
      <c r="O127" s="625"/>
      <c r="P127" s="625"/>
      <c r="Q127" s="625"/>
      <c r="R127" s="625"/>
      <c r="S127" s="626"/>
      <c r="T127" s="448"/>
      <c r="U127" s="448"/>
      <c r="V127" s="448"/>
      <c r="W127" s="448"/>
      <c r="X127" s="448"/>
      <c r="Y127" s="449"/>
      <c r="Z127" s="630"/>
      <c r="AA127" s="631"/>
      <c r="AB127" s="631"/>
      <c r="AC127" s="631"/>
      <c r="AD127" s="632"/>
      <c r="AE127" s="448"/>
      <c r="AF127" s="448"/>
      <c r="AG127" s="598"/>
      <c r="AH127" s="448"/>
      <c r="AI127" s="448"/>
      <c r="AJ127" s="600"/>
    </row>
    <row r="128" spans="2:36" ht="15" customHeight="1">
      <c r="B128" s="17"/>
      <c r="C128" s="633" t="s">
        <v>109</v>
      </c>
      <c r="D128" s="634"/>
      <c r="E128" s="634"/>
      <c r="F128" s="634"/>
      <c r="G128" s="634"/>
      <c r="H128" s="639" t="s">
        <v>113</v>
      </c>
      <c r="I128" s="639"/>
      <c r="J128" s="639"/>
      <c r="K128" s="639"/>
      <c r="L128" s="639"/>
      <c r="M128" s="639"/>
      <c r="N128" s="640"/>
      <c r="O128" s="640"/>
      <c r="P128" s="640"/>
      <c r="Q128" s="640"/>
      <c r="R128" s="640"/>
      <c r="S128" s="640"/>
      <c r="T128" s="640"/>
      <c r="U128" s="640"/>
      <c r="V128" s="640"/>
      <c r="W128" s="640"/>
      <c r="X128" s="640"/>
      <c r="Y128" s="640"/>
      <c r="Z128" s="640"/>
      <c r="AA128" s="640"/>
      <c r="AB128" s="640"/>
      <c r="AC128" s="640"/>
      <c r="AD128" s="640"/>
      <c r="AE128" s="640"/>
      <c r="AF128" s="640"/>
      <c r="AG128" s="640"/>
      <c r="AH128" s="640"/>
      <c r="AI128" s="640"/>
      <c r="AJ128" s="641"/>
    </row>
    <row r="129" spans="2:46" ht="15" customHeight="1">
      <c r="B129" s="17"/>
      <c r="C129" s="635"/>
      <c r="D129" s="636"/>
      <c r="E129" s="636"/>
      <c r="F129" s="636"/>
      <c r="G129" s="636"/>
      <c r="H129" s="420"/>
      <c r="I129" s="420"/>
      <c r="J129" s="420"/>
      <c r="K129" s="420"/>
      <c r="L129" s="420"/>
      <c r="M129" s="420"/>
      <c r="N129" s="642"/>
      <c r="O129" s="642"/>
      <c r="P129" s="642"/>
      <c r="Q129" s="642"/>
      <c r="R129" s="642"/>
      <c r="S129" s="642"/>
      <c r="T129" s="642"/>
      <c r="U129" s="642"/>
      <c r="V129" s="642"/>
      <c r="W129" s="642"/>
      <c r="X129" s="642"/>
      <c r="Y129" s="642"/>
      <c r="Z129" s="642"/>
      <c r="AA129" s="642"/>
      <c r="AB129" s="642"/>
      <c r="AC129" s="642"/>
      <c r="AD129" s="642"/>
      <c r="AE129" s="642"/>
      <c r="AF129" s="642"/>
      <c r="AG129" s="642"/>
      <c r="AH129" s="642"/>
      <c r="AI129" s="642"/>
      <c r="AJ129" s="643"/>
    </row>
    <row r="130" spans="2:46" ht="15" customHeight="1">
      <c r="B130" s="17"/>
      <c r="C130" s="635"/>
      <c r="D130" s="636"/>
      <c r="E130" s="636"/>
      <c r="F130" s="636"/>
      <c r="G130" s="636"/>
      <c r="H130" s="615" t="s">
        <v>114</v>
      </c>
      <c r="I130" s="616"/>
      <c r="J130" s="616"/>
      <c r="K130" s="616"/>
      <c r="L130" s="616"/>
      <c r="M130" s="617"/>
      <c r="N130" s="421"/>
      <c r="O130" s="422"/>
      <c r="P130" s="422"/>
      <c r="Q130" s="422"/>
      <c r="R130" s="422"/>
      <c r="S130" s="423"/>
      <c r="T130" s="420" t="s">
        <v>115</v>
      </c>
      <c r="U130" s="420"/>
      <c r="V130" s="420"/>
      <c r="W130" s="420"/>
      <c r="X130" s="420"/>
      <c r="Y130" s="420"/>
      <c r="Z130" s="434"/>
      <c r="AA130" s="434"/>
      <c r="AB130" s="434"/>
      <c r="AC130" s="434"/>
      <c r="AD130" s="434"/>
      <c r="AE130" s="434"/>
      <c r="AF130" s="434"/>
      <c r="AG130" s="434"/>
      <c r="AH130" s="434"/>
      <c r="AI130" s="434"/>
      <c r="AJ130" s="644"/>
    </row>
    <row r="131" spans="2:46" ht="15" customHeight="1">
      <c r="B131" s="17"/>
      <c r="C131" s="635"/>
      <c r="D131" s="636"/>
      <c r="E131" s="636"/>
      <c r="F131" s="636"/>
      <c r="G131" s="636"/>
      <c r="H131" s="461"/>
      <c r="I131" s="453"/>
      <c r="J131" s="453"/>
      <c r="K131" s="453"/>
      <c r="L131" s="453"/>
      <c r="M131" s="454"/>
      <c r="N131" s="424"/>
      <c r="O131" s="425"/>
      <c r="P131" s="425"/>
      <c r="Q131" s="425"/>
      <c r="R131" s="425"/>
      <c r="S131" s="426"/>
      <c r="T131" s="420"/>
      <c r="U131" s="420"/>
      <c r="V131" s="420"/>
      <c r="W131" s="420"/>
      <c r="X131" s="420"/>
      <c r="Y131" s="420"/>
      <c r="Z131" s="437"/>
      <c r="AA131" s="437"/>
      <c r="AB131" s="437"/>
      <c r="AC131" s="437"/>
      <c r="AD131" s="437"/>
      <c r="AE131" s="437"/>
      <c r="AF131" s="437"/>
      <c r="AG131" s="437"/>
      <c r="AH131" s="437"/>
      <c r="AI131" s="437"/>
      <c r="AJ131" s="645"/>
      <c r="AT131" s="114"/>
    </row>
    <row r="132" spans="2:46" ht="15" customHeight="1">
      <c r="B132" s="17"/>
      <c r="C132" s="635"/>
      <c r="D132" s="636"/>
      <c r="E132" s="636"/>
      <c r="F132" s="636"/>
      <c r="G132" s="636"/>
      <c r="H132" s="615" t="s">
        <v>111</v>
      </c>
      <c r="I132" s="616"/>
      <c r="J132" s="616"/>
      <c r="K132" s="616"/>
      <c r="L132" s="616"/>
      <c r="M132" s="617"/>
      <c r="N132" s="621" t="s">
        <v>80</v>
      </c>
      <c r="O132" s="622"/>
      <c r="P132" s="622"/>
      <c r="Q132" s="622"/>
      <c r="R132" s="622"/>
      <c r="S132" s="623"/>
      <c r="T132" s="422"/>
      <c r="U132" s="422"/>
      <c r="V132" s="422" t="s">
        <v>52</v>
      </c>
      <c r="W132" s="422"/>
      <c r="X132" s="422"/>
      <c r="Y132" s="423"/>
      <c r="Z132" s="627" t="s">
        <v>81</v>
      </c>
      <c r="AA132" s="628"/>
      <c r="AB132" s="628"/>
      <c r="AC132" s="628"/>
      <c r="AD132" s="629"/>
      <c r="AE132" s="422"/>
      <c r="AF132" s="422"/>
      <c r="AG132" s="597" t="s">
        <v>52</v>
      </c>
      <c r="AH132" s="422"/>
      <c r="AI132" s="422"/>
      <c r="AJ132" s="599"/>
    </row>
    <row r="133" spans="2:46" ht="15" customHeight="1" thickBot="1">
      <c r="B133" s="17"/>
      <c r="C133" s="637"/>
      <c r="D133" s="638"/>
      <c r="E133" s="638"/>
      <c r="F133" s="638"/>
      <c r="G133" s="638"/>
      <c r="H133" s="618"/>
      <c r="I133" s="619"/>
      <c r="J133" s="619"/>
      <c r="K133" s="619"/>
      <c r="L133" s="619"/>
      <c r="M133" s="620"/>
      <c r="N133" s="624"/>
      <c r="O133" s="625"/>
      <c r="P133" s="625"/>
      <c r="Q133" s="625"/>
      <c r="R133" s="625"/>
      <c r="S133" s="626"/>
      <c r="T133" s="448"/>
      <c r="U133" s="448"/>
      <c r="V133" s="448"/>
      <c r="W133" s="448"/>
      <c r="X133" s="448"/>
      <c r="Y133" s="449"/>
      <c r="Z133" s="630"/>
      <c r="AA133" s="631"/>
      <c r="AB133" s="631"/>
      <c r="AC133" s="631"/>
      <c r="AD133" s="632"/>
      <c r="AE133" s="448"/>
      <c r="AF133" s="448"/>
      <c r="AG133" s="598"/>
      <c r="AH133" s="448"/>
      <c r="AI133" s="448"/>
      <c r="AJ133" s="600"/>
    </row>
    <row r="134" spans="2:46" ht="15" customHeight="1">
      <c r="V134" s="169"/>
      <c r="W134" s="169"/>
      <c r="X134" s="169"/>
      <c r="Y134" s="169"/>
      <c r="Z134" s="169"/>
      <c r="AA134" s="169"/>
      <c r="AB134" s="169"/>
      <c r="AC134" s="169"/>
      <c r="AD134" s="169"/>
      <c r="AE134" s="169"/>
      <c r="AF134" s="169"/>
      <c r="AG134" s="169"/>
      <c r="AH134" s="169"/>
      <c r="AI134" s="169"/>
      <c r="AJ134" s="169"/>
    </row>
    <row r="136" spans="2:46" ht="15" customHeight="1">
      <c r="B136" s="371" t="s">
        <v>116</v>
      </c>
      <c r="C136" s="371"/>
      <c r="D136" s="371"/>
      <c r="E136" s="371"/>
      <c r="F136" s="371"/>
      <c r="G136" s="371"/>
      <c r="H136" s="371"/>
      <c r="I136" s="371"/>
      <c r="J136" s="371"/>
      <c r="K136" s="371"/>
      <c r="L136" s="371"/>
      <c r="M136" s="371"/>
      <c r="N136" s="371"/>
      <c r="O136" s="371"/>
      <c r="P136" s="371"/>
      <c r="Q136" s="371"/>
      <c r="R136" s="371"/>
      <c r="S136" s="371"/>
      <c r="T136" s="371"/>
      <c r="U136" s="371"/>
      <c r="V136" s="371"/>
      <c r="W136" s="371"/>
      <c r="X136" s="371"/>
      <c r="Y136" s="371"/>
      <c r="Z136" s="371"/>
      <c r="AA136" s="371"/>
      <c r="AB136" s="371"/>
      <c r="AC136" s="371"/>
      <c r="AD136" s="371"/>
      <c r="AE136" s="371"/>
      <c r="AF136" s="371"/>
      <c r="AG136" s="371"/>
      <c r="AH136" s="371"/>
      <c r="AI136" s="371"/>
      <c r="AJ136" s="371"/>
    </row>
    <row r="137" spans="2:46" ht="15" customHeight="1">
      <c r="B137" s="21"/>
      <c r="C137" s="21"/>
      <c r="D137" s="21"/>
      <c r="E137" s="21"/>
      <c r="F137" s="21"/>
      <c r="G137" s="21"/>
      <c r="H137" s="147"/>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row>
    <row r="138" spans="2:46" ht="15" customHeight="1" thickBot="1">
      <c r="B138" s="8" t="s">
        <v>117</v>
      </c>
      <c r="C138" s="21"/>
      <c r="D138" s="21"/>
      <c r="E138" s="21"/>
      <c r="F138" s="21"/>
      <c r="G138" s="21"/>
      <c r="H138" s="147"/>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row>
    <row r="139" spans="2:46" ht="15" customHeight="1">
      <c r="C139" s="601" t="s">
        <v>118</v>
      </c>
      <c r="D139" s="602"/>
      <c r="E139" s="602"/>
      <c r="F139" s="602"/>
      <c r="G139" s="602"/>
      <c r="H139" s="602"/>
      <c r="I139" s="602"/>
      <c r="J139" s="602"/>
      <c r="K139" s="602"/>
      <c r="L139" s="603" t="s">
        <v>119</v>
      </c>
      <c r="M139" s="604"/>
      <c r="N139" s="604"/>
      <c r="O139" s="604"/>
      <c r="P139" s="604"/>
      <c r="Q139" s="604"/>
      <c r="R139" s="604"/>
      <c r="S139" s="604"/>
      <c r="T139" s="604"/>
      <c r="U139" s="604"/>
      <c r="V139" s="605"/>
      <c r="W139" s="607" t="s">
        <v>120</v>
      </c>
      <c r="X139" s="608"/>
      <c r="Y139" s="608"/>
      <c r="Z139" s="608"/>
      <c r="AA139" s="609"/>
      <c r="AB139" s="603"/>
      <c r="AC139" s="604"/>
      <c r="AD139" s="604"/>
      <c r="AE139" s="604"/>
      <c r="AF139" s="604"/>
      <c r="AG139" s="604"/>
      <c r="AH139" s="604"/>
      <c r="AI139" s="604"/>
      <c r="AJ139" s="611"/>
    </row>
    <row r="140" spans="2:46" ht="15" customHeight="1">
      <c r="C140" s="565"/>
      <c r="D140" s="566"/>
      <c r="E140" s="566"/>
      <c r="F140" s="566"/>
      <c r="G140" s="566"/>
      <c r="H140" s="566"/>
      <c r="I140" s="566"/>
      <c r="J140" s="566"/>
      <c r="K140" s="566"/>
      <c r="L140" s="606"/>
      <c r="M140" s="584"/>
      <c r="N140" s="584"/>
      <c r="O140" s="584"/>
      <c r="P140" s="584"/>
      <c r="Q140" s="584"/>
      <c r="R140" s="584"/>
      <c r="S140" s="584"/>
      <c r="T140" s="584"/>
      <c r="U140" s="584"/>
      <c r="V140" s="591"/>
      <c r="W140" s="580"/>
      <c r="X140" s="610"/>
      <c r="Y140" s="610"/>
      <c r="Z140" s="610"/>
      <c r="AA140" s="579"/>
      <c r="AB140" s="612"/>
      <c r="AC140" s="613"/>
      <c r="AD140" s="613"/>
      <c r="AE140" s="613"/>
      <c r="AF140" s="613"/>
      <c r="AG140" s="613"/>
      <c r="AH140" s="613"/>
      <c r="AI140" s="613"/>
      <c r="AJ140" s="614"/>
    </row>
    <row r="141" spans="2:46" ht="15" customHeight="1">
      <c r="C141" s="565" t="s">
        <v>121</v>
      </c>
      <c r="D141" s="566"/>
      <c r="E141" s="566"/>
      <c r="F141" s="566"/>
      <c r="G141" s="566"/>
      <c r="H141" s="566"/>
      <c r="I141" s="566"/>
      <c r="J141" s="566"/>
      <c r="K141" s="566"/>
      <c r="L141" s="569"/>
      <c r="M141" s="569"/>
      <c r="N141" s="569"/>
      <c r="O141" s="569"/>
      <c r="P141" s="569"/>
      <c r="Q141" s="569"/>
      <c r="R141" s="569"/>
      <c r="S141" s="569"/>
      <c r="T141" s="569"/>
      <c r="U141" s="569"/>
      <c r="V141" s="569"/>
      <c r="W141" s="569"/>
      <c r="X141" s="569"/>
      <c r="Y141" s="569"/>
      <c r="Z141" s="569"/>
      <c r="AA141" s="569"/>
      <c r="AB141" s="570"/>
      <c r="AC141" s="570"/>
      <c r="AD141" s="570"/>
      <c r="AE141" s="570"/>
      <c r="AF141" s="570"/>
      <c r="AG141" s="570"/>
      <c r="AH141" s="570"/>
      <c r="AI141" s="570"/>
      <c r="AJ141" s="594"/>
    </row>
    <row r="142" spans="2:46" ht="15" customHeight="1">
      <c r="C142" s="592"/>
      <c r="D142" s="593"/>
      <c r="E142" s="593"/>
      <c r="F142" s="593"/>
      <c r="G142" s="593"/>
      <c r="H142" s="593"/>
      <c r="I142" s="593"/>
      <c r="J142" s="593"/>
      <c r="K142" s="593"/>
      <c r="L142" s="595"/>
      <c r="M142" s="595"/>
      <c r="N142" s="595"/>
      <c r="O142" s="595"/>
      <c r="P142" s="595"/>
      <c r="Q142" s="595"/>
      <c r="R142" s="595"/>
      <c r="S142" s="595"/>
      <c r="T142" s="595"/>
      <c r="U142" s="595"/>
      <c r="V142" s="595"/>
      <c r="W142" s="595"/>
      <c r="X142" s="595"/>
      <c r="Y142" s="595"/>
      <c r="Z142" s="595"/>
      <c r="AA142" s="595"/>
      <c r="AB142" s="595"/>
      <c r="AC142" s="595"/>
      <c r="AD142" s="595"/>
      <c r="AE142" s="595"/>
      <c r="AF142" s="595"/>
      <c r="AG142" s="595"/>
      <c r="AH142" s="595"/>
      <c r="AI142" s="595"/>
      <c r="AJ142" s="596"/>
    </row>
    <row r="143" spans="2:46" ht="15" customHeight="1">
      <c r="C143" s="587" t="s">
        <v>20</v>
      </c>
      <c r="D143" s="572"/>
      <c r="E143" s="572"/>
      <c r="F143" s="572"/>
      <c r="G143" s="572"/>
      <c r="H143" s="572"/>
      <c r="I143" s="572"/>
      <c r="J143" s="572"/>
      <c r="K143" s="572"/>
      <c r="L143" s="570"/>
      <c r="M143" s="570"/>
      <c r="N143" s="570"/>
      <c r="O143" s="570"/>
      <c r="P143" s="570"/>
      <c r="Q143" s="570"/>
      <c r="R143" s="570"/>
      <c r="S143" s="570"/>
      <c r="T143" s="570"/>
      <c r="U143" s="570"/>
      <c r="V143" s="570"/>
      <c r="W143" s="570"/>
      <c r="X143" s="570"/>
      <c r="Y143" s="570"/>
      <c r="Z143" s="570"/>
      <c r="AA143" s="570"/>
      <c r="AB143" s="570"/>
      <c r="AC143" s="570"/>
      <c r="AD143" s="570"/>
      <c r="AE143" s="570"/>
      <c r="AF143" s="570"/>
      <c r="AG143" s="570"/>
      <c r="AH143" s="570"/>
      <c r="AI143" s="570"/>
      <c r="AJ143" s="594"/>
    </row>
    <row r="144" spans="2:46" ht="15" customHeight="1">
      <c r="C144" s="565"/>
      <c r="D144" s="566"/>
      <c r="E144" s="566"/>
      <c r="F144" s="566"/>
      <c r="G144" s="566"/>
      <c r="H144" s="566"/>
      <c r="I144" s="566"/>
      <c r="J144" s="566"/>
      <c r="K144" s="566"/>
      <c r="L144" s="595"/>
      <c r="M144" s="595"/>
      <c r="N144" s="595"/>
      <c r="O144" s="595"/>
      <c r="P144" s="595"/>
      <c r="Q144" s="595"/>
      <c r="R144" s="595"/>
      <c r="S144" s="595"/>
      <c r="T144" s="595"/>
      <c r="U144" s="595"/>
      <c r="V144" s="595"/>
      <c r="W144" s="595"/>
      <c r="X144" s="595"/>
      <c r="Y144" s="595"/>
      <c r="Z144" s="595"/>
      <c r="AA144" s="595"/>
      <c r="AB144" s="595"/>
      <c r="AC144" s="595"/>
      <c r="AD144" s="595"/>
      <c r="AE144" s="595"/>
      <c r="AF144" s="595"/>
      <c r="AG144" s="595"/>
      <c r="AH144" s="595"/>
      <c r="AI144" s="595"/>
      <c r="AJ144" s="596"/>
    </row>
    <row r="145" spans="2:36" ht="15" customHeight="1">
      <c r="C145" s="565" t="s">
        <v>122</v>
      </c>
      <c r="D145" s="566"/>
      <c r="E145" s="566"/>
      <c r="F145" s="566"/>
      <c r="G145" s="566"/>
      <c r="H145" s="566"/>
      <c r="I145" s="566"/>
      <c r="J145" s="566"/>
      <c r="K145" s="566"/>
      <c r="L145" s="570"/>
      <c r="M145" s="570"/>
      <c r="N145" s="570"/>
      <c r="O145" s="570"/>
      <c r="P145" s="570"/>
      <c r="Q145" s="570"/>
      <c r="R145" s="570"/>
      <c r="S145" s="570"/>
      <c r="T145" s="570"/>
      <c r="U145" s="570"/>
      <c r="V145" s="570"/>
      <c r="W145" s="570"/>
      <c r="X145" s="570"/>
      <c r="Y145" s="570"/>
      <c r="Z145" s="570"/>
      <c r="AA145" s="570"/>
      <c r="AB145" s="570"/>
      <c r="AC145" s="570"/>
      <c r="AD145" s="570"/>
      <c r="AE145" s="570"/>
      <c r="AF145" s="570"/>
      <c r="AG145" s="570"/>
      <c r="AH145" s="570"/>
      <c r="AI145" s="570"/>
      <c r="AJ145" s="594"/>
    </row>
    <row r="146" spans="2:36" ht="15" customHeight="1">
      <c r="C146" s="592"/>
      <c r="D146" s="593"/>
      <c r="E146" s="593"/>
      <c r="F146" s="593"/>
      <c r="G146" s="593"/>
      <c r="H146" s="593"/>
      <c r="I146" s="593"/>
      <c r="J146" s="593"/>
      <c r="K146" s="593"/>
      <c r="L146" s="595"/>
      <c r="M146" s="595"/>
      <c r="N146" s="595"/>
      <c r="O146" s="595"/>
      <c r="P146" s="595"/>
      <c r="Q146" s="595"/>
      <c r="R146" s="595"/>
      <c r="S146" s="595"/>
      <c r="T146" s="595"/>
      <c r="U146" s="595"/>
      <c r="V146" s="595"/>
      <c r="W146" s="595"/>
      <c r="X146" s="595"/>
      <c r="Y146" s="595"/>
      <c r="Z146" s="595"/>
      <c r="AA146" s="595"/>
      <c r="AB146" s="595"/>
      <c r="AC146" s="595"/>
      <c r="AD146" s="595"/>
      <c r="AE146" s="595"/>
      <c r="AF146" s="595"/>
      <c r="AG146" s="595"/>
      <c r="AH146" s="595"/>
      <c r="AI146" s="595"/>
      <c r="AJ146" s="596"/>
    </row>
    <row r="147" spans="2:36" ht="15" customHeight="1">
      <c r="C147" s="587" t="s">
        <v>123</v>
      </c>
      <c r="D147" s="572"/>
      <c r="E147" s="572"/>
      <c r="F147" s="572"/>
      <c r="G147" s="572"/>
      <c r="H147" s="572"/>
      <c r="I147" s="572"/>
      <c r="J147" s="572"/>
      <c r="K147" s="588"/>
      <c r="L147" s="583"/>
      <c r="M147" s="583"/>
      <c r="N147" s="583" t="s">
        <v>52</v>
      </c>
      <c r="O147" s="583"/>
      <c r="P147" s="583"/>
      <c r="Q147" s="583" t="s">
        <v>52</v>
      </c>
      <c r="R147" s="583"/>
      <c r="S147" s="583"/>
      <c r="T147" s="590"/>
      <c r="U147" s="579" t="s">
        <v>124</v>
      </c>
      <c r="V147" s="572"/>
      <c r="W147" s="572"/>
      <c r="X147" s="572"/>
      <c r="Y147" s="572"/>
      <c r="Z147" s="572"/>
      <c r="AA147" s="580"/>
      <c r="AB147" s="583"/>
      <c r="AC147" s="583"/>
      <c r="AD147" s="583" t="s">
        <v>52</v>
      </c>
      <c r="AE147" s="583"/>
      <c r="AF147" s="583"/>
      <c r="AG147" s="583" t="s">
        <v>52</v>
      </c>
      <c r="AH147" s="583"/>
      <c r="AI147" s="583"/>
      <c r="AJ147" s="585"/>
    </row>
    <row r="148" spans="2:36" ht="15" customHeight="1">
      <c r="C148" s="565"/>
      <c r="D148" s="566"/>
      <c r="E148" s="566"/>
      <c r="F148" s="566"/>
      <c r="G148" s="566"/>
      <c r="H148" s="566"/>
      <c r="I148" s="566"/>
      <c r="J148" s="566"/>
      <c r="K148" s="589"/>
      <c r="L148" s="584"/>
      <c r="M148" s="584"/>
      <c r="N148" s="584"/>
      <c r="O148" s="584"/>
      <c r="P148" s="584"/>
      <c r="Q148" s="584"/>
      <c r="R148" s="584"/>
      <c r="S148" s="584"/>
      <c r="T148" s="591"/>
      <c r="U148" s="581"/>
      <c r="V148" s="566"/>
      <c r="W148" s="566"/>
      <c r="X148" s="566"/>
      <c r="Y148" s="566"/>
      <c r="Z148" s="566"/>
      <c r="AA148" s="582"/>
      <c r="AB148" s="584"/>
      <c r="AC148" s="584"/>
      <c r="AD148" s="584"/>
      <c r="AE148" s="584"/>
      <c r="AF148" s="584"/>
      <c r="AG148" s="584"/>
      <c r="AH148" s="584"/>
      <c r="AI148" s="584"/>
      <c r="AJ148" s="586"/>
    </row>
    <row r="149" spans="2:36" ht="17.45" customHeight="1">
      <c r="C149" s="565" t="s">
        <v>67</v>
      </c>
      <c r="D149" s="566"/>
      <c r="E149" s="566"/>
      <c r="F149" s="566"/>
      <c r="G149" s="566"/>
      <c r="H149" s="566"/>
      <c r="I149" s="569"/>
      <c r="J149" s="569"/>
      <c r="K149" s="569"/>
      <c r="L149" s="570"/>
      <c r="M149" s="570"/>
      <c r="N149" s="570"/>
      <c r="O149" s="570"/>
      <c r="P149" s="572" t="s">
        <v>68</v>
      </c>
      <c r="Q149" s="572"/>
      <c r="R149" s="572"/>
      <c r="S149" s="573" t="s">
        <v>60</v>
      </c>
      <c r="T149" s="574"/>
      <c r="U149" s="574"/>
      <c r="V149" s="575"/>
      <c r="W149" s="475"/>
      <c r="X149" s="475"/>
      <c r="Y149" s="476"/>
      <c r="Z149" s="566" t="s">
        <v>63</v>
      </c>
      <c r="AA149" s="566"/>
      <c r="AB149" s="572"/>
      <c r="AC149" s="549"/>
      <c r="AD149" s="550"/>
      <c r="AE149" s="550"/>
      <c r="AF149" s="550"/>
      <c r="AG149" s="550"/>
      <c r="AH149" s="550"/>
      <c r="AI149" s="550"/>
      <c r="AJ149" s="551"/>
    </row>
    <row r="150" spans="2:36" ht="15" customHeight="1" thickBot="1">
      <c r="C150" s="567"/>
      <c r="D150" s="568"/>
      <c r="E150" s="568"/>
      <c r="F150" s="568"/>
      <c r="G150" s="568"/>
      <c r="H150" s="568"/>
      <c r="I150" s="571"/>
      <c r="J150" s="571"/>
      <c r="K150" s="571"/>
      <c r="L150" s="571"/>
      <c r="M150" s="571"/>
      <c r="N150" s="571"/>
      <c r="O150" s="571"/>
      <c r="P150" s="568"/>
      <c r="Q150" s="568"/>
      <c r="R150" s="568"/>
      <c r="S150" s="554"/>
      <c r="T150" s="555"/>
      <c r="U150" s="555"/>
      <c r="V150" s="576"/>
      <c r="W150" s="577"/>
      <c r="X150" s="577"/>
      <c r="Y150" s="578"/>
      <c r="Z150" s="568"/>
      <c r="AA150" s="568"/>
      <c r="AB150" s="568"/>
      <c r="AC150" s="552"/>
      <c r="AD150" s="552"/>
      <c r="AE150" s="552"/>
      <c r="AF150" s="552"/>
      <c r="AG150" s="552"/>
      <c r="AH150" s="552"/>
      <c r="AI150" s="552"/>
      <c r="AJ150" s="553"/>
    </row>
    <row r="151" spans="2:36" ht="15" customHeight="1" thickBot="1">
      <c r="B151" s="21"/>
      <c r="C151" s="22"/>
      <c r="D151" s="22"/>
      <c r="E151" s="22"/>
      <c r="F151" s="22"/>
      <c r="G151" s="22"/>
      <c r="H151" s="23"/>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row>
    <row r="152" spans="2:36" ht="15" customHeight="1" thickBot="1">
      <c r="B152" s="21"/>
      <c r="C152" s="556" t="s">
        <v>125</v>
      </c>
      <c r="D152" s="557"/>
      <c r="E152" s="557"/>
      <c r="F152" s="557"/>
      <c r="G152" s="557"/>
      <c r="H152" s="557"/>
      <c r="I152" s="557"/>
      <c r="J152" s="557"/>
      <c r="K152" s="558"/>
      <c r="L152" s="559" t="s">
        <v>126</v>
      </c>
      <c r="M152" s="557"/>
      <c r="N152" s="557"/>
      <c r="O152" s="557"/>
      <c r="P152" s="557"/>
      <c r="Q152" s="557"/>
      <c r="R152" s="558"/>
      <c r="S152" s="560" t="s">
        <v>127</v>
      </c>
      <c r="T152" s="561"/>
      <c r="U152" s="561"/>
      <c r="V152" s="561"/>
      <c r="W152" s="561"/>
      <c r="X152" s="561"/>
      <c r="Y152" s="561"/>
      <c r="Z152" s="561"/>
      <c r="AA152" s="561"/>
      <c r="AB152" s="561"/>
      <c r="AC152" s="561"/>
      <c r="AD152" s="561"/>
      <c r="AE152" s="561"/>
      <c r="AF152" s="561"/>
      <c r="AG152" s="561"/>
      <c r="AH152" s="561"/>
      <c r="AI152" s="561"/>
      <c r="AJ152" s="562"/>
    </row>
    <row r="153" spans="2:36" ht="15" customHeight="1" thickTop="1">
      <c r="B153" s="21"/>
      <c r="C153" s="522" t="s">
        <v>128</v>
      </c>
      <c r="D153" s="514" t="s">
        <v>129</v>
      </c>
      <c r="E153" s="514"/>
      <c r="F153" s="514"/>
      <c r="G153" s="514"/>
      <c r="H153" s="514"/>
      <c r="I153" s="514"/>
      <c r="J153" s="514"/>
      <c r="K153" s="515"/>
      <c r="L153" s="563" t="s">
        <v>130</v>
      </c>
      <c r="M153" s="563"/>
      <c r="N153" s="563"/>
      <c r="O153" s="563"/>
      <c r="P153" s="563"/>
      <c r="Q153" s="563"/>
      <c r="R153" s="563"/>
      <c r="S153" s="563" t="s">
        <v>131</v>
      </c>
      <c r="T153" s="563"/>
      <c r="U153" s="563"/>
      <c r="V153" s="563"/>
      <c r="W153" s="563"/>
      <c r="X153" s="563"/>
      <c r="Y153" s="563"/>
      <c r="Z153" s="563"/>
      <c r="AA153" s="563"/>
      <c r="AB153" s="563"/>
      <c r="AC153" s="563"/>
      <c r="AD153" s="563"/>
      <c r="AE153" s="563"/>
      <c r="AF153" s="563"/>
      <c r="AG153" s="563"/>
      <c r="AH153" s="563"/>
      <c r="AI153" s="563"/>
      <c r="AJ153" s="564"/>
    </row>
    <row r="154" spans="2:36" ht="15" customHeight="1">
      <c r="B154" s="21"/>
      <c r="C154" s="523"/>
      <c r="D154" s="525"/>
      <c r="E154" s="525"/>
      <c r="F154" s="525"/>
      <c r="G154" s="525"/>
      <c r="H154" s="525"/>
      <c r="I154" s="525"/>
      <c r="J154" s="525"/>
      <c r="K154" s="526"/>
      <c r="L154" s="537" t="s">
        <v>132</v>
      </c>
      <c r="M154" s="537"/>
      <c r="N154" s="537"/>
      <c r="O154" s="537"/>
      <c r="P154" s="537"/>
      <c r="Q154" s="537"/>
      <c r="R154" s="537"/>
      <c r="S154" s="537" t="s">
        <v>133</v>
      </c>
      <c r="T154" s="537"/>
      <c r="U154" s="537"/>
      <c r="V154" s="537"/>
      <c r="W154" s="537"/>
      <c r="X154" s="537"/>
      <c r="Y154" s="537"/>
      <c r="Z154" s="537"/>
      <c r="AA154" s="537"/>
      <c r="AB154" s="537"/>
      <c r="AC154" s="537"/>
      <c r="AD154" s="537"/>
      <c r="AE154" s="537"/>
      <c r="AF154" s="537"/>
      <c r="AG154" s="537"/>
      <c r="AH154" s="537"/>
      <c r="AI154" s="537"/>
      <c r="AJ154" s="538"/>
    </row>
    <row r="155" spans="2:36" ht="15" customHeight="1" thickBot="1">
      <c r="B155" s="21"/>
      <c r="C155" s="541"/>
      <c r="D155" s="542"/>
      <c r="E155" s="542"/>
      <c r="F155" s="542"/>
      <c r="G155" s="542"/>
      <c r="H155" s="542"/>
      <c r="I155" s="542"/>
      <c r="J155" s="542"/>
      <c r="K155" s="543"/>
      <c r="L155" s="539" t="s">
        <v>134</v>
      </c>
      <c r="M155" s="539"/>
      <c r="N155" s="539"/>
      <c r="O155" s="539"/>
      <c r="P155" s="539"/>
      <c r="Q155" s="539"/>
      <c r="R155" s="539"/>
      <c r="S155" s="539" t="s">
        <v>135</v>
      </c>
      <c r="T155" s="539"/>
      <c r="U155" s="539"/>
      <c r="V155" s="539"/>
      <c r="W155" s="539"/>
      <c r="X155" s="539"/>
      <c r="Y155" s="539"/>
      <c r="Z155" s="539"/>
      <c r="AA155" s="539"/>
      <c r="AB155" s="539"/>
      <c r="AC155" s="539"/>
      <c r="AD155" s="539"/>
      <c r="AE155" s="539"/>
      <c r="AF155" s="539"/>
      <c r="AG155" s="539"/>
      <c r="AH155" s="539"/>
      <c r="AI155" s="539"/>
      <c r="AJ155" s="540"/>
    </row>
    <row r="156" spans="2:36" ht="15" customHeight="1" thickTop="1">
      <c r="B156" s="21"/>
      <c r="C156" s="522" t="s">
        <v>136</v>
      </c>
      <c r="D156" s="514" t="s">
        <v>137</v>
      </c>
      <c r="E156" s="514"/>
      <c r="F156" s="514"/>
      <c r="G156" s="514"/>
      <c r="H156" s="514"/>
      <c r="I156" s="514"/>
      <c r="J156" s="514"/>
      <c r="K156" s="515"/>
      <c r="L156" s="516" t="s">
        <v>138</v>
      </c>
      <c r="M156" s="517"/>
      <c r="N156" s="517"/>
      <c r="O156" s="517"/>
      <c r="P156" s="517"/>
      <c r="Q156" s="517"/>
      <c r="R156" s="518"/>
      <c r="S156" s="516" t="s">
        <v>139</v>
      </c>
      <c r="T156" s="517"/>
      <c r="U156" s="517"/>
      <c r="V156" s="517"/>
      <c r="W156" s="517"/>
      <c r="X156" s="517"/>
      <c r="Y156" s="517"/>
      <c r="Z156" s="517"/>
      <c r="AA156" s="517"/>
      <c r="AB156" s="517"/>
      <c r="AC156" s="517"/>
      <c r="AD156" s="517"/>
      <c r="AE156" s="517"/>
      <c r="AF156" s="517"/>
      <c r="AG156" s="517"/>
      <c r="AH156" s="517"/>
      <c r="AI156" s="517"/>
      <c r="AJ156" s="547"/>
    </row>
    <row r="157" spans="2:36" ht="15" customHeight="1" thickBot="1">
      <c r="B157" s="21"/>
      <c r="C157" s="541"/>
      <c r="D157" s="542"/>
      <c r="E157" s="542"/>
      <c r="F157" s="542"/>
      <c r="G157" s="542"/>
      <c r="H157" s="542"/>
      <c r="I157" s="542"/>
      <c r="J157" s="542"/>
      <c r="K157" s="543"/>
      <c r="L157" s="544"/>
      <c r="M157" s="545"/>
      <c r="N157" s="545"/>
      <c r="O157" s="545"/>
      <c r="P157" s="545"/>
      <c r="Q157" s="545"/>
      <c r="R157" s="546"/>
      <c r="S157" s="544"/>
      <c r="T157" s="545"/>
      <c r="U157" s="545"/>
      <c r="V157" s="545"/>
      <c r="W157" s="545"/>
      <c r="X157" s="545"/>
      <c r="Y157" s="545"/>
      <c r="Z157" s="545"/>
      <c r="AA157" s="545"/>
      <c r="AB157" s="545"/>
      <c r="AC157" s="545"/>
      <c r="AD157" s="545"/>
      <c r="AE157" s="545"/>
      <c r="AF157" s="545"/>
      <c r="AG157" s="545"/>
      <c r="AH157" s="545"/>
      <c r="AI157" s="545"/>
      <c r="AJ157" s="548"/>
    </row>
    <row r="158" spans="2:36" ht="18.600000000000001" customHeight="1" thickTop="1" thickBot="1">
      <c r="B158" s="21"/>
      <c r="C158" s="166" t="s">
        <v>140</v>
      </c>
      <c r="D158" s="514" t="s">
        <v>141</v>
      </c>
      <c r="E158" s="514"/>
      <c r="F158" s="514"/>
      <c r="G158" s="514"/>
      <c r="H158" s="514"/>
      <c r="I158" s="514"/>
      <c r="J158" s="514"/>
      <c r="K158" s="515"/>
      <c r="L158" s="516" t="s">
        <v>142</v>
      </c>
      <c r="M158" s="517"/>
      <c r="N158" s="517"/>
      <c r="O158" s="517"/>
      <c r="P158" s="517"/>
      <c r="Q158" s="517"/>
      <c r="R158" s="518"/>
      <c r="S158" s="519" t="s">
        <v>143</v>
      </c>
      <c r="T158" s="520"/>
      <c r="U158" s="520"/>
      <c r="V158" s="520"/>
      <c r="W158" s="520"/>
      <c r="X158" s="520"/>
      <c r="Y158" s="520"/>
      <c r="Z158" s="520"/>
      <c r="AA158" s="520"/>
      <c r="AB158" s="520"/>
      <c r="AC158" s="520"/>
      <c r="AD158" s="520"/>
      <c r="AE158" s="520"/>
      <c r="AF158" s="520"/>
      <c r="AG158" s="520"/>
      <c r="AH158" s="520"/>
      <c r="AI158" s="520"/>
      <c r="AJ158" s="521"/>
    </row>
    <row r="159" spans="2:36" ht="15" customHeight="1" thickTop="1">
      <c r="B159" s="21"/>
      <c r="C159" s="522" t="s">
        <v>144</v>
      </c>
      <c r="D159" s="514" t="s">
        <v>145</v>
      </c>
      <c r="E159" s="514"/>
      <c r="F159" s="514"/>
      <c r="G159" s="514"/>
      <c r="H159" s="514"/>
      <c r="I159" s="514"/>
      <c r="J159" s="514"/>
      <c r="K159" s="515"/>
      <c r="L159" s="529" t="s">
        <v>146</v>
      </c>
      <c r="M159" s="530"/>
      <c r="N159" s="530"/>
      <c r="O159" s="530"/>
      <c r="P159" s="530"/>
      <c r="Q159" s="530"/>
      <c r="R159" s="531"/>
      <c r="S159" s="532" t="s">
        <v>147</v>
      </c>
      <c r="T159" s="533"/>
      <c r="U159" s="533"/>
      <c r="V159" s="533"/>
      <c r="W159" s="533"/>
      <c r="X159" s="533"/>
      <c r="Y159" s="533"/>
      <c r="Z159" s="533"/>
      <c r="AA159" s="533"/>
      <c r="AB159" s="533"/>
      <c r="AC159" s="533"/>
      <c r="AD159" s="533"/>
      <c r="AE159" s="533"/>
      <c r="AF159" s="533"/>
      <c r="AG159" s="533"/>
      <c r="AH159" s="533"/>
      <c r="AI159" s="533"/>
      <c r="AJ159" s="534"/>
    </row>
    <row r="160" spans="2:36" ht="15" customHeight="1">
      <c r="B160" s="21"/>
      <c r="C160" s="523"/>
      <c r="D160" s="525"/>
      <c r="E160" s="525"/>
      <c r="F160" s="525"/>
      <c r="G160" s="525"/>
      <c r="H160" s="525"/>
      <c r="I160" s="525"/>
      <c r="J160" s="525"/>
      <c r="K160" s="526"/>
      <c r="L160" s="507" t="s">
        <v>148</v>
      </c>
      <c r="M160" s="508"/>
      <c r="N160" s="508"/>
      <c r="O160" s="508"/>
      <c r="P160" s="508"/>
      <c r="Q160" s="508"/>
      <c r="R160" s="535"/>
      <c r="S160" s="507" t="s">
        <v>149</v>
      </c>
      <c r="T160" s="508"/>
      <c r="U160" s="508"/>
      <c r="V160" s="508"/>
      <c r="W160" s="508"/>
      <c r="X160" s="508"/>
      <c r="Y160" s="508"/>
      <c r="Z160" s="508"/>
      <c r="AA160" s="508"/>
      <c r="AB160" s="508"/>
      <c r="AC160" s="508"/>
      <c r="AD160" s="508"/>
      <c r="AE160" s="508"/>
      <c r="AF160" s="508"/>
      <c r="AG160" s="508"/>
      <c r="AH160" s="508"/>
      <c r="AI160" s="508"/>
      <c r="AJ160" s="509"/>
    </row>
    <row r="161" spans="2:36" ht="15" customHeight="1">
      <c r="B161" s="21"/>
      <c r="C161" s="523"/>
      <c r="D161" s="525"/>
      <c r="E161" s="525"/>
      <c r="F161" s="525"/>
      <c r="G161" s="525"/>
      <c r="H161" s="525"/>
      <c r="I161" s="525"/>
      <c r="J161" s="525"/>
      <c r="K161" s="526"/>
      <c r="L161" s="501" t="s">
        <v>150</v>
      </c>
      <c r="M161" s="502"/>
      <c r="N161" s="502"/>
      <c r="O161" s="502"/>
      <c r="P161" s="502"/>
      <c r="Q161" s="502"/>
      <c r="R161" s="536"/>
      <c r="S161" s="501" t="s">
        <v>151</v>
      </c>
      <c r="T161" s="502"/>
      <c r="U161" s="502"/>
      <c r="V161" s="502"/>
      <c r="W161" s="502"/>
      <c r="X161" s="502"/>
      <c r="Y161" s="502"/>
      <c r="Z161" s="502"/>
      <c r="AA161" s="502"/>
      <c r="AB161" s="502"/>
      <c r="AC161" s="502"/>
      <c r="AD161" s="502"/>
      <c r="AE161" s="502"/>
      <c r="AF161" s="502"/>
      <c r="AG161" s="502"/>
      <c r="AH161" s="502"/>
      <c r="AI161" s="502"/>
      <c r="AJ161" s="503"/>
    </row>
    <row r="162" spans="2:36" ht="15" customHeight="1">
      <c r="B162" s="21"/>
      <c r="C162" s="523"/>
      <c r="D162" s="525"/>
      <c r="E162" s="525"/>
      <c r="F162" s="525"/>
      <c r="G162" s="525"/>
      <c r="H162" s="525"/>
      <c r="I162" s="525"/>
      <c r="J162" s="525"/>
      <c r="K162" s="526"/>
      <c r="L162" s="504" t="s">
        <v>152</v>
      </c>
      <c r="M162" s="505"/>
      <c r="N162" s="505"/>
      <c r="O162" s="505"/>
      <c r="P162" s="505"/>
      <c r="Q162" s="505"/>
      <c r="R162" s="506"/>
      <c r="S162" s="507" t="s">
        <v>153</v>
      </c>
      <c r="T162" s="508"/>
      <c r="U162" s="508"/>
      <c r="V162" s="508"/>
      <c r="W162" s="508"/>
      <c r="X162" s="508"/>
      <c r="Y162" s="508"/>
      <c r="Z162" s="508"/>
      <c r="AA162" s="508"/>
      <c r="AB162" s="508"/>
      <c r="AC162" s="508"/>
      <c r="AD162" s="508"/>
      <c r="AE162" s="508"/>
      <c r="AF162" s="508"/>
      <c r="AG162" s="508"/>
      <c r="AH162" s="508"/>
      <c r="AI162" s="508"/>
      <c r="AJ162" s="509"/>
    </row>
    <row r="163" spans="2:36" ht="15" customHeight="1" thickBot="1">
      <c r="B163" s="21"/>
      <c r="C163" s="524"/>
      <c r="D163" s="527"/>
      <c r="E163" s="527"/>
      <c r="F163" s="527"/>
      <c r="G163" s="527"/>
      <c r="H163" s="527"/>
      <c r="I163" s="527"/>
      <c r="J163" s="527"/>
      <c r="K163" s="528"/>
      <c r="L163" s="510" t="s">
        <v>145</v>
      </c>
      <c r="M163" s="511"/>
      <c r="N163" s="511"/>
      <c r="O163" s="511"/>
      <c r="P163" s="511"/>
      <c r="Q163" s="511"/>
      <c r="R163" s="512"/>
      <c r="S163" s="510" t="s">
        <v>154</v>
      </c>
      <c r="T163" s="511"/>
      <c r="U163" s="511"/>
      <c r="V163" s="511"/>
      <c r="W163" s="511"/>
      <c r="X163" s="511"/>
      <c r="Y163" s="511"/>
      <c r="Z163" s="511"/>
      <c r="AA163" s="511"/>
      <c r="AB163" s="511"/>
      <c r="AC163" s="511"/>
      <c r="AD163" s="511"/>
      <c r="AE163" s="511"/>
      <c r="AF163" s="511"/>
      <c r="AG163" s="511"/>
      <c r="AH163" s="511"/>
      <c r="AI163" s="511"/>
      <c r="AJ163" s="513"/>
    </row>
    <row r="164" spans="2:36" ht="15" customHeight="1">
      <c r="B164" s="21"/>
      <c r="C164" s="13"/>
      <c r="D164" s="13"/>
      <c r="E164" s="13"/>
      <c r="F164" s="13"/>
      <c r="G164" s="13"/>
      <c r="H164" s="24"/>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row>
    <row r="165" spans="2:36" ht="15" customHeight="1">
      <c r="B165" s="1" t="s">
        <v>155</v>
      </c>
      <c r="C165" s="12"/>
      <c r="D165" s="12"/>
      <c r="E165" s="12"/>
      <c r="F165" s="12"/>
      <c r="G165" s="12"/>
      <c r="H165" s="164"/>
      <c r="I165" s="12"/>
      <c r="J165" s="12"/>
      <c r="K165" s="12"/>
      <c r="L165" s="12"/>
      <c r="M165" s="12"/>
      <c r="N165" s="12"/>
      <c r="O165" s="12"/>
      <c r="P165" s="12"/>
      <c r="Q165" s="12"/>
      <c r="R165" s="12"/>
      <c r="S165" s="12"/>
      <c r="T165" s="12"/>
      <c r="U165" s="25"/>
      <c r="V165" s="25"/>
      <c r="W165" s="25"/>
      <c r="X165" s="26"/>
      <c r="Y165" s="13"/>
      <c r="Z165" s="13"/>
      <c r="AA165" s="13"/>
      <c r="AB165" s="13"/>
      <c r="AC165" s="13"/>
      <c r="AD165" s="13"/>
      <c r="AE165" s="13"/>
      <c r="AF165" s="13"/>
      <c r="AG165" s="13"/>
      <c r="AH165" s="13"/>
      <c r="AI165" s="13"/>
      <c r="AJ165" s="13"/>
    </row>
    <row r="166" spans="2:36" ht="13.5" thickBot="1">
      <c r="C166" s="214" t="s">
        <v>156</v>
      </c>
      <c r="D166" s="214"/>
      <c r="E166" s="214"/>
      <c r="F166" s="214"/>
      <c r="G166" s="214"/>
      <c r="H166" s="214"/>
      <c r="I166" s="214"/>
      <c r="J166" s="214"/>
      <c r="K166" s="214"/>
      <c r="L166" s="214"/>
      <c r="M166" s="214"/>
      <c r="N166" s="214"/>
      <c r="O166" s="214"/>
      <c r="P166" s="214"/>
      <c r="Q166" s="214"/>
      <c r="R166" s="214"/>
      <c r="S166" s="214"/>
      <c r="T166" s="214"/>
      <c r="U166" s="214"/>
      <c r="V166" s="214"/>
      <c r="W166" s="214"/>
      <c r="X166" s="214"/>
      <c r="Y166" s="214"/>
      <c r="Z166" s="214"/>
      <c r="AA166" s="214"/>
      <c r="AB166" s="214"/>
      <c r="AC166" s="214"/>
      <c r="AD166" s="214"/>
      <c r="AE166" s="214"/>
      <c r="AF166" s="214"/>
      <c r="AG166" s="214"/>
      <c r="AH166" s="214"/>
      <c r="AI166" s="214"/>
      <c r="AJ166" s="214"/>
    </row>
    <row r="167" spans="2:36" ht="28.35" customHeight="1">
      <c r="B167" s="21"/>
      <c r="C167" s="497" t="s">
        <v>157</v>
      </c>
      <c r="D167" s="498"/>
      <c r="E167" s="498"/>
      <c r="F167" s="498"/>
      <c r="G167" s="499" t="s">
        <v>158</v>
      </c>
      <c r="H167" s="499"/>
      <c r="I167" s="499"/>
      <c r="J167" s="499"/>
      <c r="K167" s="499"/>
      <c r="L167" s="499"/>
      <c r="M167" s="499"/>
      <c r="N167" s="499"/>
      <c r="O167" s="499"/>
      <c r="P167" s="499"/>
      <c r="Q167" s="499"/>
      <c r="R167" s="499"/>
      <c r="S167" s="499"/>
      <c r="T167" s="499"/>
      <c r="U167" s="499"/>
      <c r="V167" s="499"/>
      <c r="W167" s="499"/>
      <c r="X167" s="499"/>
      <c r="Y167" s="499"/>
      <c r="Z167" s="499"/>
      <c r="AA167" s="499"/>
      <c r="AB167" s="499"/>
      <c r="AC167" s="499"/>
      <c r="AD167" s="499"/>
      <c r="AE167" s="499"/>
      <c r="AF167" s="499"/>
      <c r="AG167" s="499"/>
      <c r="AH167" s="499"/>
      <c r="AI167" s="499"/>
      <c r="AJ167" s="500"/>
    </row>
    <row r="168" spans="2:36" ht="32.1" customHeight="1">
      <c r="B168" s="21"/>
      <c r="C168" s="479"/>
      <c r="D168" s="480"/>
      <c r="E168" s="480"/>
      <c r="F168" s="480"/>
      <c r="G168" s="481" t="s">
        <v>159</v>
      </c>
      <c r="H168" s="481"/>
      <c r="I168" s="481"/>
      <c r="J168" s="481"/>
      <c r="K168" s="481"/>
      <c r="L168" s="481"/>
      <c r="M168" s="481"/>
      <c r="N168" s="481"/>
      <c r="O168" s="481"/>
      <c r="P168" s="481"/>
      <c r="Q168" s="481"/>
      <c r="R168" s="481"/>
      <c r="S168" s="481"/>
      <c r="T168" s="481"/>
      <c r="U168" s="481"/>
      <c r="V168" s="481"/>
      <c r="W168" s="481"/>
      <c r="X168" s="481"/>
      <c r="Y168" s="481"/>
      <c r="Z168" s="481"/>
      <c r="AA168" s="481"/>
      <c r="AB168" s="481"/>
      <c r="AC168" s="481"/>
      <c r="AD168" s="481"/>
      <c r="AE168" s="481"/>
      <c r="AF168" s="481"/>
      <c r="AG168" s="481"/>
      <c r="AH168" s="481"/>
      <c r="AI168" s="481"/>
      <c r="AJ168" s="482"/>
    </row>
    <row r="169" spans="2:36" ht="31.35" customHeight="1">
      <c r="B169" s="21"/>
      <c r="C169" s="479"/>
      <c r="D169" s="480"/>
      <c r="E169" s="480"/>
      <c r="F169" s="480"/>
      <c r="G169" s="481" t="s">
        <v>160</v>
      </c>
      <c r="H169" s="481"/>
      <c r="I169" s="481"/>
      <c r="J169" s="481"/>
      <c r="K169" s="481"/>
      <c r="L169" s="481"/>
      <c r="M169" s="481"/>
      <c r="N169" s="481"/>
      <c r="O169" s="481"/>
      <c r="P169" s="481"/>
      <c r="Q169" s="481"/>
      <c r="R169" s="481"/>
      <c r="S169" s="481"/>
      <c r="T169" s="481"/>
      <c r="U169" s="481"/>
      <c r="V169" s="481"/>
      <c r="W169" s="481"/>
      <c r="X169" s="481"/>
      <c r="Y169" s="481"/>
      <c r="Z169" s="481"/>
      <c r="AA169" s="481"/>
      <c r="AB169" s="481"/>
      <c r="AC169" s="481"/>
      <c r="AD169" s="481"/>
      <c r="AE169" s="481"/>
      <c r="AF169" s="481"/>
      <c r="AG169" s="481"/>
      <c r="AH169" s="481"/>
      <c r="AI169" s="481"/>
      <c r="AJ169" s="482"/>
    </row>
    <row r="170" spans="2:36" ht="28.35" customHeight="1">
      <c r="B170" s="21"/>
      <c r="C170" s="479"/>
      <c r="D170" s="480"/>
      <c r="E170" s="480"/>
      <c r="F170" s="480"/>
      <c r="G170" s="481" t="s">
        <v>161</v>
      </c>
      <c r="H170" s="481"/>
      <c r="I170" s="481"/>
      <c r="J170" s="481"/>
      <c r="K170" s="481"/>
      <c r="L170" s="481"/>
      <c r="M170" s="481"/>
      <c r="N170" s="481"/>
      <c r="O170" s="481"/>
      <c r="P170" s="481"/>
      <c r="Q170" s="481"/>
      <c r="R170" s="481"/>
      <c r="S170" s="481"/>
      <c r="T170" s="481"/>
      <c r="U170" s="481"/>
      <c r="V170" s="481"/>
      <c r="W170" s="481"/>
      <c r="X170" s="481"/>
      <c r="Y170" s="481"/>
      <c r="Z170" s="481"/>
      <c r="AA170" s="481"/>
      <c r="AB170" s="481"/>
      <c r="AC170" s="481"/>
      <c r="AD170" s="481"/>
      <c r="AE170" s="481"/>
      <c r="AF170" s="481"/>
      <c r="AG170" s="481"/>
      <c r="AH170" s="481"/>
      <c r="AI170" s="481"/>
      <c r="AJ170" s="482"/>
    </row>
    <row r="171" spans="2:36" ht="30.6" customHeight="1" thickBot="1">
      <c r="B171" s="21"/>
      <c r="C171" s="483"/>
      <c r="D171" s="484"/>
      <c r="E171" s="484"/>
      <c r="F171" s="484"/>
      <c r="G171" s="485" t="s">
        <v>162</v>
      </c>
      <c r="H171" s="485"/>
      <c r="I171" s="485"/>
      <c r="J171" s="485"/>
      <c r="K171" s="485"/>
      <c r="L171" s="485"/>
      <c r="M171" s="485"/>
      <c r="N171" s="485"/>
      <c r="O171" s="485"/>
      <c r="P171" s="485"/>
      <c r="Q171" s="485"/>
      <c r="R171" s="485"/>
      <c r="S171" s="485"/>
      <c r="T171" s="485"/>
      <c r="U171" s="485"/>
      <c r="V171" s="485"/>
      <c r="W171" s="485"/>
      <c r="X171" s="485"/>
      <c r="Y171" s="485"/>
      <c r="Z171" s="485"/>
      <c r="AA171" s="485"/>
      <c r="AB171" s="485"/>
      <c r="AC171" s="485"/>
      <c r="AD171" s="485"/>
      <c r="AE171" s="485"/>
      <c r="AF171" s="485"/>
      <c r="AG171" s="485"/>
      <c r="AH171" s="485"/>
      <c r="AI171" s="485"/>
      <c r="AJ171" s="486"/>
    </row>
    <row r="172" spans="2:36" ht="15" customHeight="1">
      <c r="B172" s="21"/>
      <c r="C172" s="140"/>
      <c r="D172" s="140"/>
      <c r="E172" s="140"/>
      <c r="F172" s="140"/>
      <c r="G172" s="13"/>
      <c r="H172" s="24"/>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row>
    <row r="173" spans="2:36" ht="15" customHeight="1">
      <c r="B173" s="8" t="s">
        <v>163</v>
      </c>
      <c r="C173" s="12"/>
      <c r="D173" s="12"/>
      <c r="E173" s="12"/>
      <c r="F173" s="12"/>
      <c r="G173" s="12"/>
      <c r="H173" s="164"/>
      <c r="I173" s="12"/>
      <c r="J173" s="12"/>
      <c r="K173" s="12"/>
      <c r="L173" s="12"/>
      <c r="M173" s="12"/>
      <c r="N173" s="12"/>
      <c r="O173" s="12"/>
      <c r="P173" s="12"/>
      <c r="Q173" s="12"/>
      <c r="R173" s="12"/>
      <c r="S173" s="12"/>
      <c r="T173" s="12"/>
      <c r="U173" s="25"/>
      <c r="V173" s="25"/>
      <c r="W173" s="25"/>
      <c r="X173" s="26"/>
      <c r="Y173" s="26"/>
      <c r="Z173" s="26"/>
      <c r="AA173" s="26"/>
      <c r="AB173" s="26"/>
      <c r="AC173" s="26"/>
      <c r="AD173" s="26"/>
      <c r="AE173" s="26"/>
      <c r="AF173" s="26"/>
      <c r="AG173" s="12"/>
      <c r="AH173" s="12"/>
      <c r="AI173" s="12"/>
      <c r="AJ173" s="12"/>
    </row>
    <row r="174" spans="2:36" ht="15" customHeight="1">
      <c r="C174" s="214" t="s">
        <v>164</v>
      </c>
      <c r="D174" s="214"/>
      <c r="E174" s="214"/>
      <c r="F174" s="214"/>
      <c r="G174" s="214"/>
      <c r="H174" s="214"/>
      <c r="I174" s="214"/>
      <c r="J174" s="214"/>
      <c r="K174" s="214"/>
      <c r="L174" s="214"/>
      <c r="M174" s="214"/>
      <c r="N174" s="214"/>
      <c r="O174" s="214"/>
      <c r="P174" s="214"/>
      <c r="Q174" s="214"/>
      <c r="R174" s="214"/>
      <c r="S174" s="214"/>
      <c r="T174" s="214"/>
      <c r="U174" s="214"/>
      <c r="V174" s="214"/>
      <c r="W174" s="214"/>
      <c r="X174" s="214"/>
      <c r="Y174" s="214"/>
      <c r="Z174" s="214"/>
      <c r="AA174" s="214"/>
      <c r="AB174" s="214"/>
      <c r="AC174" s="214"/>
      <c r="AD174" s="214"/>
      <c r="AE174" s="214"/>
      <c r="AF174" s="214"/>
      <c r="AG174" s="214"/>
      <c r="AH174" s="214"/>
      <c r="AI174" s="214"/>
      <c r="AJ174" s="214"/>
    </row>
    <row r="175" spans="2:36" ht="15" customHeight="1" thickBot="1">
      <c r="C175" s="487"/>
      <c r="D175" s="487"/>
      <c r="E175" s="487"/>
      <c r="F175" s="487"/>
      <c r="G175" s="487"/>
      <c r="H175" s="487"/>
      <c r="I175" s="487"/>
      <c r="J175" s="487"/>
      <c r="K175" s="487"/>
      <c r="L175" s="487"/>
      <c r="M175" s="487"/>
      <c r="N175" s="487"/>
      <c r="O175" s="487"/>
      <c r="P175" s="487"/>
      <c r="Q175" s="487"/>
      <c r="R175" s="487"/>
      <c r="S175" s="487"/>
      <c r="T175" s="487"/>
      <c r="U175" s="487"/>
      <c r="V175" s="487"/>
      <c r="W175" s="487"/>
      <c r="X175" s="487"/>
      <c r="Y175" s="487"/>
      <c r="Z175" s="487"/>
      <c r="AA175" s="487"/>
      <c r="AB175" s="487"/>
      <c r="AC175" s="487"/>
      <c r="AD175" s="487"/>
      <c r="AE175" s="487"/>
      <c r="AF175" s="487"/>
      <c r="AG175" s="487"/>
      <c r="AH175" s="487"/>
      <c r="AI175" s="487"/>
      <c r="AJ175" s="487"/>
    </row>
    <row r="176" spans="2:36" ht="15" customHeight="1">
      <c r="C176" s="409" t="s">
        <v>15</v>
      </c>
      <c r="D176" s="410"/>
      <c r="E176" s="410"/>
      <c r="F176" s="410"/>
      <c r="G176" s="410"/>
      <c r="H176" s="410"/>
      <c r="I176" s="410"/>
      <c r="J176" s="411"/>
      <c r="K176" s="488"/>
      <c r="L176" s="489"/>
      <c r="M176" s="489"/>
      <c r="N176" s="489"/>
      <c r="O176" s="489"/>
      <c r="P176" s="489"/>
      <c r="Q176" s="489"/>
      <c r="R176" s="489"/>
      <c r="S176" s="490"/>
      <c r="T176" s="415" t="s">
        <v>16</v>
      </c>
      <c r="U176" s="410"/>
      <c r="V176" s="410"/>
      <c r="W176" s="410"/>
      <c r="X176" s="410"/>
      <c r="Y176" s="411"/>
      <c r="Z176" s="491"/>
      <c r="AA176" s="492"/>
      <c r="AB176" s="492"/>
      <c r="AC176" s="492"/>
      <c r="AD176" s="492"/>
      <c r="AE176" s="492"/>
      <c r="AF176" s="492"/>
      <c r="AG176" s="492"/>
      <c r="AH176" s="492"/>
      <c r="AI176" s="492"/>
      <c r="AJ176" s="493"/>
    </row>
    <row r="177" spans="2:36" ht="15" customHeight="1">
      <c r="C177" s="452"/>
      <c r="D177" s="453"/>
      <c r="E177" s="453"/>
      <c r="F177" s="453"/>
      <c r="G177" s="453"/>
      <c r="H177" s="453"/>
      <c r="I177" s="453"/>
      <c r="J177" s="454"/>
      <c r="K177" s="458"/>
      <c r="L177" s="459"/>
      <c r="M177" s="459"/>
      <c r="N177" s="459"/>
      <c r="O177" s="459"/>
      <c r="P177" s="459"/>
      <c r="Q177" s="459"/>
      <c r="R177" s="459"/>
      <c r="S177" s="460"/>
      <c r="T177" s="461"/>
      <c r="U177" s="453"/>
      <c r="V177" s="453"/>
      <c r="W177" s="453"/>
      <c r="X177" s="453"/>
      <c r="Y177" s="454"/>
      <c r="Z177" s="494"/>
      <c r="AA177" s="495"/>
      <c r="AB177" s="495"/>
      <c r="AC177" s="495"/>
      <c r="AD177" s="495"/>
      <c r="AE177" s="495"/>
      <c r="AF177" s="495"/>
      <c r="AG177" s="495"/>
      <c r="AH177" s="495"/>
      <c r="AI177" s="495"/>
      <c r="AJ177" s="496"/>
    </row>
    <row r="178" spans="2:36" ht="15" customHeight="1">
      <c r="C178" s="419" t="s">
        <v>17</v>
      </c>
      <c r="D178" s="420"/>
      <c r="E178" s="420"/>
      <c r="F178" s="420"/>
      <c r="G178" s="420"/>
      <c r="H178" s="420"/>
      <c r="I178" s="420"/>
      <c r="J178" s="420"/>
      <c r="K178" s="421"/>
      <c r="L178" s="422"/>
      <c r="M178" s="422"/>
      <c r="N178" s="422"/>
      <c r="O178" s="422"/>
      <c r="P178" s="422"/>
      <c r="Q178" s="422"/>
      <c r="R178" s="422"/>
      <c r="S178" s="422"/>
      <c r="T178" s="422"/>
      <c r="U178" s="422"/>
      <c r="V178" s="422"/>
      <c r="W178" s="422"/>
      <c r="X178" s="422"/>
      <c r="Y178" s="423"/>
      <c r="Z178" s="466"/>
      <c r="AA178" s="466"/>
      <c r="AB178" s="466"/>
      <c r="AC178" s="466"/>
      <c r="AD178" s="466"/>
      <c r="AE178" s="466"/>
      <c r="AF178" s="466"/>
      <c r="AG178" s="466"/>
      <c r="AH178" s="466"/>
      <c r="AI178" s="466"/>
      <c r="AJ178" s="467"/>
    </row>
    <row r="179" spans="2:36" ht="15" customHeight="1">
      <c r="C179" s="419"/>
      <c r="D179" s="420"/>
      <c r="E179" s="420"/>
      <c r="F179" s="420"/>
      <c r="G179" s="420"/>
      <c r="H179" s="420"/>
      <c r="I179" s="420"/>
      <c r="J179" s="420"/>
      <c r="K179" s="424"/>
      <c r="L179" s="425"/>
      <c r="M179" s="425"/>
      <c r="N179" s="425"/>
      <c r="O179" s="425"/>
      <c r="P179" s="425"/>
      <c r="Q179" s="425"/>
      <c r="R179" s="425"/>
      <c r="S179" s="425"/>
      <c r="T179" s="425"/>
      <c r="U179" s="425"/>
      <c r="V179" s="425"/>
      <c r="W179" s="425"/>
      <c r="X179" s="425"/>
      <c r="Y179" s="426"/>
      <c r="Z179" s="468"/>
      <c r="AA179" s="468"/>
      <c r="AB179" s="468"/>
      <c r="AC179" s="468"/>
      <c r="AD179" s="468"/>
      <c r="AE179" s="468"/>
      <c r="AF179" s="468"/>
      <c r="AG179" s="468"/>
      <c r="AH179" s="468"/>
      <c r="AI179" s="468"/>
      <c r="AJ179" s="469"/>
    </row>
    <row r="180" spans="2:36" ht="15" customHeight="1">
      <c r="C180" s="419" t="s">
        <v>20</v>
      </c>
      <c r="D180" s="420"/>
      <c r="E180" s="420"/>
      <c r="F180" s="420"/>
      <c r="G180" s="420"/>
      <c r="H180" s="420"/>
      <c r="I180" s="420"/>
      <c r="J180" s="420"/>
      <c r="K180" s="433"/>
      <c r="L180" s="434"/>
      <c r="M180" s="434"/>
      <c r="N180" s="434"/>
      <c r="O180" s="434"/>
      <c r="P180" s="434"/>
      <c r="Q180" s="434"/>
      <c r="R180" s="434"/>
      <c r="S180" s="434"/>
      <c r="T180" s="434"/>
      <c r="U180" s="434"/>
      <c r="V180" s="434"/>
      <c r="W180" s="434"/>
      <c r="X180" s="434"/>
      <c r="Y180" s="435"/>
      <c r="Z180" s="468"/>
      <c r="AA180" s="468"/>
      <c r="AB180" s="468"/>
      <c r="AC180" s="468"/>
      <c r="AD180" s="468"/>
      <c r="AE180" s="468"/>
      <c r="AF180" s="468"/>
      <c r="AG180" s="468"/>
      <c r="AH180" s="468"/>
      <c r="AI180" s="468"/>
      <c r="AJ180" s="469"/>
    </row>
    <row r="181" spans="2:36" ht="15" customHeight="1">
      <c r="C181" s="419"/>
      <c r="D181" s="420"/>
      <c r="E181" s="420"/>
      <c r="F181" s="420"/>
      <c r="G181" s="420"/>
      <c r="H181" s="420"/>
      <c r="I181" s="420"/>
      <c r="J181" s="420"/>
      <c r="K181" s="436"/>
      <c r="L181" s="437"/>
      <c r="M181" s="437"/>
      <c r="N181" s="437"/>
      <c r="O181" s="437"/>
      <c r="P181" s="437"/>
      <c r="Q181" s="437"/>
      <c r="R181" s="437"/>
      <c r="S181" s="437"/>
      <c r="T181" s="437"/>
      <c r="U181" s="437"/>
      <c r="V181" s="437"/>
      <c r="W181" s="437"/>
      <c r="X181" s="437"/>
      <c r="Y181" s="438"/>
      <c r="Z181" s="468"/>
      <c r="AA181" s="468"/>
      <c r="AB181" s="468"/>
      <c r="AC181" s="468"/>
      <c r="AD181" s="468"/>
      <c r="AE181" s="468"/>
      <c r="AF181" s="468"/>
      <c r="AG181" s="468"/>
      <c r="AH181" s="468"/>
      <c r="AI181" s="468"/>
      <c r="AJ181" s="469"/>
    </row>
    <row r="182" spans="2:36" ht="15" customHeight="1">
      <c r="C182" s="419" t="s">
        <v>122</v>
      </c>
      <c r="D182" s="420"/>
      <c r="E182" s="420"/>
      <c r="F182" s="420"/>
      <c r="G182" s="420"/>
      <c r="H182" s="420"/>
      <c r="I182" s="420"/>
      <c r="J182" s="420"/>
      <c r="K182" s="433"/>
      <c r="L182" s="434"/>
      <c r="M182" s="434"/>
      <c r="N182" s="434"/>
      <c r="O182" s="434"/>
      <c r="P182" s="434"/>
      <c r="Q182" s="434"/>
      <c r="R182" s="434"/>
      <c r="S182" s="434"/>
      <c r="T182" s="434"/>
      <c r="U182" s="434"/>
      <c r="V182" s="434"/>
      <c r="W182" s="434"/>
      <c r="X182" s="434"/>
      <c r="Y182" s="435"/>
      <c r="Z182" s="468"/>
      <c r="AA182" s="468"/>
      <c r="AB182" s="468"/>
      <c r="AC182" s="468"/>
      <c r="AD182" s="468"/>
      <c r="AE182" s="468"/>
      <c r="AF182" s="468"/>
      <c r="AG182" s="468"/>
      <c r="AH182" s="468"/>
      <c r="AI182" s="468"/>
      <c r="AJ182" s="469"/>
    </row>
    <row r="183" spans="2:36" ht="15" customHeight="1">
      <c r="C183" s="419"/>
      <c r="D183" s="420"/>
      <c r="E183" s="420"/>
      <c r="F183" s="420"/>
      <c r="G183" s="420"/>
      <c r="H183" s="420"/>
      <c r="I183" s="420"/>
      <c r="J183" s="420"/>
      <c r="K183" s="436"/>
      <c r="L183" s="437"/>
      <c r="M183" s="437"/>
      <c r="N183" s="437"/>
      <c r="O183" s="437"/>
      <c r="P183" s="437"/>
      <c r="Q183" s="437"/>
      <c r="R183" s="437"/>
      <c r="S183" s="437"/>
      <c r="T183" s="437"/>
      <c r="U183" s="437"/>
      <c r="V183" s="437"/>
      <c r="W183" s="437"/>
      <c r="X183" s="437"/>
      <c r="Y183" s="438"/>
      <c r="Z183" s="468"/>
      <c r="AA183" s="468"/>
      <c r="AB183" s="468"/>
      <c r="AC183" s="468"/>
      <c r="AD183" s="468"/>
      <c r="AE183" s="468"/>
      <c r="AF183" s="468"/>
      <c r="AG183" s="468"/>
      <c r="AH183" s="468"/>
      <c r="AI183" s="468"/>
      <c r="AJ183" s="469"/>
    </row>
    <row r="184" spans="2:36" ht="15" customHeight="1">
      <c r="C184" s="419" t="s">
        <v>68</v>
      </c>
      <c r="D184" s="420"/>
      <c r="E184" s="420"/>
      <c r="F184" s="420"/>
      <c r="G184" s="420"/>
      <c r="H184" s="420"/>
      <c r="I184" s="420"/>
      <c r="J184" s="420"/>
      <c r="K184" s="472" t="s">
        <v>60</v>
      </c>
      <c r="L184" s="473"/>
      <c r="M184" s="474"/>
      <c r="N184" s="475"/>
      <c r="O184" s="475"/>
      <c r="P184" s="475"/>
      <c r="Q184" s="475"/>
      <c r="R184" s="475"/>
      <c r="S184" s="475"/>
      <c r="T184" s="475"/>
      <c r="U184" s="475"/>
      <c r="V184" s="475"/>
      <c r="W184" s="475"/>
      <c r="X184" s="475"/>
      <c r="Y184" s="476"/>
      <c r="Z184" s="468"/>
      <c r="AA184" s="468"/>
      <c r="AB184" s="468"/>
      <c r="AC184" s="468"/>
      <c r="AD184" s="468"/>
      <c r="AE184" s="468"/>
      <c r="AF184" s="468"/>
      <c r="AG184" s="468"/>
      <c r="AH184" s="468"/>
      <c r="AI184" s="468"/>
      <c r="AJ184" s="469"/>
    </row>
    <row r="185" spans="2:36" ht="15" customHeight="1">
      <c r="C185" s="419"/>
      <c r="D185" s="420"/>
      <c r="E185" s="420"/>
      <c r="F185" s="420"/>
      <c r="G185" s="420"/>
      <c r="H185" s="420"/>
      <c r="I185" s="420"/>
      <c r="J185" s="420"/>
      <c r="K185" s="444"/>
      <c r="L185" s="445"/>
      <c r="M185" s="446"/>
      <c r="N185" s="477"/>
      <c r="O185" s="477"/>
      <c r="P185" s="477"/>
      <c r="Q185" s="477"/>
      <c r="R185" s="477"/>
      <c r="S185" s="477"/>
      <c r="T185" s="477"/>
      <c r="U185" s="477"/>
      <c r="V185" s="477"/>
      <c r="W185" s="477"/>
      <c r="X185" s="477"/>
      <c r="Y185" s="478"/>
      <c r="Z185" s="468"/>
      <c r="AA185" s="468"/>
      <c r="AB185" s="468"/>
      <c r="AC185" s="468"/>
      <c r="AD185" s="468"/>
      <c r="AE185" s="468"/>
      <c r="AF185" s="468"/>
      <c r="AG185" s="468"/>
      <c r="AH185" s="468"/>
      <c r="AI185" s="468"/>
      <c r="AJ185" s="469"/>
    </row>
    <row r="186" spans="2:36" ht="15" customHeight="1">
      <c r="C186" s="419" t="s">
        <v>63</v>
      </c>
      <c r="D186" s="420"/>
      <c r="E186" s="420"/>
      <c r="F186" s="420"/>
      <c r="G186" s="420"/>
      <c r="H186" s="420"/>
      <c r="I186" s="420"/>
      <c r="J186" s="420"/>
      <c r="K186" s="421"/>
      <c r="L186" s="422"/>
      <c r="M186" s="422"/>
      <c r="N186" s="422"/>
      <c r="O186" s="422"/>
      <c r="P186" s="422"/>
      <c r="Q186" s="422"/>
      <c r="R186" s="422"/>
      <c r="S186" s="422"/>
      <c r="T186" s="422"/>
      <c r="U186" s="422"/>
      <c r="V186" s="422"/>
      <c r="W186" s="422"/>
      <c r="X186" s="422"/>
      <c r="Y186" s="423"/>
      <c r="Z186" s="468"/>
      <c r="AA186" s="468"/>
      <c r="AB186" s="468"/>
      <c r="AC186" s="468"/>
      <c r="AD186" s="468"/>
      <c r="AE186" s="468"/>
      <c r="AF186" s="468"/>
      <c r="AG186" s="468"/>
      <c r="AH186" s="468"/>
      <c r="AI186" s="468"/>
      <c r="AJ186" s="469"/>
    </row>
    <row r="187" spans="2:36" ht="15" customHeight="1" thickBot="1">
      <c r="C187" s="439"/>
      <c r="D187" s="440"/>
      <c r="E187" s="440"/>
      <c r="F187" s="440"/>
      <c r="G187" s="440"/>
      <c r="H187" s="440"/>
      <c r="I187" s="440"/>
      <c r="J187" s="440"/>
      <c r="K187" s="447"/>
      <c r="L187" s="448"/>
      <c r="M187" s="448"/>
      <c r="N187" s="448"/>
      <c r="O187" s="448"/>
      <c r="P187" s="448"/>
      <c r="Q187" s="448"/>
      <c r="R187" s="448"/>
      <c r="S187" s="448"/>
      <c r="T187" s="448"/>
      <c r="U187" s="448"/>
      <c r="V187" s="448"/>
      <c r="W187" s="448"/>
      <c r="X187" s="448"/>
      <c r="Y187" s="449"/>
      <c r="Z187" s="470"/>
      <c r="AA187" s="470"/>
      <c r="AB187" s="470"/>
      <c r="AC187" s="470"/>
      <c r="AD187" s="470"/>
      <c r="AE187" s="470"/>
      <c r="AF187" s="470"/>
      <c r="AG187" s="470"/>
      <c r="AH187" s="470"/>
      <c r="AI187" s="470"/>
      <c r="AJ187" s="471"/>
    </row>
    <row r="188" spans="2:36" ht="15" customHeight="1">
      <c r="B188" s="169" t="s">
        <v>165</v>
      </c>
      <c r="C188" s="126" t="s">
        <v>166</v>
      </c>
      <c r="D188" s="127"/>
      <c r="E188" s="127"/>
      <c r="F188" s="127"/>
      <c r="G188" s="125"/>
      <c r="H188" s="125"/>
      <c r="I188" s="125"/>
      <c r="J188" s="125"/>
      <c r="K188" s="125"/>
      <c r="L188" s="125"/>
      <c r="M188" s="125"/>
      <c r="N188" s="128"/>
      <c r="O188" s="128"/>
      <c r="P188" s="128"/>
      <c r="Q188" s="128"/>
      <c r="R188" s="128"/>
      <c r="S188" s="128"/>
      <c r="T188" s="128"/>
      <c r="U188" s="128"/>
      <c r="V188" s="129"/>
      <c r="W188" s="129"/>
      <c r="X188" s="129"/>
      <c r="Y188" s="30"/>
      <c r="Z188" s="30"/>
      <c r="AA188" s="31"/>
      <c r="AB188" s="31"/>
      <c r="AC188" s="31"/>
      <c r="AD188" s="31"/>
      <c r="AE188" s="31"/>
      <c r="AF188" s="31"/>
      <c r="AG188" s="31"/>
      <c r="AH188" s="31"/>
      <c r="AI188" s="31"/>
      <c r="AJ188" s="31"/>
    </row>
    <row r="189" spans="2:36" ht="15" customHeight="1">
      <c r="B189" s="163"/>
      <c r="C189" s="126" t="s">
        <v>167</v>
      </c>
      <c r="D189" s="127"/>
      <c r="E189" s="127"/>
      <c r="F189" s="127"/>
      <c r="G189" s="125"/>
      <c r="H189" s="125"/>
      <c r="I189" s="125"/>
      <c r="J189" s="125"/>
      <c r="K189" s="125"/>
      <c r="L189" s="125"/>
      <c r="M189" s="125"/>
      <c r="N189" s="128"/>
      <c r="O189" s="128"/>
      <c r="P189" s="128"/>
      <c r="Q189" s="128"/>
      <c r="R189" s="128"/>
      <c r="S189" s="128"/>
      <c r="T189" s="128"/>
      <c r="U189" s="128"/>
      <c r="V189" s="129"/>
      <c r="W189" s="129"/>
      <c r="X189" s="129"/>
      <c r="Y189" s="30"/>
      <c r="Z189" s="30"/>
      <c r="AA189" s="31"/>
      <c r="AB189" s="31"/>
      <c r="AC189" s="31"/>
      <c r="AD189" s="31"/>
      <c r="AE189" s="31"/>
      <c r="AF189" s="31"/>
      <c r="AG189" s="31"/>
      <c r="AH189" s="31"/>
      <c r="AI189" s="31"/>
      <c r="AJ189" s="31"/>
    </row>
    <row r="190" spans="2:36" ht="15" customHeight="1" thickBot="1">
      <c r="B190" s="163"/>
      <c r="C190" s="27"/>
      <c r="D190" s="27"/>
      <c r="E190" s="27"/>
      <c r="F190" s="27"/>
      <c r="G190" s="28"/>
      <c r="H190" s="28"/>
      <c r="I190" s="28"/>
      <c r="J190" s="28"/>
      <c r="K190" s="28"/>
      <c r="L190" s="28"/>
      <c r="M190" s="28"/>
      <c r="N190" s="29"/>
      <c r="O190" s="29"/>
      <c r="P190" s="29"/>
      <c r="Q190" s="29"/>
      <c r="R190" s="29"/>
      <c r="S190" s="29"/>
      <c r="T190" s="29"/>
      <c r="U190" s="29"/>
      <c r="V190" s="30"/>
      <c r="W190" s="30"/>
      <c r="X190" s="30"/>
      <c r="Y190" s="30"/>
      <c r="Z190" s="30"/>
      <c r="AA190" s="31"/>
      <c r="AB190" s="31"/>
      <c r="AC190" s="31"/>
      <c r="AD190" s="31"/>
      <c r="AE190" s="31"/>
      <c r="AF190" s="31"/>
      <c r="AG190" s="31"/>
      <c r="AH190" s="31"/>
      <c r="AI190" s="31"/>
      <c r="AJ190" s="31"/>
    </row>
    <row r="191" spans="2:36" ht="25.5" customHeight="1">
      <c r="B191" s="450" t="s">
        <v>168</v>
      </c>
      <c r="C191" s="450"/>
      <c r="D191" s="450"/>
      <c r="E191" s="450"/>
      <c r="F191" s="450"/>
      <c r="G191" s="450"/>
      <c r="H191" s="450"/>
      <c r="I191" s="450"/>
      <c r="J191" s="450"/>
      <c r="K191" s="450"/>
      <c r="L191" s="450"/>
      <c r="M191" s="450"/>
      <c r="N191" s="450"/>
      <c r="O191" s="450"/>
      <c r="P191" s="450"/>
      <c r="Q191" s="450"/>
      <c r="R191" s="450"/>
      <c r="S191" s="450"/>
      <c r="T191" s="450"/>
      <c r="U191" s="450"/>
      <c r="V191" s="450"/>
      <c r="W191" s="450"/>
      <c r="X191" s="450"/>
      <c r="Y191" s="450"/>
      <c r="Z191" s="450"/>
      <c r="AA191" s="450"/>
      <c r="AB191" s="450"/>
      <c r="AC191" s="450"/>
      <c r="AD191" s="450"/>
      <c r="AE191" s="450"/>
      <c r="AF191" s="450"/>
      <c r="AG191" s="450"/>
      <c r="AH191" s="450"/>
      <c r="AI191" s="450"/>
      <c r="AJ191" s="450"/>
    </row>
    <row r="192" spans="2:36" ht="15" customHeight="1">
      <c r="C192" s="214" t="s">
        <v>169</v>
      </c>
      <c r="D192" s="214"/>
      <c r="E192" s="214"/>
      <c r="F192" s="214"/>
      <c r="G192" s="214"/>
      <c r="H192" s="214"/>
      <c r="I192" s="214"/>
      <c r="J192" s="214"/>
      <c r="K192" s="214"/>
      <c r="L192" s="214"/>
      <c r="M192" s="214"/>
      <c r="N192" s="214"/>
      <c r="O192" s="214"/>
      <c r="P192" s="214"/>
      <c r="Q192" s="214"/>
      <c r="R192" s="214"/>
      <c r="S192" s="214"/>
      <c r="T192" s="214"/>
      <c r="U192" s="214"/>
      <c r="V192" s="214"/>
      <c r="W192" s="214"/>
      <c r="X192" s="214"/>
      <c r="Y192" s="214"/>
      <c r="Z192" s="214"/>
      <c r="AA192" s="214"/>
      <c r="AB192" s="214"/>
      <c r="AC192" s="214"/>
      <c r="AD192" s="214"/>
      <c r="AE192" s="214"/>
      <c r="AF192" s="214"/>
      <c r="AG192" s="214"/>
      <c r="AH192" s="214"/>
      <c r="AI192" s="214"/>
      <c r="AJ192" s="214"/>
    </row>
    <row r="193" spans="2:36" ht="15" customHeight="1" thickBot="1">
      <c r="C193" s="451"/>
      <c r="D193" s="451"/>
      <c r="E193" s="451"/>
      <c r="F193" s="451"/>
      <c r="G193" s="451"/>
      <c r="H193" s="451"/>
      <c r="I193" s="451"/>
      <c r="J193" s="451"/>
      <c r="K193" s="451"/>
      <c r="L193" s="451"/>
      <c r="M193" s="451"/>
      <c r="N193" s="451"/>
      <c r="O193" s="451"/>
      <c r="P193" s="451"/>
      <c r="Q193" s="451"/>
      <c r="R193" s="451"/>
      <c r="S193" s="451"/>
      <c r="T193" s="451"/>
      <c r="U193" s="451"/>
      <c r="V193" s="451"/>
      <c r="W193" s="451"/>
      <c r="X193" s="451"/>
      <c r="Y193" s="451"/>
      <c r="Z193" s="451"/>
      <c r="AA193" s="451"/>
      <c r="AB193" s="451"/>
      <c r="AC193" s="451"/>
      <c r="AD193" s="451"/>
      <c r="AE193" s="451"/>
      <c r="AF193" s="451"/>
      <c r="AG193" s="451"/>
      <c r="AH193" s="451"/>
      <c r="AI193" s="451"/>
      <c r="AJ193" s="451"/>
    </row>
    <row r="194" spans="2:36" ht="15" customHeight="1">
      <c r="B194" s="163"/>
      <c r="C194" s="412" t="s">
        <v>15</v>
      </c>
      <c r="D194" s="413"/>
      <c r="E194" s="413"/>
      <c r="F194" s="413"/>
      <c r="G194" s="413"/>
      <c r="H194" s="413"/>
      <c r="I194" s="413"/>
      <c r="J194" s="414"/>
      <c r="K194" s="455"/>
      <c r="L194" s="456"/>
      <c r="M194" s="456"/>
      <c r="N194" s="456"/>
      <c r="O194" s="456"/>
      <c r="P194" s="456"/>
      <c r="Q194" s="456"/>
      <c r="R194" s="456"/>
      <c r="S194" s="457"/>
      <c r="T194" s="416" t="s">
        <v>16</v>
      </c>
      <c r="U194" s="413"/>
      <c r="V194" s="413"/>
      <c r="W194" s="413"/>
      <c r="X194" s="413"/>
      <c r="Y194" s="414"/>
      <c r="Z194" s="462"/>
      <c r="AA194" s="463"/>
      <c r="AB194" s="463"/>
      <c r="AC194" s="463"/>
      <c r="AD194" s="463"/>
      <c r="AE194" s="463"/>
      <c r="AF194" s="463"/>
      <c r="AG194" s="463"/>
      <c r="AH194" s="463"/>
      <c r="AI194" s="463"/>
      <c r="AJ194" s="464"/>
    </row>
    <row r="195" spans="2:36" ht="15" customHeight="1">
      <c r="B195" s="163"/>
      <c r="C195" s="452"/>
      <c r="D195" s="453"/>
      <c r="E195" s="453"/>
      <c r="F195" s="453"/>
      <c r="G195" s="453"/>
      <c r="H195" s="453"/>
      <c r="I195" s="453"/>
      <c r="J195" s="454"/>
      <c r="K195" s="458"/>
      <c r="L195" s="459"/>
      <c r="M195" s="459"/>
      <c r="N195" s="459"/>
      <c r="O195" s="459"/>
      <c r="P195" s="459"/>
      <c r="Q195" s="459"/>
      <c r="R195" s="459"/>
      <c r="S195" s="460"/>
      <c r="T195" s="461"/>
      <c r="U195" s="453"/>
      <c r="V195" s="453"/>
      <c r="W195" s="453"/>
      <c r="X195" s="453"/>
      <c r="Y195" s="454"/>
      <c r="Z195" s="424"/>
      <c r="AA195" s="425"/>
      <c r="AB195" s="425"/>
      <c r="AC195" s="425"/>
      <c r="AD195" s="425"/>
      <c r="AE195" s="425"/>
      <c r="AF195" s="425"/>
      <c r="AG195" s="425"/>
      <c r="AH195" s="425"/>
      <c r="AI195" s="425"/>
      <c r="AJ195" s="465"/>
    </row>
    <row r="196" spans="2:36" ht="15" customHeight="1">
      <c r="B196" s="163"/>
      <c r="C196" s="419" t="s">
        <v>17</v>
      </c>
      <c r="D196" s="420"/>
      <c r="E196" s="420"/>
      <c r="F196" s="420"/>
      <c r="G196" s="420"/>
      <c r="H196" s="420"/>
      <c r="I196" s="420"/>
      <c r="J196" s="420"/>
      <c r="K196" s="421"/>
      <c r="L196" s="422"/>
      <c r="M196" s="422"/>
      <c r="N196" s="422"/>
      <c r="O196" s="422"/>
      <c r="P196" s="422"/>
      <c r="Q196" s="422"/>
      <c r="R196" s="422"/>
      <c r="S196" s="422"/>
      <c r="T196" s="422"/>
      <c r="U196" s="422"/>
      <c r="V196" s="422"/>
      <c r="W196" s="422"/>
      <c r="X196" s="422"/>
      <c r="Y196" s="423"/>
      <c r="Z196" s="427"/>
      <c r="AA196" s="428"/>
      <c r="AB196" s="428"/>
      <c r="AC196" s="428"/>
      <c r="AD196" s="428"/>
      <c r="AE196" s="428"/>
      <c r="AF196" s="428"/>
      <c r="AG196" s="428"/>
      <c r="AH196" s="428"/>
      <c r="AI196" s="428"/>
      <c r="AJ196" s="429"/>
    </row>
    <row r="197" spans="2:36" ht="15" customHeight="1">
      <c r="B197" s="163"/>
      <c r="C197" s="419"/>
      <c r="D197" s="420"/>
      <c r="E197" s="420"/>
      <c r="F197" s="420"/>
      <c r="G197" s="420"/>
      <c r="H197" s="420"/>
      <c r="I197" s="420"/>
      <c r="J197" s="420"/>
      <c r="K197" s="424"/>
      <c r="L197" s="425"/>
      <c r="M197" s="425"/>
      <c r="N197" s="425"/>
      <c r="O197" s="425"/>
      <c r="P197" s="425"/>
      <c r="Q197" s="425"/>
      <c r="R197" s="425"/>
      <c r="S197" s="425"/>
      <c r="T197" s="425"/>
      <c r="U197" s="425"/>
      <c r="V197" s="425"/>
      <c r="W197" s="425"/>
      <c r="X197" s="425"/>
      <c r="Y197" s="426"/>
      <c r="Z197" s="427"/>
      <c r="AA197" s="428"/>
      <c r="AB197" s="428"/>
      <c r="AC197" s="428"/>
      <c r="AD197" s="428"/>
      <c r="AE197" s="428"/>
      <c r="AF197" s="428"/>
      <c r="AG197" s="428"/>
      <c r="AH197" s="428"/>
      <c r="AI197" s="428"/>
      <c r="AJ197" s="429"/>
    </row>
    <row r="198" spans="2:36" ht="15" customHeight="1">
      <c r="B198" s="163"/>
      <c r="C198" s="419" t="s">
        <v>20</v>
      </c>
      <c r="D198" s="420"/>
      <c r="E198" s="420"/>
      <c r="F198" s="420"/>
      <c r="G198" s="420"/>
      <c r="H198" s="420"/>
      <c r="I198" s="420"/>
      <c r="J198" s="420"/>
      <c r="K198" s="433"/>
      <c r="L198" s="434"/>
      <c r="M198" s="434"/>
      <c r="N198" s="434"/>
      <c r="O198" s="434"/>
      <c r="P198" s="434"/>
      <c r="Q198" s="434"/>
      <c r="R198" s="434"/>
      <c r="S198" s="434"/>
      <c r="T198" s="434"/>
      <c r="U198" s="434"/>
      <c r="V198" s="434"/>
      <c r="W198" s="434"/>
      <c r="X198" s="434"/>
      <c r="Y198" s="435"/>
      <c r="Z198" s="427"/>
      <c r="AA198" s="428"/>
      <c r="AB198" s="428"/>
      <c r="AC198" s="428"/>
      <c r="AD198" s="428"/>
      <c r="AE198" s="428"/>
      <c r="AF198" s="428"/>
      <c r="AG198" s="428"/>
      <c r="AH198" s="428"/>
      <c r="AI198" s="428"/>
      <c r="AJ198" s="429"/>
    </row>
    <row r="199" spans="2:36" ht="15" customHeight="1">
      <c r="B199" s="163"/>
      <c r="C199" s="419"/>
      <c r="D199" s="420"/>
      <c r="E199" s="420"/>
      <c r="F199" s="420"/>
      <c r="G199" s="420"/>
      <c r="H199" s="420"/>
      <c r="I199" s="420"/>
      <c r="J199" s="420"/>
      <c r="K199" s="436"/>
      <c r="L199" s="437"/>
      <c r="M199" s="437"/>
      <c r="N199" s="437"/>
      <c r="O199" s="437"/>
      <c r="P199" s="437"/>
      <c r="Q199" s="437"/>
      <c r="R199" s="437"/>
      <c r="S199" s="437"/>
      <c r="T199" s="437"/>
      <c r="U199" s="437"/>
      <c r="V199" s="437"/>
      <c r="W199" s="437"/>
      <c r="X199" s="437"/>
      <c r="Y199" s="438"/>
      <c r="Z199" s="427"/>
      <c r="AA199" s="428"/>
      <c r="AB199" s="428"/>
      <c r="AC199" s="428"/>
      <c r="AD199" s="428"/>
      <c r="AE199" s="428"/>
      <c r="AF199" s="428"/>
      <c r="AG199" s="428"/>
      <c r="AH199" s="428"/>
      <c r="AI199" s="428"/>
      <c r="AJ199" s="429"/>
    </row>
    <row r="200" spans="2:36" ht="15" customHeight="1">
      <c r="B200" s="163"/>
      <c r="C200" s="419" t="s">
        <v>122</v>
      </c>
      <c r="D200" s="420"/>
      <c r="E200" s="420"/>
      <c r="F200" s="420"/>
      <c r="G200" s="420"/>
      <c r="H200" s="420"/>
      <c r="I200" s="420"/>
      <c r="J200" s="420"/>
      <c r="K200" s="433"/>
      <c r="L200" s="434"/>
      <c r="M200" s="434"/>
      <c r="N200" s="434"/>
      <c r="O200" s="434"/>
      <c r="P200" s="434"/>
      <c r="Q200" s="434"/>
      <c r="R200" s="434"/>
      <c r="S200" s="434"/>
      <c r="T200" s="434"/>
      <c r="U200" s="434"/>
      <c r="V200" s="434"/>
      <c r="W200" s="434"/>
      <c r="X200" s="434"/>
      <c r="Y200" s="435"/>
      <c r="Z200" s="427"/>
      <c r="AA200" s="428"/>
      <c r="AB200" s="428"/>
      <c r="AC200" s="428"/>
      <c r="AD200" s="428"/>
      <c r="AE200" s="428"/>
      <c r="AF200" s="428"/>
      <c r="AG200" s="428"/>
      <c r="AH200" s="428"/>
      <c r="AI200" s="428"/>
      <c r="AJ200" s="429"/>
    </row>
    <row r="201" spans="2:36" ht="15" customHeight="1" thickBot="1">
      <c r="B201" s="163"/>
      <c r="C201" s="439"/>
      <c r="D201" s="440"/>
      <c r="E201" s="440"/>
      <c r="F201" s="440"/>
      <c r="G201" s="440"/>
      <c r="H201" s="440"/>
      <c r="I201" s="440"/>
      <c r="J201" s="440"/>
      <c r="K201" s="441"/>
      <c r="L201" s="442"/>
      <c r="M201" s="442"/>
      <c r="N201" s="442"/>
      <c r="O201" s="442"/>
      <c r="P201" s="442"/>
      <c r="Q201" s="442"/>
      <c r="R201" s="442"/>
      <c r="S201" s="442"/>
      <c r="T201" s="442"/>
      <c r="U201" s="442"/>
      <c r="V201" s="442"/>
      <c r="W201" s="442"/>
      <c r="X201" s="442"/>
      <c r="Y201" s="443"/>
      <c r="Z201" s="430"/>
      <c r="AA201" s="431"/>
      <c r="AB201" s="431"/>
      <c r="AC201" s="431"/>
      <c r="AD201" s="431"/>
      <c r="AE201" s="431"/>
      <c r="AF201" s="431"/>
      <c r="AG201" s="431"/>
      <c r="AH201" s="431"/>
      <c r="AI201" s="431"/>
      <c r="AJ201" s="432"/>
    </row>
    <row r="202" spans="2:36" ht="15" customHeight="1">
      <c r="B202" s="163"/>
      <c r="C202" s="27"/>
      <c r="D202" s="27"/>
      <c r="E202" s="27"/>
      <c r="F202" s="27"/>
      <c r="G202" s="28"/>
      <c r="H202" s="28"/>
      <c r="I202" s="28"/>
      <c r="J202" s="28"/>
      <c r="K202" s="28"/>
      <c r="L202" s="28"/>
      <c r="M202" s="28"/>
      <c r="N202" s="29"/>
      <c r="O202" s="29"/>
      <c r="P202" s="29"/>
      <c r="Q202" s="29"/>
      <c r="R202" s="29"/>
      <c r="S202" s="29"/>
      <c r="T202" s="29"/>
      <c r="U202" s="29"/>
      <c r="V202" s="30"/>
      <c r="W202" s="30"/>
      <c r="X202" s="30"/>
      <c r="Y202" s="30"/>
      <c r="Z202" s="30"/>
      <c r="AA202" s="31"/>
      <c r="AB202" s="31"/>
      <c r="AC202" s="31"/>
      <c r="AD202" s="31"/>
      <c r="AE202" s="31"/>
      <c r="AF202" s="31"/>
      <c r="AG202" s="31"/>
      <c r="AH202" s="31"/>
      <c r="AI202" s="31"/>
      <c r="AJ202" s="31"/>
    </row>
    <row r="203" spans="2:36" ht="15" customHeight="1">
      <c r="B203" s="163"/>
      <c r="C203" s="27"/>
      <c r="D203" s="27"/>
      <c r="E203" s="27"/>
      <c r="F203" s="27"/>
      <c r="G203" s="28"/>
      <c r="H203" s="28"/>
      <c r="I203" s="28"/>
      <c r="J203" s="28"/>
      <c r="K203" s="28"/>
      <c r="L203" s="28"/>
      <c r="M203" s="28"/>
      <c r="N203" s="29"/>
      <c r="O203" s="29"/>
      <c r="P203" s="29"/>
      <c r="Q203" s="29"/>
      <c r="R203" s="29"/>
      <c r="S203" s="29"/>
      <c r="T203" s="29"/>
      <c r="U203" s="29"/>
      <c r="V203" s="30"/>
      <c r="W203" s="30"/>
      <c r="X203" s="30"/>
      <c r="Y203" s="30"/>
      <c r="Z203" s="30"/>
      <c r="AA203" s="31"/>
      <c r="AB203" s="31"/>
      <c r="AC203" s="31"/>
      <c r="AD203" s="31"/>
      <c r="AE203" s="31"/>
      <c r="AF203" s="31"/>
      <c r="AG203" s="31"/>
      <c r="AH203" s="31"/>
      <c r="AI203" s="31"/>
      <c r="AJ203" s="31"/>
    </row>
    <row r="204" spans="2:36" ht="15" customHeight="1">
      <c r="B204" s="406" t="s">
        <v>170</v>
      </c>
      <c r="C204" s="406"/>
      <c r="D204" s="406"/>
      <c r="E204" s="406"/>
      <c r="F204" s="406"/>
      <c r="G204" s="406"/>
      <c r="H204" s="406"/>
      <c r="I204" s="406"/>
      <c r="J204" s="406"/>
      <c r="K204" s="406"/>
      <c r="L204" s="406"/>
      <c r="M204" s="406"/>
      <c r="N204" s="406"/>
      <c r="O204" s="406"/>
      <c r="P204" s="406"/>
      <c r="Q204" s="406"/>
      <c r="R204" s="406"/>
      <c r="S204" s="406"/>
      <c r="T204" s="406"/>
      <c r="U204" s="406"/>
      <c r="V204" s="406"/>
      <c r="W204" s="406"/>
      <c r="X204" s="406"/>
      <c r="Y204" s="406"/>
      <c r="Z204" s="406"/>
      <c r="AA204" s="406"/>
      <c r="AB204" s="406"/>
      <c r="AC204" s="406"/>
      <c r="AD204" s="406"/>
      <c r="AE204" s="406"/>
      <c r="AF204" s="406"/>
      <c r="AG204" s="406"/>
      <c r="AH204" s="406"/>
      <c r="AI204" s="406"/>
      <c r="AJ204" s="406"/>
    </row>
    <row r="205" spans="2:36" ht="15" customHeight="1">
      <c r="B205" s="21"/>
    </row>
    <row r="206" spans="2:36" ht="15" customHeight="1">
      <c r="B206" s="21"/>
      <c r="C206" s="407" t="s">
        <v>171</v>
      </c>
      <c r="D206" s="407"/>
      <c r="E206" s="407"/>
      <c r="F206" s="407"/>
      <c r="G206" s="407"/>
      <c r="H206" s="407"/>
      <c r="I206" s="407"/>
      <c r="J206" s="407"/>
      <c r="K206" s="407"/>
      <c r="L206" s="407"/>
      <c r="M206" s="407"/>
      <c r="N206" s="407"/>
      <c r="O206" s="407"/>
      <c r="P206" s="407"/>
      <c r="Q206" s="407"/>
      <c r="R206" s="407"/>
      <c r="S206" s="407"/>
      <c r="T206" s="407"/>
      <c r="U206" s="407"/>
      <c r="V206" s="407"/>
      <c r="W206" s="407"/>
      <c r="X206" s="407"/>
      <c r="Y206" s="407"/>
      <c r="Z206" s="407"/>
      <c r="AA206" s="407"/>
      <c r="AB206" s="407"/>
      <c r="AC206" s="407"/>
      <c r="AD206" s="407"/>
      <c r="AE206" s="407"/>
      <c r="AF206" s="407"/>
      <c r="AG206" s="407"/>
      <c r="AH206" s="407"/>
      <c r="AI206" s="407"/>
      <c r="AJ206" s="407"/>
    </row>
    <row r="207" spans="2:36" ht="55.5" customHeight="1" thickBot="1">
      <c r="B207" s="21"/>
      <c r="C207" s="408"/>
      <c r="D207" s="408"/>
      <c r="E207" s="408"/>
      <c r="F207" s="408"/>
      <c r="G207" s="408"/>
      <c r="H207" s="408"/>
      <c r="I207" s="408"/>
      <c r="J207" s="408"/>
      <c r="K207" s="408"/>
      <c r="L207" s="408"/>
      <c r="M207" s="408"/>
      <c r="N207" s="408"/>
      <c r="O207" s="408"/>
      <c r="P207" s="408"/>
      <c r="Q207" s="408"/>
      <c r="R207" s="408"/>
      <c r="S207" s="408"/>
      <c r="T207" s="408"/>
      <c r="U207" s="408"/>
      <c r="V207" s="408"/>
      <c r="W207" s="408"/>
      <c r="X207" s="408"/>
      <c r="Y207" s="408"/>
      <c r="Z207" s="408"/>
      <c r="AA207" s="408"/>
      <c r="AB207" s="408"/>
      <c r="AC207" s="408"/>
      <c r="AD207" s="408"/>
      <c r="AE207" s="408"/>
      <c r="AF207" s="408"/>
      <c r="AG207" s="408"/>
      <c r="AH207" s="408"/>
      <c r="AI207" s="408"/>
      <c r="AJ207" s="408"/>
    </row>
    <row r="208" spans="2:36" ht="15" customHeight="1">
      <c r="C208" s="409" t="s">
        <v>172</v>
      </c>
      <c r="D208" s="410"/>
      <c r="E208" s="410"/>
      <c r="F208" s="410"/>
      <c r="G208" s="410"/>
      <c r="H208" s="410"/>
      <c r="I208" s="410"/>
      <c r="J208" s="410"/>
      <c r="K208" s="410"/>
      <c r="L208" s="411"/>
      <c r="M208" s="415" t="s">
        <v>173</v>
      </c>
      <c r="N208" s="410"/>
      <c r="O208" s="410"/>
      <c r="P208" s="410"/>
      <c r="Q208" s="410"/>
      <c r="R208" s="411"/>
      <c r="S208" s="415" t="s">
        <v>122</v>
      </c>
      <c r="T208" s="410"/>
      <c r="U208" s="410"/>
      <c r="V208" s="410"/>
      <c r="W208" s="411"/>
      <c r="X208" s="415" t="s">
        <v>174</v>
      </c>
      <c r="Y208" s="410"/>
      <c r="Z208" s="411"/>
      <c r="AA208" s="415" t="s">
        <v>175</v>
      </c>
      <c r="AB208" s="410"/>
      <c r="AC208" s="410"/>
      <c r="AD208" s="410"/>
      <c r="AE208" s="410"/>
      <c r="AF208" s="411"/>
      <c r="AG208" s="415" t="s">
        <v>176</v>
      </c>
      <c r="AH208" s="410"/>
      <c r="AI208" s="411"/>
      <c r="AJ208" s="417" t="s">
        <v>177</v>
      </c>
    </row>
    <row r="209" spans="2:36" ht="15" customHeight="1">
      <c r="C209" s="412"/>
      <c r="D209" s="413"/>
      <c r="E209" s="413"/>
      <c r="F209" s="413"/>
      <c r="G209" s="413"/>
      <c r="H209" s="413"/>
      <c r="I209" s="413"/>
      <c r="J209" s="413"/>
      <c r="K209" s="413"/>
      <c r="L209" s="414"/>
      <c r="M209" s="416"/>
      <c r="N209" s="413"/>
      <c r="O209" s="413"/>
      <c r="P209" s="413"/>
      <c r="Q209" s="413"/>
      <c r="R209" s="414"/>
      <c r="S209" s="416"/>
      <c r="T209" s="413"/>
      <c r="U209" s="413"/>
      <c r="V209" s="413"/>
      <c r="W209" s="414"/>
      <c r="X209" s="416"/>
      <c r="Y209" s="413"/>
      <c r="Z209" s="414"/>
      <c r="AA209" s="416"/>
      <c r="AB209" s="413"/>
      <c r="AC209" s="413"/>
      <c r="AD209" s="413"/>
      <c r="AE209" s="413"/>
      <c r="AF209" s="414"/>
      <c r="AG209" s="416"/>
      <c r="AH209" s="413"/>
      <c r="AI209" s="414"/>
      <c r="AJ209" s="418"/>
    </row>
    <row r="210" spans="2:36" ht="13.9" customHeight="1">
      <c r="B210" s="9"/>
      <c r="C210" s="399"/>
      <c r="D210" s="400"/>
      <c r="E210" s="400"/>
      <c r="F210" s="400"/>
      <c r="G210" s="400"/>
      <c r="H210" s="400"/>
      <c r="I210" s="400"/>
      <c r="J210" s="400"/>
      <c r="K210" s="400"/>
      <c r="L210" s="400"/>
      <c r="M210" s="400" t="str">
        <f>IF(AB139="Unemployed","",IF(AB139="Fresh Graduate","",IF(AB139="Self-employed","",IF(L139&lt;&gt;"",IF(L143&lt;&gt;"",L143,""),""))))</f>
        <v/>
      </c>
      <c r="N210" s="400"/>
      <c r="O210" s="400"/>
      <c r="P210" s="400"/>
      <c r="Q210" s="400"/>
      <c r="R210" s="400"/>
      <c r="S210" s="400" t="str">
        <f>IF(AB139="Unemployed","",IF(AB139="Fresh Graduate","",IF(AB139="Self-employed","",IF(L139&lt;&gt;"",IF(L145&lt;&gt;"",L145,""),""))))</f>
        <v/>
      </c>
      <c r="T210" s="400"/>
      <c r="U210" s="400"/>
      <c r="V210" s="400"/>
      <c r="W210" s="400"/>
      <c r="X210" s="397" t="str" cm="1">
        <f t="array" ref="X210">IF(COUNTIF(AE212,""),"",IF(COUNTIF(AE210,""),"",IF(INDEX(List!$L$2:$M$13,MATCH(AC212,List!$L$2:$L$13,0),2)=12,AO206IF(INDEX(List!$L$2:$M$13,MATCH(AC210,List!$L$2:$L$13,0),2)=1,AE212-AE210+1,IF(INDEX(List!$L$2:$M$13,MATCH(AC212,List!$L$2:$L$13,0),2)&gt;=(INDEX(List!$L$2:$M$13,MATCH(AC210,List!$L$2:$L$13,0),2)-1),AE212-AE210,AE212-AE210-1)),IF(INDEX(List!$L$2:$M$13,MATCH(AC212,List!$L$2:$L$13,0),2)&gt;=(INDEX(List!$L$2:$M$13,MATCH(AC210,List!$L$2:$L$13,0),2)-1),AE212-AE210,AE212-AE210-1))&amp;IF(IF(COUNTIF(AE212,""),"",IF(COUNTIF(AE210,""),"",IF(INDEX(List!$L$2:$M$13,MATCH(AC212,List!$L$2:$L$13,0),2)=12,IF(INDEX(List!$L$2:$M$13,MATCH(AC210,List!$L$2:$L$13,0),2)=1,AE212-AE210+1,IF(INDEX(List!$L$2:$M$13,MATCH(AC212,List!$L$2:$L$13,0),2)&gt;=(INDEX(List!$L$2:$M$13,MATCH(AC210,List!$L$2:$L$13,0),2)-1),AE212-AE210,AE212-AE210-1)),IF(INDEX(List!$L$2:$M$13,MATCH(AC212,List!$L$2:$L$13,0),2)&gt;=(INDEX(List!$L$2:$M$13,MATCH(AC210,List!$L$2:$L$13,0),2)-1),AE212-AE210,AE212-AE210-1))))&lt;=1," year"," years ")))</f>
        <v/>
      </c>
      <c r="Y210" s="397"/>
      <c r="Z210" s="397"/>
      <c r="AA210" s="401" t="s">
        <v>80</v>
      </c>
      <c r="AB210" s="401"/>
      <c r="AC210" s="401"/>
      <c r="AD210" s="392" t="s">
        <v>52</v>
      </c>
      <c r="AE210" s="392"/>
      <c r="AF210" s="392"/>
      <c r="AG210" s="392"/>
      <c r="AH210" s="392"/>
      <c r="AI210" s="392"/>
      <c r="AJ210" s="404"/>
    </row>
    <row r="211" spans="2:36" ht="13.9" customHeight="1">
      <c r="C211" s="399"/>
      <c r="D211" s="400"/>
      <c r="E211" s="400"/>
      <c r="F211" s="400"/>
      <c r="G211" s="400"/>
      <c r="H211" s="400"/>
      <c r="I211" s="400"/>
      <c r="J211" s="400"/>
      <c r="K211" s="400"/>
      <c r="L211" s="400"/>
      <c r="M211" s="400"/>
      <c r="N211" s="400"/>
      <c r="O211" s="400"/>
      <c r="P211" s="400"/>
      <c r="Q211" s="400"/>
      <c r="R211" s="400"/>
      <c r="S211" s="400"/>
      <c r="T211" s="400"/>
      <c r="U211" s="400"/>
      <c r="V211" s="400"/>
      <c r="W211" s="400"/>
      <c r="X211" s="397"/>
      <c r="Y211" s="397"/>
      <c r="Z211" s="397"/>
      <c r="AA211" s="401"/>
      <c r="AB211" s="401"/>
      <c r="AC211" s="401"/>
      <c r="AD211" s="392"/>
      <c r="AE211" s="392"/>
      <c r="AF211" s="392"/>
      <c r="AG211" s="392"/>
      <c r="AH211" s="392"/>
      <c r="AI211" s="392"/>
      <c r="AJ211" s="405"/>
    </row>
    <row r="212" spans="2:36" ht="13.9" customHeight="1">
      <c r="C212" s="399"/>
      <c r="D212" s="400"/>
      <c r="E212" s="400"/>
      <c r="F212" s="400"/>
      <c r="G212" s="400"/>
      <c r="H212" s="400"/>
      <c r="I212" s="400"/>
      <c r="J212" s="400"/>
      <c r="K212" s="400"/>
      <c r="L212" s="400"/>
      <c r="M212" s="400"/>
      <c r="N212" s="400"/>
      <c r="O212" s="400"/>
      <c r="P212" s="400"/>
      <c r="Q212" s="400"/>
      <c r="R212" s="400"/>
      <c r="S212" s="400"/>
      <c r="T212" s="400"/>
      <c r="U212" s="400"/>
      <c r="V212" s="400"/>
      <c r="W212" s="400"/>
      <c r="X212" s="397" t="str">
        <f>IF(COUNTIF(AC212,""),"",IF(COUNTIF(AC210,""),"",IF(INDEX(List!$L$2:$M$13,MATCH(AC212,List!$L$2:$L$13,0),2)=12,IF(INDEX(List!$L$2:$M$13,MATCH(AC210,List!$L$2:$L$13,0),2)=1,0,IF(INDEX(List!$L$2:$M$13,MATCH(AC212,List!$L$2:$L$13,0),2)&gt;=(INDEX(List!$L$2:$M$13,MATCH(AC210,List!$L$2:$L$13,0),2)-1),INDEX(List!$L$2:$M$13,MATCH(AC212,List!$L$2:$L$13,0),2)-INDEX(List!$L$2:$M$13,MATCH(AC210,List!$L$2:$L$13,0),2)+1,12-INDEX(List!$L$2:$M$13,MATCH(AC210,List!$L$2:$L$13,0),2)+INDEX(List!$L$2:$M$13,MATCH(AC212,List!$L$2:$L$13,0),2)+1)),IF(INDEX(List!$L$2:$M$13,MATCH(AC212,List!$L$2:$L$13,0),2)&gt;=(INDEX(List!$L$2:$M$13,MATCH(AC210,List!$L$2:$L$13,0),2)-1),INDEX(List!$L$2:$M$13,MATCH(AC212,List!$L$2:$L$13,0),2)-INDEX(List!$L$2:$M$13,MATCH(AC210,List!$L$2:$L$13,0),2)+1,12-INDEX(List!$L$2:$M$13,MATCH(AC210,List!$L$2:$L$13,0),2)+INDEX(List!$L$2:$M$13,MATCH(AC212,List!$L$2:$L$13,0),2)+1))&amp;IF(IF(COUNTIF(INDEX(List!$L$2:$M$13,MATCH(AC212,List!$L$2:$L$13,0),2),""),"",IF(COUNTIF(INDEX(List!$L$2:$M$13,MATCH(AC210,List!$L$2:$L$13,0),2),""),"",IF(INDEX(List!$L$2:$M$13,MATCH(AC212,List!$L$2:$L$13,0),2)=12,IF(INDEX(List!$L$2:$M$13,MATCH(AC210,List!$L$2:$L$13,0),2)=1,0,IF(INDEX(List!$L$2:$M$13,MATCH(AC212,List!$L$2:$L$13,0),2)&gt;=(INDEX(List!$L$2:$M$13,MATCH(AC210,List!$L$2:$L$13,0),2)-1),INDEX(List!$L$2:$M$13,MATCH(AC212,List!$L$2:$L$13,0),2)-INDEX(List!$L$2:$M$13,MATCH(AC210,List!$L$2:$L$13,0),2)+1,12-INDEX(List!$L$2:$M$13,MATCH(AC210,List!$L$2:$L$13,0),2)+INDEX(List!$L$2:$M$13,MATCH(AC212,List!$L$2:$L$13,0),2)+1)),IF(INDEX(List!$L$2:$M$13,MATCH(AC212,List!$L$2:$L$13,0),2)&gt;=(INDEX(List!$L$2:$M$13,MATCH(AC210,List!$L$2:$L$13,0),2)-1),INDEX(List!$L$2:$M$13,MATCH(AC212,List!$L$2:$L$13,0),2)-INDEX(List!$L$2:$M$13,MATCH(AC210,List!$L$2:$L$13,0),2)+1,12-INDEX(List!$L$2:$M$13,MATCH(AC210,List!$L$2:$L$13,0),2)+INDEX(List!$L$2:$M$13,MATCH(AC212,List!$L$2:$L$13,0),2)+1))))&lt;=1," month"," months")))</f>
        <v/>
      </c>
      <c r="Y212" s="397"/>
      <c r="Z212" s="397"/>
      <c r="AA212" s="392" t="s">
        <v>178</v>
      </c>
      <c r="AB212" s="392"/>
      <c r="AC212" s="401"/>
      <c r="AD212" s="392" t="s">
        <v>52</v>
      </c>
      <c r="AE212" s="392"/>
      <c r="AF212" s="392"/>
      <c r="AG212" s="392"/>
      <c r="AH212" s="392"/>
      <c r="AI212" s="392"/>
      <c r="AJ212" s="405"/>
    </row>
    <row r="213" spans="2:36" ht="13.9" customHeight="1">
      <c r="C213" s="399"/>
      <c r="D213" s="400"/>
      <c r="E213" s="400"/>
      <c r="F213" s="400"/>
      <c r="G213" s="400"/>
      <c r="H213" s="400"/>
      <c r="I213" s="400"/>
      <c r="J213" s="400"/>
      <c r="K213" s="400"/>
      <c r="L213" s="400"/>
      <c r="M213" s="400"/>
      <c r="N213" s="400"/>
      <c r="O213" s="400"/>
      <c r="P213" s="400"/>
      <c r="Q213" s="400"/>
      <c r="R213" s="400"/>
      <c r="S213" s="400"/>
      <c r="T213" s="400"/>
      <c r="U213" s="400"/>
      <c r="V213" s="400"/>
      <c r="W213" s="400"/>
      <c r="X213" s="397"/>
      <c r="Y213" s="397"/>
      <c r="Z213" s="397"/>
      <c r="AA213" s="392"/>
      <c r="AB213" s="392"/>
      <c r="AC213" s="401"/>
      <c r="AD213" s="392"/>
      <c r="AE213" s="392"/>
      <c r="AF213" s="392"/>
      <c r="AG213" s="392"/>
      <c r="AH213" s="392"/>
      <c r="AI213" s="392"/>
      <c r="AJ213" s="405"/>
    </row>
    <row r="214" spans="2:36" ht="13.9" customHeight="1">
      <c r="B214" s="9"/>
      <c r="C214" s="399"/>
      <c r="D214" s="400"/>
      <c r="E214" s="400"/>
      <c r="F214" s="400"/>
      <c r="G214" s="400"/>
      <c r="H214" s="400"/>
      <c r="I214" s="400"/>
      <c r="J214" s="400"/>
      <c r="K214" s="400"/>
      <c r="L214" s="400"/>
      <c r="M214" s="400"/>
      <c r="N214" s="400"/>
      <c r="O214" s="400"/>
      <c r="P214" s="400"/>
      <c r="Q214" s="400"/>
      <c r="R214" s="400"/>
      <c r="S214" s="400"/>
      <c r="T214" s="400"/>
      <c r="U214" s="400"/>
      <c r="V214" s="400"/>
      <c r="W214" s="400"/>
      <c r="X214" s="397" t="str" cm="1">
        <f t="array" ref="X214">IF(COUNTIF(AE216,""),"",IF(COUNTIF(AE214,""),"",IF(INDEX(List!$L$2:$M$13,MATCH(AC216,List!$L$2:$L$13,0),2)=12,AO206IF(INDEX(List!$L$2:$M$13,MATCH(AC214,List!$L$2:$L$13,0),2)=1,AE216-AE214+1,IF(INDEX(List!$L$2:$M$13,MATCH(AC216,List!$L$2:$L$13,0),2)&gt;=(INDEX(List!$L$2:$M$13,MATCH(AC214,List!$L$2:$L$13,0),2)-1),AE216-AE214,AE216-AE214-1)),IF(INDEX(List!$L$2:$M$13,MATCH(AC216,List!$L$2:$L$13,0),2)&gt;=(INDEX(List!$L$2:$M$13,MATCH(AC214,List!$L$2:$L$13,0),2)-1),AE216-AE214,AE216-AE214-1))&amp;IF(IF(COUNTIF(AE216,""),"",IF(COUNTIF(AE214,""),"",IF(INDEX(List!$L$2:$M$13,MATCH(AC216,List!$L$2:$L$13,0),2)=12,IF(INDEX(List!$L$2:$M$13,MATCH(AC214,List!$L$2:$L$13,0),2)=1,AE216-AE214+1,IF(INDEX(List!$L$2:$M$13,MATCH(AC216,List!$L$2:$L$13,0),2)&gt;=(INDEX(List!$L$2:$M$13,MATCH(AC214,List!$L$2:$L$13,0),2)-1),AE216-AE214,AE216-AE214-1)),IF(INDEX(List!$L$2:$M$13,MATCH(AC216,List!$L$2:$L$13,0),2)&gt;=(INDEX(List!$L$2:$M$13,MATCH(AC214,List!$L$2:$L$13,0),2)-1),AE216-AE214,AE216-AE214-1))))&lt;=1," year"," years ")))</f>
        <v/>
      </c>
      <c r="Y214" s="397"/>
      <c r="Z214" s="397"/>
      <c r="AA214" s="401" t="s">
        <v>80</v>
      </c>
      <c r="AB214" s="401"/>
      <c r="AC214" s="401"/>
      <c r="AD214" s="392" t="s">
        <v>52</v>
      </c>
      <c r="AE214" s="392"/>
      <c r="AF214" s="392"/>
      <c r="AG214" s="392"/>
      <c r="AH214" s="392"/>
      <c r="AI214" s="392"/>
      <c r="AJ214" s="394"/>
    </row>
    <row r="215" spans="2:36" ht="13.9" customHeight="1">
      <c r="C215" s="399"/>
      <c r="D215" s="400"/>
      <c r="E215" s="400"/>
      <c r="F215" s="400"/>
      <c r="G215" s="400"/>
      <c r="H215" s="400"/>
      <c r="I215" s="400"/>
      <c r="J215" s="400"/>
      <c r="K215" s="400"/>
      <c r="L215" s="400"/>
      <c r="M215" s="400"/>
      <c r="N215" s="400"/>
      <c r="O215" s="400"/>
      <c r="P215" s="400"/>
      <c r="Q215" s="400"/>
      <c r="R215" s="400"/>
      <c r="S215" s="400"/>
      <c r="T215" s="400"/>
      <c r="U215" s="400"/>
      <c r="V215" s="400"/>
      <c r="W215" s="400"/>
      <c r="X215" s="397"/>
      <c r="Y215" s="397"/>
      <c r="Z215" s="397"/>
      <c r="AA215" s="401"/>
      <c r="AB215" s="401"/>
      <c r="AC215" s="401"/>
      <c r="AD215" s="392"/>
      <c r="AE215" s="392"/>
      <c r="AF215" s="392"/>
      <c r="AG215" s="392"/>
      <c r="AH215" s="392"/>
      <c r="AI215" s="392"/>
      <c r="AJ215" s="395"/>
    </row>
    <row r="216" spans="2:36" ht="13.9" customHeight="1">
      <c r="C216" s="399"/>
      <c r="D216" s="400"/>
      <c r="E216" s="400"/>
      <c r="F216" s="400"/>
      <c r="G216" s="400"/>
      <c r="H216" s="400"/>
      <c r="I216" s="400"/>
      <c r="J216" s="400"/>
      <c r="K216" s="400"/>
      <c r="L216" s="400"/>
      <c r="M216" s="400"/>
      <c r="N216" s="400"/>
      <c r="O216" s="400"/>
      <c r="P216" s="400"/>
      <c r="Q216" s="400"/>
      <c r="R216" s="400"/>
      <c r="S216" s="400"/>
      <c r="T216" s="400"/>
      <c r="U216" s="400"/>
      <c r="V216" s="400"/>
      <c r="W216" s="400"/>
      <c r="X216" s="397" t="str">
        <f>IF(COUNTIF(AC216,""),"",IF(COUNTIF(AC214,""),"",IF(INDEX(List!$L$2:$M$13,MATCH(AC216,List!$L$2:$L$13,0),2)=12,IF(INDEX(List!$L$2:$M$13,MATCH(AC214,List!$L$2:$L$13,0),2)=1,0,IF(INDEX(List!$L$2:$M$13,MATCH(AC216,List!$L$2:$L$13,0),2)&gt;=(INDEX(List!$L$2:$M$13,MATCH(AC214,List!$L$2:$L$13,0),2)-1),INDEX(List!$L$2:$M$13,MATCH(AC216,List!$L$2:$L$13,0),2)-INDEX(List!$L$2:$M$13,MATCH(AC214,List!$L$2:$L$13,0),2)+1,12-INDEX(List!$L$2:$M$13,MATCH(AC214,List!$L$2:$L$13,0),2)+INDEX(List!$L$2:$M$13,MATCH(AC216,List!$L$2:$L$13,0),2)+1)),IF(INDEX(List!$L$2:$M$13,MATCH(AC216,List!$L$2:$L$13,0),2)&gt;=(INDEX(List!$L$2:$M$13,MATCH(AC214,List!$L$2:$L$13,0),2)-1),INDEX(List!$L$2:$M$13,MATCH(AC216,List!$L$2:$L$13,0),2)-INDEX(List!$L$2:$M$13,MATCH(AC214,List!$L$2:$L$13,0),2)+1,12-INDEX(List!$L$2:$M$13,MATCH(AC214,List!$L$2:$L$13,0),2)+INDEX(List!$L$2:$M$13,MATCH(AC216,List!$L$2:$L$13,0),2)+1))&amp;IF(IF(COUNTIF(INDEX(List!$L$2:$M$13,MATCH(AC216,List!$L$2:$L$13,0),2),""),"",IF(COUNTIF(INDEX(List!$L$2:$M$13,MATCH(AC214,List!$L$2:$L$13,0),2),""),"",IF(INDEX(List!$L$2:$M$13,MATCH(AC216,List!$L$2:$L$13,0),2)=12,IF(INDEX(List!$L$2:$M$13,MATCH(AC214,List!$L$2:$L$13,0),2)=1,0,IF(INDEX(List!$L$2:$M$13,MATCH(AC216,List!$L$2:$L$13,0),2)&gt;=(INDEX(List!$L$2:$M$13,MATCH(AC214,List!$L$2:$L$13,0),2)-1),INDEX(List!$L$2:$M$13,MATCH(AC216,List!$L$2:$L$13,0),2)-INDEX(List!$L$2:$M$13,MATCH(AC214,List!$L$2:$L$13,0),2)+1,12-INDEX(List!$L$2:$M$13,MATCH(AC214,List!$L$2:$L$13,0),2)+INDEX(List!$L$2:$M$13,MATCH(AC216,List!$L$2:$L$13,0),2)+1)),IF(INDEX(List!$L$2:$M$13,MATCH(AC216,List!$L$2:$L$13,0),2)&gt;=(INDEX(List!$L$2:$M$13,MATCH(AC214,List!$L$2:$L$13,0),2)-1),INDEX(List!$L$2:$M$13,MATCH(AC216,List!$L$2:$L$13,0),2)-INDEX(List!$L$2:$M$13,MATCH(AC214,List!$L$2:$L$13,0),2)+1,12-INDEX(List!$L$2:$M$13,MATCH(AC214,List!$L$2:$L$13,0),2)+INDEX(List!$L$2:$M$13,MATCH(AC216,List!$L$2:$L$13,0),2)+1))))&lt;=1," month"," months")))</f>
        <v/>
      </c>
      <c r="Y216" s="397"/>
      <c r="Z216" s="397"/>
      <c r="AA216" s="392" t="s">
        <v>178</v>
      </c>
      <c r="AB216" s="392"/>
      <c r="AC216" s="401"/>
      <c r="AD216" s="392" t="s">
        <v>52</v>
      </c>
      <c r="AE216" s="392"/>
      <c r="AF216" s="392"/>
      <c r="AG216" s="392"/>
      <c r="AH216" s="392"/>
      <c r="AI216" s="392"/>
      <c r="AJ216" s="395"/>
    </row>
    <row r="217" spans="2:36" ht="13.9" customHeight="1">
      <c r="C217" s="399"/>
      <c r="D217" s="400"/>
      <c r="E217" s="400"/>
      <c r="F217" s="400"/>
      <c r="G217" s="400"/>
      <c r="H217" s="400"/>
      <c r="I217" s="400"/>
      <c r="J217" s="400"/>
      <c r="K217" s="400"/>
      <c r="L217" s="400"/>
      <c r="M217" s="400"/>
      <c r="N217" s="400"/>
      <c r="O217" s="400"/>
      <c r="P217" s="400"/>
      <c r="Q217" s="400"/>
      <c r="R217" s="400"/>
      <c r="S217" s="400"/>
      <c r="T217" s="400"/>
      <c r="U217" s="400"/>
      <c r="V217" s="400"/>
      <c r="W217" s="400"/>
      <c r="X217" s="397"/>
      <c r="Y217" s="397"/>
      <c r="Z217" s="397"/>
      <c r="AA217" s="392"/>
      <c r="AB217" s="392"/>
      <c r="AC217" s="401"/>
      <c r="AD217" s="392"/>
      <c r="AE217" s="392"/>
      <c r="AF217" s="392"/>
      <c r="AG217" s="392"/>
      <c r="AH217" s="392"/>
      <c r="AI217" s="392"/>
      <c r="AJ217" s="840"/>
    </row>
    <row r="218" spans="2:36" ht="13.9" customHeight="1">
      <c r="B218" s="9"/>
      <c r="C218" s="399"/>
      <c r="D218" s="400"/>
      <c r="E218" s="400"/>
      <c r="F218" s="400"/>
      <c r="G218" s="400"/>
      <c r="H218" s="400"/>
      <c r="I218" s="400"/>
      <c r="J218" s="400"/>
      <c r="K218" s="400"/>
      <c r="L218" s="400"/>
      <c r="M218" s="400"/>
      <c r="N218" s="400"/>
      <c r="O218" s="400"/>
      <c r="P218" s="400"/>
      <c r="Q218" s="400"/>
      <c r="R218" s="400"/>
      <c r="S218" s="400"/>
      <c r="T218" s="400"/>
      <c r="U218" s="400"/>
      <c r="V218" s="400"/>
      <c r="W218" s="400"/>
      <c r="X218" s="397" t="str" cm="1">
        <f t="array" ref="X218">IF(COUNTIF(AE220,""),"",IF(COUNTIF(AE218,""),"",IF(INDEX(List!$L$2:$M$13,MATCH(AC220,List!$L$2:$L$13,0),2)=12,AO206IF(INDEX(List!$L$2:$M$13,MATCH(AC218,List!$L$2:$L$13,0),2)=1,AE220-AE218+1,IF(INDEX(List!$L$2:$M$13,MATCH(AC220,List!$L$2:$L$13,0),2)&gt;=(INDEX(List!$L$2:$M$13,MATCH(AC218,List!$L$2:$L$13,0),2)-1),AE220-AE218,AE220-AE218-1)),IF(INDEX(List!$L$2:$M$13,MATCH(AC220,List!$L$2:$L$13,0),2)&gt;=(INDEX(List!$L$2:$M$13,MATCH(AC218,List!$L$2:$L$13,0),2)-1),AE220-AE218,AE220-AE218-1))&amp;IF(IF(COUNTIF(AE220,""),"",IF(COUNTIF(AE218,""),"",IF(INDEX(List!$L$2:$M$13,MATCH(AC220,List!$L$2:$L$13,0),2)=12,IF(INDEX(List!$L$2:$M$13,MATCH(AC218,List!$L$2:$L$13,0),2)=1,AE220-AE218+1,IF(INDEX(List!$L$2:$M$13,MATCH(AC220,List!$L$2:$L$13,0),2)&gt;=(INDEX(List!$L$2:$M$13,MATCH(AC218,List!$L$2:$L$13,0),2)-1),AE220-AE218,AE220-AE218-1)),IF(INDEX(List!$L$2:$M$13,MATCH(AC220,List!$L$2:$L$13,0),2)&gt;=(INDEX(List!$L$2:$M$13,MATCH(AC218,List!$L$2:$L$13,0),2)-1),AE220-AE218,AE220-AE218-1))))&lt;=1," year"," years ")))</f>
        <v/>
      </c>
      <c r="Y218" s="397"/>
      <c r="Z218" s="397"/>
      <c r="AA218" s="401" t="s">
        <v>80</v>
      </c>
      <c r="AB218" s="401"/>
      <c r="AC218" s="401"/>
      <c r="AD218" s="392" t="s">
        <v>52</v>
      </c>
      <c r="AE218" s="392"/>
      <c r="AF218" s="392"/>
      <c r="AG218" s="392"/>
      <c r="AH218" s="392"/>
      <c r="AI218" s="392"/>
      <c r="AJ218" s="394"/>
    </row>
    <row r="219" spans="2:36" ht="13.9" customHeight="1">
      <c r="C219" s="399"/>
      <c r="D219" s="400"/>
      <c r="E219" s="400"/>
      <c r="F219" s="400"/>
      <c r="G219" s="400"/>
      <c r="H219" s="400"/>
      <c r="I219" s="400"/>
      <c r="J219" s="400"/>
      <c r="K219" s="400"/>
      <c r="L219" s="400"/>
      <c r="M219" s="400"/>
      <c r="N219" s="400"/>
      <c r="O219" s="400"/>
      <c r="P219" s="400"/>
      <c r="Q219" s="400"/>
      <c r="R219" s="400"/>
      <c r="S219" s="400"/>
      <c r="T219" s="400"/>
      <c r="U219" s="400"/>
      <c r="V219" s="400"/>
      <c r="W219" s="400"/>
      <c r="X219" s="397"/>
      <c r="Y219" s="397"/>
      <c r="Z219" s="397"/>
      <c r="AA219" s="401"/>
      <c r="AB219" s="401"/>
      <c r="AC219" s="401"/>
      <c r="AD219" s="392"/>
      <c r="AE219" s="392"/>
      <c r="AF219" s="392"/>
      <c r="AG219" s="392"/>
      <c r="AH219" s="392"/>
      <c r="AI219" s="392"/>
      <c r="AJ219" s="395"/>
    </row>
    <row r="220" spans="2:36" ht="13.9" customHeight="1">
      <c r="C220" s="399"/>
      <c r="D220" s="400"/>
      <c r="E220" s="400"/>
      <c r="F220" s="400"/>
      <c r="G220" s="400"/>
      <c r="H220" s="400"/>
      <c r="I220" s="400"/>
      <c r="J220" s="400"/>
      <c r="K220" s="400"/>
      <c r="L220" s="400"/>
      <c r="M220" s="400"/>
      <c r="N220" s="400"/>
      <c r="O220" s="400"/>
      <c r="P220" s="400"/>
      <c r="Q220" s="400"/>
      <c r="R220" s="400"/>
      <c r="S220" s="400"/>
      <c r="T220" s="400"/>
      <c r="U220" s="400"/>
      <c r="V220" s="400"/>
      <c r="W220" s="400"/>
      <c r="X220" s="397" t="str">
        <f>IF(COUNTIF(AC220,""),"",IF(COUNTIF(AC218,""),"",IF(INDEX(List!$L$2:$M$13,MATCH(AC220,List!$L$2:$L$13,0),2)=12,IF(INDEX(List!$L$2:$M$13,MATCH(AC218,List!$L$2:$L$13,0),2)=1,0,IF(INDEX(List!$L$2:$M$13,MATCH(AC220,List!$L$2:$L$13,0),2)&gt;=(INDEX(List!$L$2:$M$13,MATCH(AC218,List!$L$2:$L$13,0),2)-1),INDEX(List!$L$2:$M$13,MATCH(AC220,List!$L$2:$L$13,0),2)-INDEX(List!$L$2:$M$13,MATCH(AC218,List!$L$2:$L$13,0),2)+1,12-INDEX(List!$L$2:$M$13,MATCH(AC218,List!$L$2:$L$13,0),2)+INDEX(List!$L$2:$M$13,MATCH(AC220,List!$L$2:$L$13,0),2)+1)),IF(INDEX(List!$L$2:$M$13,MATCH(AC220,List!$L$2:$L$13,0),2)&gt;=(INDEX(List!$L$2:$M$13,MATCH(AC218,List!$L$2:$L$13,0),2)-1),INDEX(List!$L$2:$M$13,MATCH(AC220,List!$L$2:$L$13,0),2)-INDEX(List!$L$2:$M$13,MATCH(AC218,List!$L$2:$L$13,0),2)+1,12-INDEX(List!$L$2:$M$13,MATCH(AC218,List!$L$2:$L$13,0),2)+INDEX(List!$L$2:$M$13,MATCH(AC220,List!$L$2:$L$13,0),2)+1))&amp;IF(IF(COUNTIF(INDEX(List!$L$2:$M$13,MATCH(AC220,List!$L$2:$L$13,0),2),""),"",IF(COUNTIF(INDEX(List!$L$2:$M$13,MATCH(AC218,List!$L$2:$L$13,0),2),""),"",IF(INDEX(List!$L$2:$M$13,MATCH(AC220,List!$L$2:$L$13,0),2)=12,IF(INDEX(List!$L$2:$M$13,MATCH(AC218,List!$L$2:$L$13,0),2)=1,0,IF(INDEX(List!$L$2:$M$13,MATCH(AC220,List!$L$2:$L$13,0),2)&gt;=(INDEX(List!$L$2:$M$13,MATCH(AC218,List!$L$2:$L$13,0),2)-1),INDEX(List!$L$2:$M$13,MATCH(AC220,List!$L$2:$L$13,0),2)-INDEX(List!$L$2:$M$13,MATCH(AC218,List!$L$2:$L$13,0),2)+1,12-INDEX(List!$L$2:$M$13,MATCH(AC218,List!$L$2:$L$13,0),2)+INDEX(List!$L$2:$M$13,MATCH(AC220,List!$L$2:$L$13,0),2)+1)),IF(INDEX(List!$L$2:$M$13,MATCH(AC220,List!$L$2:$L$13,0),2)&gt;=(INDEX(List!$L$2:$M$13,MATCH(AC218,List!$L$2:$L$13,0),2)-1),INDEX(List!$L$2:$M$13,MATCH(AC220,List!$L$2:$L$13,0),2)-INDEX(List!$L$2:$M$13,MATCH(AC218,List!$L$2:$L$13,0),2)+1,12-INDEX(List!$L$2:$M$13,MATCH(AC218,List!$L$2:$L$13,0),2)+INDEX(List!$L$2:$M$13,MATCH(AC220,List!$L$2:$L$13,0),2)+1))))&lt;=1," month"," months")))</f>
        <v/>
      </c>
      <c r="Y220" s="397"/>
      <c r="Z220" s="397"/>
      <c r="AA220" s="392" t="s">
        <v>178</v>
      </c>
      <c r="AB220" s="392"/>
      <c r="AC220" s="401"/>
      <c r="AD220" s="392" t="s">
        <v>52</v>
      </c>
      <c r="AE220" s="392"/>
      <c r="AF220" s="392"/>
      <c r="AG220" s="392"/>
      <c r="AH220" s="392"/>
      <c r="AI220" s="392"/>
      <c r="AJ220" s="395"/>
    </row>
    <row r="221" spans="2:36" ht="13.9" customHeight="1">
      <c r="C221" s="399"/>
      <c r="D221" s="400"/>
      <c r="E221" s="400"/>
      <c r="F221" s="400"/>
      <c r="G221" s="400"/>
      <c r="H221" s="400"/>
      <c r="I221" s="400"/>
      <c r="J221" s="400"/>
      <c r="K221" s="400"/>
      <c r="L221" s="400"/>
      <c r="M221" s="400"/>
      <c r="N221" s="400"/>
      <c r="O221" s="400"/>
      <c r="P221" s="400"/>
      <c r="Q221" s="400"/>
      <c r="R221" s="400"/>
      <c r="S221" s="400"/>
      <c r="T221" s="400"/>
      <c r="U221" s="400"/>
      <c r="V221" s="400"/>
      <c r="W221" s="400"/>
      <c r="X221" s="397"/>
      <c r="Y221" s="397"/>
      <c r="Z221" s="397"/>
      <c r="AA221" s="392"/>
      <c r="AB221" s="392"/>
      <c r="AC221" s="401"/>
      <c r="AD221" s="392"/>
      <c r="AE221" s="392"/>
      <c r="AF221" s="392"/>
      <c r="AG221" s="392"/>
      <c r="AH221" s="392"/>
      <c r="AI221" s="392"/>
      <c r="AJ221" s="840"/>
    </row>
    <row r="222" spans="2:36" ht="13.9" customHeight="1">
      <c r="B222" s="9"/>
      <c r="C222" s="399"/>
      <c r="D222" s="400"/>
      <c r="E222" s="400"/>
      <c r="F222" s="400"/>
      <c r="G222" s="400"/>
      <c r="H222" s="400"/>
      <c r="I222" s="400"/>
      <c r="J222" s="400"/>
      <c r="K222" s="400"/>
      <c r="L222" s="400"/>
      <c r="M222" s="400"/>
      <c r="N222" s="400"/>
      <c r="O222" s="400"/>
      <c r="P222" s="400"/>
      <c r="Q222" s="400"/>
      <c r="R222" s="400"/>
      <c r="S222" s="400"/>
      <c r="T222" s="400"/>
      <c r="U222" s="400"/>
      <c r="V222" s="400"/>
      <c r="W222" s="400"/>
      <c r="X222" s="397" t="str" cm="1">
        <f t="array" ref="X222">IF(COUNTIF(AE224,""),"",IF(COUNTIF(AE222,""),"",IF(INDEX(List!$L$2:$M$13,MATCH(AC224,List!$L$2:$L$13,0),2)=12,AO206IF(INDEX(List!$L$2:$M$13,MATCH(AC222,List!$L$2:$L$13,0),2)=1,AE224-AE222+1,IF(INDEX(List!$L$2:$M$13,MATCH(AC224,List!$L$2:$L$13,0),2)&gt;=(INDEX(List!$L$2:$M$13,MATCH(AC222,List!$L$2:$L$13,0),2)-1),AE224-AE222,AE224-AE222-1)),IF(INDEX(List!$L$2:$M$13,MATCH(AC224,List!$L$2:$L$13,0),2)&gt;=(INDEX(List!$L$2:$M$13,MATCH(AC222,List!$L$2:$L$13,0),2)-1),AE224-AE222,AE224-AE222-1))&amp;IF(IF(COUNTIF(AE224,""),"",IF(COUNTIF(AE222,""),"",IF(INDEX(List!$L$2:$M$13,MATCH(AC224,List!$L$2:$L$13,0),2)=12,IF(INDEX(List!$L$2:$M$13,MATCH(AC222,List!$L$2:$L$13,0),2)=1,AE224-AE222+1,IF(INDEX(List!$L$2:$M$13,MATCH(AC224,List!$L$2:$L$13,0),2)&gt;=(INDEX(List!$L$2:$M$13,MATCH(AC222,List!$L$2:$L$13,0),2)-1),AE224-AE222,AE224-AE222-1)),IF(INDEX(List!$L$2:$M$13,MATCH(AC224,List!$L$2:$L$13,0),2)&gt;=(INDEX(List!$L$2:$M$13,MATCH(AC222,List!$L$2:$L$13,0),2)-1),AE224-AE222,AE224-AE222-1))))&lt;=1," year"," years ")))</f>
        <v/>
      </c>
      <c r="Y222" s="397"/>
      <c r="Z222" s="397"/>
      <c r="AA222" s="401" t="s">
        <v>80</v>
      </c>
      <c r="AB222" s="401"/>
      <c r="AC222" s="401"/>
      <c r="AD222" s="392" t="s">
        <v>52</v>
      </c>
      <c r="AE222" s="392"/>
      <c r="AF222" s="392"/>
      <c r="AG222" s="392"/>
      <c r="AH222" s="392"/>
      <c r="AI222" s="392"/>
      <c r="AJ222" s="394"/>
    </row>
    <row r="223" spans="2:36" ht="13.9" customHeight="1">
      <c r="C223" s="399"/>
      <c r="D223" s="400"/>
      <c r="E223" s="400"/>
      <c r="F223" s="400"/>
      <c r="G223" s="400"/>
      <c r="H223" s="400"/>
      <c r="I223" s="400"/>
      <c r="J223" s="400"/>
      <c r="K223" s="400"/>
      <c r="L223" s="400"/>
      <c r="M223" s="400"/>
      <c r="N223" s="400"/>
      <c r="O223" s="400"/>
      <c r="P223" s="400"/>
      <c r="Q223" s="400"/>
      <c r="R223" s="400"/>
      <c r="S223" s="400"/>
      <c r="T223" s="400"/>
      <c r="U223" s="400"/>
      <c r="V223" s="400"/>
      <c r="W223" s="400"/>
      <c r="X223" s="397"/>
      <c r="Y223" s="397"/>
      <c r="Z223" s="397"/>
      <c r="AA223" s="401"/>
      <c r="AB223" s="401"/>
      <c r="AC223" s="401"/>
      <c r="AD223" s="392"/>
      <c r="AE223" s="392"/>
      <c r="AF223" s="392"/>
      <c r="AG223" s="392"/>
      <c r="AH223" s="392"/>
      <c r="AI223" s="392"/>
      <c r="AJ223" s="395"/>
    </row>
    <row r="224" spans="2:36" ht="13.9" customHeight="1">
      <c r="C224" s="399"/>
      <c r="D224" s="400"/>
      <c r="E224" s="400"/>
      <c r="F224" s="400"/>
      <c r="G224" s="400"/>
      <c r="H224" s="400"/>
      <c r="I224" s="400"/>
      <c r="J224" s="400"/>
      <c r="K224" s="400"/>
      <c r="L224" s="400"/>
      <c r="M224" s="400"/>
      <c r="N224" s="400"/>
      <c r="O224" s="400"/>
      <c r="P224" s="400"/>
      <c r="Q224" s="400"/>
      <c r="R224" s="400"/>
      <c r="S224" s="400"/>
      <c r="T224" s="400"/>
      <c r="U224" s="400"/>
      <c r="V224" s="400"/>
      <c r="W224" s="400"/>
      <c r="X224" s="397" t="str">
        <f>IF(COUNTIF(AC224,""),"",IF(COUNTIF(AC222,""),"",IF(INDEX(List!$L$2:$M$13,MATCH(AC224,List!$L$2:$L$13,0),2)=12,IF(INDEX(List!$L$2:$M$13,MATCH(AC222,List!$L$2:$L$13,0),2)=1,0,IF(INDEX(List!$L$2:$M$13,MATCH(AC224,List!$L$2:$L$13,0),2)&gt;=(INDEX(List!$L$2:$M$13,MATCH(AC222,List!$L$2:$L$13,0),2)-1),INDEX(List!$L$2:$M$13,MATCH(AC224,List!$L$2:$L$13,0),2)-INDEX(List!$L$2:$M$13,MATCH(AC222,List!$L$2:$L$13,0),2)+1,12-INDEX(List!$L$2:$M$13,MATCH(AC222,List!$L$2:$L$13,0),2)+INDEX(List!$L$2:$M$13,MATCH(AC224,List!$L$2:$L$13,0),2)+1)),IF(INDEX(List!$L$2:$M$13,MATCH(AC224,List!$L$2:$L$13,0),2)&gt;=(INDEX(List!$L$2:$M$13,MATCH(AC222,List!$L$2:$L$13,0),2)-1),INDEX(List!$L$2:$M$13,MATCH(AC224,List!$L$2:$L$13,0),2)-INDEX(List!$L$2:$M$13,MATCH(AC222,List!$L$2:$L$13,0),2)+1,12-INDEX(List!$L$2:$M$13,MATCH(AC222,List!$L$2:$L$13,0),2)+INDEX(List!$L$2:$M$13,MATCH(AC224,List!$L$2:$L$13,0),2)+1))&amp;IF(IF(COUNTIF(INDEX(List!$L$2:$M$13,MATCH(AC224,List!$L$2:$L$13,0),2),""),"",IF(COUNTIF(INDEX(List!$L$2:$M$13,MATCH(AC222,List!$L$2:$L$13,0),2),""),"",IF(INDEX(List!$L$2:$M$13,MATCH(AC224,List!$L$2:$L$13,0),2)=12,IF(INDEX(List!$L$2:$M$13,MATCH(AC222,List!$L$2:$L$13,0),2)=1,0,IF(INDEX(List!$L$2:$M$13,MATCH(AC224,List!$L$2:$L$13,0),2)&gt;=(INDEX(List!$L$2:$M$13,MATCH(AC222,List!$L$2:$L$13,0),2)-1),INDEX(List!$L$2:$M$13,MATCH(AC224,List!$L$2:$L$13,0),2)-INDEX(List!$L$2:$M$13,MATCH(AC222,List!$L$2:$L$13,0),2)+1,12-INDEX(List!$L$2:$M$13,MATCH(AC222,List!$L$2:$L$13,0),2)+INDEX(List!$L$2:$M$13,MATCH(AC224,List!$L$2:$L$13,0),2)+1)),IF(INDEX(List!$L$2:$M$13,MATCH(AC224,List!$L$2:$L$13,0),2)&gt;=(INDEX(List!$L$2:$M$13,MATCH(AC222,List!$L$2:$L$13,0),2)-1),INDEX(List!$L$2:$M$13,MATCH(AC224,List!$L$2:$L$13,0),2)-INDEX(List!$L$2:$M$13,MATCH(AC222,List!$L$2:$L$13,0),2)+1,12-INDEX(List!$L$2:$M$13,MATCH(AC222,List!$L$2:$L$13,0),2)+INDEX(List!$L$2:$M$13,MATCH(AC224,List!$L$2:$L$13,0),2)+1))))&lt;=1," month"," months")))</f>
        <v/>
      </c>
      <c r="Y224" s="397"/>
      <c r="Z224" s="397"/>
      <c r="AA224" s="392" t="s">
        <v>178</v>
      </c>
      <c r="AB224" s="392"/>
      <c r="AC224" s="401"/>
      <c r="AD224" s="392" t="s">
        <v>52</v>
      </c>
      <c r="AE224" s="392"/>
      <c r="AF224" s="392"/>
      <c r="AG224" s="392"/>
      <c r="AH224" s="392"/>
      <c r="AI224" s="392"/>
      <c r="AJ224" s="395"/>
    </row>
    <row r="225" spans="2:36" ht="13.9" customHeight="1">
      <c r="C225" s="399"/>
      <c r="D225" s="400"/>
      <c r="E225" s="400"/>
      <c r="F225" s="400"/>
      <c r="G225" s="400"/>
      <c r="H225" s="400"/>
      <c r="I225" s="400"/>
      <c r="J225" s="400"/>
      <c r="K225" s="400"/>
      <c r="L225" s="400"/>
      <c r="M225" s="400"/>
      <c r="N225" s="400"/>
      <c r="O225" s="400"/>
      <c r="P225" s="400"/>
      <c r="Q225" s="400"/>
      <c r="R225" s="400"/>
      <c r="S225" s="400"/>
      <c r="T225" s="400"/>
      <c r="U225" s="400"/>
      <c r="V225" s="400"/>
      <c r="W225" s="400"/>
      <c r="X225" s="397"/>
      <c r="Y225" s="397"/>
      <c r="Z225" s="397"/>
      <c r="AA225" s="392"/>
      <c r="AB225" s="392"/>
      <c r="AC225" s="401"/>
      <c r="AD225" s="392"/>
      <c r="AE225" s="392"/>
      <c r="AF225" s="392"/>
      <c r="AG225" s="392"/>
      <c r="AH225" s="392"/>
      <c r="AI225" s="392"/>
      <c r="AJ225" s="840"/>
    </row>
    <row r="226" spans="2:36" ht="13.9" customHeight="1">
      <c r="B226" s="9"/>
      <c r="C226" s="399"/>
      <c r="D226" s="400"/>
      <c r="E226" s="400"/>
      <c r="F226" s="400"/>
      <c r="G226" s="400"/>
      <c r="H226" s="400"/>
      <c r="I226" s="400"/>
      <c r="J226" s="400"/>
      <c r="K226" s="400"/>
      <c r="L226" s="400"/>
      <c r="M226" s="400"/>
      <c r="N226" s="400"/>
      <c r="O226" s="400"/>
      <c r="P226" s="400"/>
      <c r="Q226" s="400"/>
      <c r="R226" s="400"/>
      <c r="S226" s="400"/>
      <c r="T226" s="400"/>
      <c r="U226" s="400"/>
      <c r="V226" s="400"/>
      <c r="W226" s="400"/>
      <c r="X226" s="397" t="str" cm="1">
        <f t="array" ref="X226">IF(COUNTIF(AE228,""),"",IF(COUNTIF(AE226,""),"",IF(INDEX(List!$L$2:$M$13,MATCH(AC228,List!$L$2:$L$13,0),2)=12,AO206IF(INDEX(List!$L$2:$M$13,MATCH(AC226,List!$L$2:$L$13,0),2)=1,AE228-AE226+1,IF(INDEX(List!$L$2:$M$13,MATCH(AC228,List!$L$2:$L$13,0),2)&gt;=(INDEX(List!$L$2:$M$13,MATCH(AC226,List!$L$2:$L$13,0),2)-1),AE228-AE226,AE228-AE226-1)),IF(INDEX(List!$L$2:$M$13,MATCH(AC228,List!$L$2:$L$13,0),2)&gt;=(INDEX(List!$L$2:$M$13,MATCH(AC226,List!$L$2:$L$13,0),2)-1),AE228-AE226,AE228-AE226-1))&amp;IF(IF(COUNTIF(AE228,""),"",IF(COUNTIF(AE226,""),"",IF(INDEX(List!$L$2:$M$13,MATCH(AC228,List!$L$2:$L$13,0),2)=12,IF(INDEX(List!$L$2:$M$13,MATCH(AC226,List!$L$2:$L$13,0),2)=1,AE228-AE226+1,IF(INDEX(List!$L$2:$M$13,MATCH(AC228,List!$L$2:$L$13,0),2)&gt;=(INDEX(List!$L$2:$M$13,MATCH(AC226,List!$L$2:$L$13,0),2)-1),AE228-AE226,AE228-AE226-1)),IF(INDEX(List!$L$2:$M$13,MATCH(AC228,List!$L$2:$L$13,0),2)&gt;=(INDEX(List!$L$2:$M$13,MATCH(AC226,List!$L$2:$L$13,0),2)-1),AE228-AE226,AE228-AE226-1))))&lt;=1," year"," years ")))</f>
        <v/>
      </c>
      <c r="Y226" s="397"/>
      <c r="Z226" s="397"/>
      <c r="AA226" s="401" t="s">
        <v>80</v>
      </c>
      <c r="AB226" s="401"/>
      <c r="AC226" s="397"/>
      <c r="AD226" s="392" t="s">
        <v>52</v>
      </c>
      <c r="AE226" s="392"/>
      <c r="AF226" s="392"/>
      <c r="AG226" s="392"/>
      <c r="AH226" s="392"/>
      <c r="AI226" s="392"/>
      <c r="AJ226" s="394"/>
    </row>
    <row r="227" spans="2:36" ht="13.9" customHeight="1">
      <c r="C227" s="399"/>
      <c r="D227" s="400"/>
      <c r="E227" s="400"/>
      <c r="F227" s="400"/>
      <c r="G227" s="400"/>
      <c r="H227" s="400"/>
      <c r="I227" s="400"/>
      <c r="J227" s="400"/>
      <c r="K227" s="400"/>
      <c r="L227" s="400"/>
      <c r="M227" s="400"/>
      <c r="N227" s="400"/>
      <c r="O227" s="400"/>
      <c r="P227" s="400"/>
      <c r="Q227" s="400"/>
      <c r="R227" s="400"/>
      <c r="S227" s="400"/>
      <c r="T227" s="400"/>
      <c r="U227" s="400"/>
      <c r="V227" s="400"/>
      <c r="W227" s="400"/>
      <c r="X227" s="397"/>
      <c r="Y227" s="397"/>
      <c r="Z227" s="397"/>
      <c r="AA227" s="401"/>
      <c r="AB227" s="401"/>
      <c r="AC227" s="397"/>
      <c r="AD227" s="392"/>
      <c r="AE227" s="392"/>
      <c r="AF227" s="392"/>
      <c r="AG227" s="392"/>
      <c r="AH227" s="392"/>
      <c r="AI227" s="392"/>
      <c r="AJ227" s="395"/>
    </row>
    <row r="228" spans="2:36" ht="13.9" customHeight="1">
      <c r="C228" s="399"/>
      <c r="D228" s="400"/>
      <c r="E228" s="400"/>
      <c r="F228" s="400"/>
      <c r="G228" s="400"/>
      <c r="H228" s="400"/>
      <c r="I228" s="400"/>
      <c r="J228" s="400"/>
      <c r="K228" s="400"/>
      <c r="L228" s="400"/>
      <c r="M228" s="400"/>
      <c r="N228" s="400"/>
      <c r="O228" s="400"/>
      <c r="P228" s="400"/>
      <c r="Q228" s="400"/>
      <c r="R228" s="400"/>
      <c r="S228" s="400"/>
      <c r="T228" s="400"/>
      <c r="U228" s="400"/>
      <c r="V228" s="400"/>
      <c r="W228" s="400"/>
      <c r="X228" s="397" t="str">
        <f>IF(COUNTIF(AC228,""),"",IF(COUNTIF(AC226,""),"",IF(INDEX(List!$L$2:$M$13,MATCH(AC228,List!$L$2:$L$13,0),2)=12,IF(INDEX(List!$L$2:$M$13,MATCH(AC226,List!$L$2:$L$13,0),2)=1,0,IF(INDEX(List!$L$2:$M$13,MATCH(AC228,List!$L$2:$L$13,0),2)&gt;=(INDEX(List!$L$2:$M$13,MATCH(AC226,List!$L$2:$L$13,0),2)-1),INDEX(List!$L$2:$M$13,MATCH(AC228,List!$L$2:$L$13,0),2)-INDEX(List!$L$2:$M$13,MATCH(AC226,List!$L$2:$L$13,0),2)+1,12-INDEX(List!$L$2:$M$13,MATCH(AC226,List!$L$2:$L$13,0),2)+INDEX(List!$L$2:$M$13,MATCH(AC228,List!$L$2:$L$13,0),2)+1)),IF(INDEX(List!$L$2:$M$13,MATCH(AC228,List!$L$2:$L$13,0),2)&gt;=(INDEX(List!$L$2:$M$13,MATCH(AC226,List!$L$2:$L$13,0),2)-1),INDEX(List!$L$2:$M$13,MATCH(AC228,List!$L$2:$L$13,0),2)-INDEX(List!$L$2:$M$13,MATCH(AC226,List!$L$2:$L$13,0),2)+1,12-INDEX(List!$L$2:$M$13,MATCH(AC226,List!$L$2:$L$13,0),2)+INDEX(List!$L$2:$M$13,MATCH(AC228,List!$L$2:$L$13,0),2)+1))&amp;IF(IF(COUNTIF(INDEX(List!$L$2:$M$13,MATCH(AC228,List!$L$2:$L$13,0),2),""),"",IF(COUNTIF(INDEX(List!$L$2:$M$13,MATCH(AC226,List!$L$2:$L$13,0),2),""),"",IF(INDEX(List!$L$2:$M$13,MATCH(AC228,List!$L$2:$L$13,0),2)=12,IF(INDEX(List!$L$2:$M$13,MATCH(AC226,List!$L$2:$L$13,0),2)=1,0,IF(INDEX(List!$L$2:$M$13,MATCH(AC228,List!$L$2:$L$13,0),2)&gt;=(INDEX(List!$L$2:$M$13,MATCH(AC226,List!$L$2:$L$13,0),2)-1),INDEX(List!$L$2:$M$13,MATCH(AC228,List!$L$2:$L$13,0),2)-INDEX(List!$L$2:$M$13,MATCH(AC226,List!$L$2:$L$13,0),2)+1,12-INDEX(List!$L$2:$M$13,MATCH(AC226,List!$L$2:$L$13,0),2)+INDEX(List!$L$2:$M$13,MATCH(AC228,List!$L$2:$L$13,0),2)+1)),IF(INDEX(List!$L$2:$M$13,MATCH(AC228,List!$L$2:$L$13,0),2)&gt;=(INDEX(List!$L$2:$M$13,MATCH(AC226,List!$L$2:$L$13,0),2)-1),INDEX(List!$L$2:$M$13,MATCH(AC228,List!$L$2:$L$13,0),2)-INDEX(List!$L$2:$M$13,MATCH(AC226,List!$L$2:$L$13,0),2)+1,12-INDEX(List!$L$2:$M$13,MATCH(AC226,List!$L$2:$L$13,0),2)+INDEX(List!$L$2:$M$13,MATCH(AC228,List!$L$2:$L$13,0),2)+1))))&lt;=1," month"," months")))</f>
        <v/>
      </c>
      <c r="Y228" s="397"/>
      <c r="Z228" s="397"/>
      <c r="AA228" s="392" t="s">
        <v>178</v>
      </c>
      <c r="AB228" s="392"/>
      <c r="AC228" s="397"/>
      <c r="AD228" s="392" t="s">
        <v>52</v>
      </c>
      <c r="AE228" s="392"/>
      <c r="AF228" s="392"/>
      <c r="AG228" s="392"/>
      <c r="AH228" s="392"/>
      <c r="AI228" s="392"/>
      <c r="AJ228" s="395"/>
    </row>
    <row r="229" spans="2:36" ht="13.9" customHeight="1">
      <c r="C229" s="399"/>
      <c r="D229" s="400"/>
      <c r="E229" s="400"/>
      <c r="F229" s="400"/>
      <c r="G229" s="400"/>
      <c r="H229" s="400"/>
      <c r="I229" s="400"/>
      <c r="J229" s="400"/>
      <c r="K229" s="400"/>
      <c r="L229" s="400"/>
      <c r="M229" s="400"/>
      <c r="N229" s="400"/>
      <c r="O229" s="400"/>
      <c r="P229" s="400"/>
      <c r="Q229" s="400"/>
      <c r="R229" s="400"/>
      <c r="S229" s="400"/>
      <c r="T229" s="400"/>
      <c r="U229" s="400"/>
      <c r="V229" s="400"/>
      <c r="W229" s="400"/>
      <c r="X229" s="397"/>
      <c r="Y229" s="397"/>
      <c r="Z229" s="397"/>
      <c r="AA229" s="392"/>
      <c r="AB229" s="392"/>
      <c r="AC229" s="397"/>
      <c r="AD229" s="392"/>
      <c r="AE229" s="392"/>
      <c r="AF229" s="392"/>
      <c r="AG229" s="392"/>
      <c r="AH229" s="392"/>
      <c r="AI229" s="392"/>
      <c r="AJ229" s="840"/>
    </row>
    <row r="230" spans="2:36" ht="13.9" customHeight="1">
      <c r="B230" s="9"/>
      <c r="C230" s="399"/>
      <c r="D230" s="400"/>
      <c r="E230" s="400"/>
      <c r="F230" s="400"/>
      <c r="G230" s="400"/>
      <c r="H230" s="400"/>
      <c r="I230" s="400"/>
      <c r="J230" s="400"/>
      <c r="K230" s="400"/>
      <c r="L230" s="400"/>
      <c r="M230" s="400"/>
      <c r="N230" s="400"/>
      <c r="O230" s="400"/>
      <c r="P230" s="400"/>
      <c r="Q230" s="400"/>
      <c r="R230" s="400"/>
      <c r="S230" s="400"/>
      <c r="T230" s="400"/>
      <c r="U230" s="400"/>
      <c r="V230" s="400"/>
      <c r="W230" s="400"/>
      <c r="X230" s="397" t="str" cm="1">
        <f t="array" ref="X230">IF(COUNTIF(AE232,""),"",IF(COUNTIF(AE230,""),"",IF(INDEX(List!$L$2:$M$13,MATCH(AC232,List!$L$2:$L$13,0),2)=12,AO206IF(INDEX(List!$L$2:$M$13,MATCH(AC230,List!$L$2:$L$13,0),2)=1,AE232-AE230+1,IF(INDEX(List!$L$2:$M$13,MATCH(AC232,List!$L$2:$L$13,0),2)&gt;=(INDEX(List!$L$2:$M$13,MATCH(AC230,List!$L$2:$L$13,0),2)-1),AE232-AE230,AE232-AE230-1)),IF(INDEX(List!$L$2:$M$13,MATCH(AC232,List!$L$2:$L$13,0),2)&gt;=(INDEX(List!$L$2:$M$13,MATCH(AC230,List!$L$2:$L$13,0),2)-1),AE232-AE230,AE232-AE230-1))&amp;IF(IF(COUNTIF(AE232,""),"",IF(COUNTIF(AE230,""),"",IF(INDEX(List!$L$2:$M$13,MATCH(AC232,List!$L$2:$L$13,0),2)=12,IF(INDEX(List!$L$2:$M$13,MATCH(AC230,List!$L$2:$L$13,0),2)=1,AE232-AE230+1,IF(INDEX(List!$L$2:$M$13,MATCH(AC232,List!$L$2:$L$13,0),2)&gt;=(INDEX(List!$L$2:$M$13,MATCH(AC230,List!$L$2:$L$13,0),2)-1),AE232-AE230,AE232-AE230-1)),IF(INDEX(List!$L$2:$M$13,MATCH(AC232,List!$L$2:$L$13,0),2)&gt;=(INDEX(List!$L$2:$M$13,MATCH(AC230,List!$L$2:$L$13,0),2)-1),AE232-AE230,AE232-AE230-1))))&lt;=1," year"," years ")))</f>
        <v/>
      </c>
      <c r="Y230" s="397"/>
      <c r="Z230" s="397"/>
      <c r="AA230" s="401" t="s">
        <v>80</v>
      </c>
      <c r="AB230" s="401"/>
      <c r="AC230" s="397"/>
      <c r="AD230" s="392" t="s">
        <v>52</v>
      </c>
      <c r="AE230" s="392"/>
      <c r="AF230" s="392"/>
      <c r="AG230" s="392"/>
      <c r="AH230" s="392"/>
      <c r="AI230" s="392"/>
      <c r="AJ230" s="394"/>
    </row>
    <row r="231" spans="2:36" ht="13.9" customHeight="1">
      <c r="C231" s="399"/>
      <c r="D231" s="400"/>
      <c r="E231" s="400"/>
      <c r="F231" s="400"/>
      <c r="G231" s="400"/>
      <c r="H231" s="400"/>
      <c r="I231" s="400"/>
      <c r="J231" s="400"/>
      <c r="K231" s="400"/>
      <c r="L231" s="400"/>
      <c r="M231" s="400"/>
      <c r="N231" s="400"/>
      <c r="O231" s="400"/>
      <c r="P231" s="400"/>
      <c r="Q231" s="400"/>
      <c r="R231" s="400"/>
      <c r="S231" s="400"/>
      <c r="T231" s="400"/>
      <c r="U231" s="400"/>
      <c r="V231" s="400"/>
      <c r="W231" s="400"/>
      <c r="X231" s="397"/>
      <c r="Y231" s="397"/>
      <c r="Z231" s="397"/>
      <c r="AA231" s="401"/>
      <c r="AB231" s="401"/>
      <c r="AC231" s="397"/>
      <c r="AD231" s="392"/>
      <c r="AE231" s="392"/>
      <c r="AF231" s="392"/>
      <c r="AG231" s="392"/>
      <c r="AH231" s="392"/>
      <c r="AI231" s="392"/>
      <c r="AJ231" s="395"/>
    </row>
    <row r="232" spans="2:36" ht="13.9" customHeight="1">
      <c r="C232" s="399"/>
      <c r="D232" s="400"/>
      <c r="E232" s="400"/>
      <c r="F232" s="400"/>
      <c r="G232" s="400"/>
      <c r="H232" s="400"/>
      <c r="I232" s="400"/>
      <c r="J232" s="400"/>
      <c r="K232" s="400"/>
      <c r="L232" s="400"/>
      <c r="M232" s="400"/>
      <c r="N232" s="400"/>
      <c r="O232" s="400"/>
      <c r="P232" s="400"/>
      <c r="Q232" s="400"/>
      <c r="R232" s="400"/>
      <c r="S232" s="400"/>
      <c r="T232" s="400"/>
      <c r="U232" s="400"/>
      <c r="V232" s="400"/>
      <c r="W232" s="400"/>
      <c r="X232" s="397" t="str">
        <f>IF(COUNTIF(AC232,""),"",IF(COUNTIF(AC230,""),"",IF(INDEX(List!$L$2:$M$13,MATCH(AC232,List!$L$2:$L$13,0),2)=12,IF(INDEX(List!$L$2:$M$13,MATCH(AC230,List!$L$2:$L$13,0),2)=1,0,IF(INDEX(List!$L$2:$M$13,MATCH(AC232,List!$L$2:$L$13,0),2)&gt;=(INDEX(List!$L$2:$M$13,MATCH(AC230,List!$L$2:$L$13,0),2)-1),INDEX(List!$L$2:$M$13,MATCH(AC232,List!$L$2:$L$13,0),2)-INDEX(List!$L$2:$M$13,MATCH(AC230,List!$L$2:$L$13,0),2)+1,12-INDEX(List!$L$2:$M$13,MATCH(AC230,List!$L$2:$L$13,0),2)+INDEX(List!$L$2:$M$13,MATCH(AC232,List!$L$2:$L$13,0),2)+1)),IF(INDEX(List!$L$2:$M$13,MATCH(AC232,List!$L$2:$L$13,0),2)&gt;=(INDEX(List!$L$2:$M$13,MATCH(AC230,List!$L$2:$L$13,0),2)-1),INDEX(List!$L$2:$M$13,MATCH(AC232,List!$L$2:$L$13,0),2)-INDEX(List!$L$2:$M$13,MATCH(AC230,List!$L$2:$L$13,0),2)+1,12-INDEX(List!$L$2:$M$13,MATCH(AC230,List!$L$2:$L$13,0),2)+INDEX(List!$L$2:$M$13,MATCH(AC232,List!$L$2:$L$13,0),2)+1))&amp;IF(IF(COUNTIF(INDEX(List!$L$2:$M$13,MATCH(AC232,List!$L$2:$L$13,0),2),""),"",IF(COUNTIF(INDEX(List!$L$2:$M$13,MATCH(AC230,List!$L$2:$L$13,0),2),""),"",IF(INDEX(List!$L$2:$M$13,MATCH(AC232,List!$L$2:$L$13,0),2)=12,IF(INDEX(List!$L$2:$M$13,MATCH(AC230,List!$L$2:$L$13,0),2)=1,0,IF(INDEX(List!$L$2:$M$13,MATCH(AC232,List!$L$2:$L$13,0),2)&gt;=(INDEX(List!$L$2:$M$13,MATCH(AC230,List!$L$2:$L$13,0),2)-1),INDEX(List!$L$2:$M$13,MATCH(AC232,List!$L$2:$L$13,0),2)-INDEX(List!$L$2:$M$13,MATCH(AC230,List!$L$2:$L$13,0),2)+1,12-INDEX(List!$L$2:$M$13,MATCH(AC230,List!$L$2:$L$13,0),2)+INDEX(List!$L$2:$M$13,MATCH(AC232,List!$L$2:$L$13,0),2)+1)),IF(INDEX(List!$L$2:$M$13,MATCH(AC232,List!$L$2:$L$13,0),2)&gt;=(INDEX(List!$L$2:$M$13,MATCH(AC230,List!$L$2:$L$13,0),2)-1),INDEX(List!$L$2:$M$13,MATCH(AC232,List!$L$2:$L$13,0),2)-INDEX(List!$L$2:$M$13,MATCH(AC230,List!$L$2:$L$13,0),2)+1,12-INDEX(List!$L$2:$M$13,MATCH(AC230,List!$L$2:$L$13,0),2)+INDEX(List!$L$2:$M$13,MATCH(AC232,List!$L$2:$L$13,0),2)+1))))&lt;=1," month"," months")))</f>
        <v/>
      </c>
      <c r="Y232" s="397"/>
      <c r="Z232" s="397"/>
      <c r="AA232" s="392" t="s">
        <v>178</v>
      </c>
      <c r="AB232" s="392"/>
      <c r="AC232" s="397"/>
      <c r="AD232" s="392" t="s">
        <v>52</v>
      </c>
      <c r="AE232" s="392"/>
      <c r="AF232" s="392"/>
      <c r="AG232" s="392"/>
      <c r="AH232" s="392"/>
      <c r="AI232" s="392"/>
      <c r="AJ232" s="395"/>
    </row>
    <row r="233" spans="2:36" ht="13.9" customHeight="1">
      <c r="C233" s="399"/>
      <c r="D233" s="400"/>
      <c r="E233" s="400"/>
      <c r="F233" s="400"/>
      <c r="G233" s="400"/>
      <c r="H233" s="400"/>
      <c r="I233" s="400"/>
      <c r="J233" s="400"/>
      <c r="K233" s="400"/>
      <c r="L233" s="400"/>
      <c r="M233" s="400"/>
      <c r="N233" s="400"/>
      <c r="O233" s="400"/>
      <c r="P233" s="400"/>
      <c r="Q233" s="400"/>
      <c r="R233" s="400"/>
      <c r="S233" s="400"/>
      <c r="T233" s="400"/>
      <c r="U233" s="400"/>
      <c r="V233" s="400"/>
      <c r="W233" s="400"/>
      <c r="X233" s="397"/>
      <c r="Y233" s="397"/>
      <c r="Z233" s="397"/>
      <c r="AA233" s="392"/>
      <c r="AB233" s="392"/>
      <c r="AC233" s="397"/>
      <c r="AD233" s="392"/>
      <c r="AE233" s="392"/>
      <c r="AF233" s="392"/>
      <c r="AG233" s="392"/>
      <c r="AH233" s="392"/>
      <c r="AI233" s="392"/>
      <c r="AJ233" s="840"/>
    </row>
    <row r="234" spans="2:36" ht="13.9" customHeight="1">
      <c r="B234" s="9"/>
      <c r="C234" s="399"/>
      <c r="D234" s="400"/>
      <c r="E234" s="400"/>
      <c r="F234" s="400"/>
      <c r="G234" s="400"/>
      <c r="H234" s="400"/>
      <c r="I234" s="400"/>
      <c r="J234" s="400"/>
      <c r="K234" s="400"/>
      <c r="L234" s="400"/>
      <c r="M234" s="400"/>
      <c r="N234" s="400"/>
      <c r="O234" s="400"/>
      <c r="P234" s="400"/>
      <c r="Q234" s="400"/>
      <c r="R234" s="400"/>
      <c r="S234" s="400"/>
      <c r="T234" s="400"/>
      <c r="U234" s="400"/>
      <c r="V234" s="400"/>
      <c r="W234" s="400"/>
      <c r="X234" s="397" t="str" cm="1">
        <f t="array" ref="X234">IF(COUNTIF(AE236,""),"",IF(COUNTIF(AE234,""),"",IF(INDEX(List!$L$2:$M$13,MATCH(AC236,List!$L$2:$L$13,0),2)=12,AO206IF(INDEX(List!$L$2:$M$13,MATCH(AC234,List!$L$2:$L$13,0),2)=1,AE236-AE234+1,IF(INDEX(List!$L$2:$M$13,MATCH(AC236,List!$L$2:$L$13,0),2)&gt;=(INDEX(List!$L$2:$M$13,MATCH(AC234,List!$L$2:$L$13,0),2)-1),AE236-AE234,AE236-AE234-1)),IF(INDEX(List!$L$2:$M$13,MATCH(AC236,List!$L$2:$L$13,0),2)&gt;=(INDEX(List!$L$2:$M$13,MATCH(AC234,List!$L$2:$L$13,0),2)-1),AE236-AE234,AE236-AE234-1))&amp;IF(IF(COUNTIF(AE236,""),"",IF(COUNTIF(AE234,""),"",IF(INDEX(List!$L$2:$M$13,MATCH(AC236,List!$L$2:$L$13,0),2)=12,IF(INDEX(List!$L$2:$M$13,MATCH(AC234,List!$L$2:$L$13,0),2)=1,AE236-AE234+1,IF(INDEX(List!$L$2:$M$13,MATCH(AC236,List!$L$2:$L$13,0),2)&gt;=(INDEX(List!$L$2:$M$13,MATCH(AC234,List!$L$2:$L$13,0),2)-1),AE236-AE234,AE236-AE234-1)),IF(INDEX(List!$L$2:$M$13,MATCH(AC236,List!$L$2:$L$13,0),2)&gt;=(INDEX(List!$L$2:$M$13,MATCH(AC234,List!$L$2:$L$13,0),2)-1),AE236-AE234,AE236-AE234-1))))&lt;=1," year"," years ")))</f>
        <v/>
      </c>
      <c r="Y234" s="397"/>
      <c r="Z234" s="397"/>
      <c r="AA234" s="401" t="s">
        <v>80</v>
      </c>
      <c r="AB234" s="401"/>
      <c r="AC234" s="397"/>
      <c r="AD234" s="392" t="s">
        <v>52</v>
      </c>
      <c r="AE234" s="392"/>
      <c r="AF234" s="392"/>
      <c r="AG234" s="392"/>
      <c r="AH234" s="392"/>
      <c r="AI234" s="392"/>
      <c r="AJ234" s="394"/>
    </row>
    <row r="235" spans="2:36" ht="13.9" customHeight="1">
      <c r="C235" s="399"/>
      <c r="D235" s="400"/>
      <c r="E235" s="400"/>
      <c r="F235" s="400"/>
      <c r="G235" s="400"/>
      <c r="H235" s="400"/>
      <c r="I235" s="400"/>
      <c r="J235" s="400"/>
      <c r="K235" s="400"/>
      <c r="L235" s="400"/>
      <c r="M235" s="400"/>
      <c r="N235" s="400"/>
      <c r="O235" s="400"/>
      <c r="P235" s="400"/>
      <c r="Q235" s="400"/>
      <c r="R235" s="400"/>
      <c r="S235" s="400"/>
      <c r="T235" s="400"/>
      <c r="U235" s="400"/>
      <c r="V235" s="400"/>
      <c r="W235" s="400"/>
      <c r="X235" s="397"/>
      <c r="Y235" s="397"/>
      <c r="Z235" s="397"/>
      <c r="AA235" s="401"/>
      <c r="AB235" s="401"/>
      <c r="AC235" s="397"/>
      <c r="AD235" s="392"/>
      <c r="AE235" s="392"/>
      <c r="AF235" s="392"/>
      <c r="AG235" s="392"/>
      <c r="AH235" s="392"/>
      <c r="AI235" s="392"/>
      <c r="AJ235" s="395"/>
    </row>
    <row r="236" spans="2:36" ht="13.9" customHeight="1">
      <c r="C236" s="399"/>
      <c r="D236" s="400"/>
      <c r="E236" s="400"/>
      <c r="F236" s="400"/>
      <c r="G236" s="400"/>
      <c r="H236" s="400"/>
      <c r="I236" s="400"/>
      <c r="J236" s="400"/>
      <c r="K236" s="400"/>
      <c r="L236" s="400"/>
      <c r="M236" s="400"/>
      <c r="N236" s="400"/>
      <c r="O236" s="400"/>
      <c r="P236" s="400"/>
      <c r="Q236" s="400"/>
      <c r="R236" s="400"/>
      <c r="S236" s="400"/>
      <c r="T236" s="400"/>
      <c r="U236" s="400"/>
      <c r="V236" s="400"/>
      <c r="W236" s="400"/>
      <c r="X236" s="397" t="str">
        <f>IF(COUNTIF(AC236,""),"",IF(COUNTIF(AC234,""),"",IF(INDEX(List!$L$2:$M$13,MATCH(AC236,List!$L$2:$L$13,0),2)=12,IF(INDEX(List!$L$2:$M$13,MATCH(AC234,List!$L$2:$L$13,0),2)=1,0,IF(INDEX(List!$L$2:$M$13,MATCH(AC236,List!$L$2:$L$13,0),2)&gt;=(INDEX(List!$L$2:$M$13,MATCH(AC234,List!$L$2:$L$13,0),2)-1),INDEX(List!$L$2:$M$13,MATCH(AC236,List!$L$2:$L$13,0),2)-INDEX(List!$L$2:$M$13,MATCH(AC234,List!$L$2:$L$13,0),2)+1,12-INDEX(List!$L$2:$M$13,MATCH(AC234,List!$L$2:$L$13,0),2)+INDEX(List!$L$2:$M$13,MATCH(AC236,List!$L$2:$L$13,0),2)+1)),IF(INDEX(List!$L$2:$M$13,MATCH(AC236,List!$L$2:$L$13,0),2)&gt;=(INDEX(List!$L$2:$M$13,MATCH(AC234,List!$L$2:$L$13,0),2)-1),INDEX(List!$L$2:$M$13,MATCH(AC236,List!$L$2:$L$13,0),2)-INDEX(List!$L$2:$M$13,MATCH(AC234,List!$L$2:$L$13,0),2)+1,12-INDEX(List!$L$2:$M$13,MATCH(AC234,List!$L$2:$L$13,0),2)+INDEX(List!$L$2:$M$13,MATCH(AC236,List!$L$2:$L$13,0),2)+1))&amp;IF(IF(COUNTIF(INDEX(List!$L$2:$M$13,MATCH(AC236,List!$L$2:$L$13,0),2),""),"",IF(COUNTIF(INDEX(List!$L$2:$M$13,MATCH(AC234,List!$L$2:$L$13,0),2),""),"",IF(INDEX(List!$L$2:$M$13,MATCH(AC236,List!$L$2:$L$13,0),2)=12,IF(INDEX(List!$L$2:$M$13,MATCH(AC234,List!$L$2:$L$13,0),2)=1,0,IF(INDEX(List!$L$2:$M$13,MATCH(AC236,List!$L$2:$L$13,0),2)&gt;=(INDEX(List!$L$2:$M$13,MATCH(AC234,List!$L$2:$L$13,0),2)-1),INDEX(List!$L$2:$M$13,MATCH(AC236,List!$L$2:$L$13,0),2)-INDEX(List!$L$2:$M$13,MATCH(AC234,List!$L$2:$L$13,0),2)+1,12-INDEX(List!$L$2:$M$13,MATCH(AC234,List!$L$2:$L$13,0),2)+INDEX(List!$L$2:$M$13,MATCH(AC236,List!$L$2:$L$13,0),2)+1)),IF(INDEX(List!$L$2:$M$13,MATCH(AC236,List!$L$2:$L$13,0),2)&gt;=(INDEX(List!$L$2:$M$13,MATCH(AC234,List!$L$2:$L$13,0),2)-1),INDEX(List!$L$2:$M$13,MATCH(AC236,List!$L$2:$L$13,0),2)-INDEX(List!$L$2:$M$13,MATCH(AC234,List!$L$2:$L$13,0),2)+1,12-INDEX(List!$L$2:$M$13,MATCH(AC234,List!$L$2:$L$13,0),2)+INDEX(List!$L$2:$M$13,MATCH(AC236,List!$L$2:$L$13,0),2)+1))))&lt;=1," month"," months")))</f>
        <v/>
      </c>
      <c r="Y236" s="397"/>
      <c r="Z236" s="397"/>
      <c r="AA236" s="392" t="s">
        <v>178</v>
      </c>
      <c r="AB236" s="392"/>
      <c r="AC236" s="397"/>
      <c r="AD236" s="392" t="s">
        <v>52</v>
      </c>
      <c r="AE236" s="392"/>
      <c r="AF236" s="392"/>
      <c r="AG236" s="392"/>
      <c r="AH236" s="392"/>
      <c r="AI236" s="392"/>
      <c r="AJ236" s="395"/>
    </row>
    <row r="237" spans="2:36" ht="13.9" customHeight="1" thickBot="1">
      <c r="C237" s="402"/>
      <c r="D237" s="403"/>
      <c r="E237" s="403"/>
      <c r="F237" s="403"/>
      <c r="G237" s="403"/>
      <c r="H237" s="403"/>
      <c r="I237" s="403"/>
      <c r="J237" s="403"/>
      <c r="K237" s="403"/>
      <c r="L237" s="403"/>
      <c r="M237" s="403"/>
      <c r="N237" s="403"/>
      <c r="O237" s="403"/>
      <c r="P237" s="403"/>
      <c r="Q237" s="403"/>
      <c r="R237" s="403"/>
      <c r="S237" s="403"/>
      <c r="T237" s="403"/>
      <c r="U237" s="403"/>
      <c r="V237" s="403"/>
      <c r="W237" s="403"/>
      <c r="X237" s="398"/>
      <c r="Y237" s="398"/>
      <c r="Z237" s="398"/>
      <c r="AA237" s="393"/>
      <c r="AB237" s="393"/>
      <c r="AC237" s="398"/>
      <c r="AD237" s="393"/>
      <c r="AE237" s="393"/>
      <c r="AF237" s="393"/>
      <c r="AG237" s="393"/>
      <c r="AH237" s="393"/>
      <c r="AI237" s="393"/>
      <c r="AJ237" s="396"/>
    </row>
    <row r="238" spans="2:36" ht="12" customHeight="1">
      <c r="C238" s="12"/>
      <c r="D238" s="178" t="s">
        <v>179</v>
      </c>
      <c r="E238" s="178"/>
      <c r="F238" s="178"/>
      <c r="G238" s="178"/>
      <c r="H238" s="178"/>
      <c r="I238" s="178"/>
      <c r="J238" s="178"/>
      <c r="K238" s="178"/>
      <c r="L238" s="178"/>
      <c r="M238" s="178"/>
      <c r="N238" s="178"/>
      <c r="O238" s="178"/>
      <c r="P238" s="178"/>
      <c r="Q238" s="178"/>
      <c r="R238" s="178"/>
      <c r="S238" s="178"/>
      <c r="T238" s="178"/>
      <c r="U238" s="178"/>
      <c r="V238" s="178"/>
      <c r="W238" s="178"/>
      <c r="X238" s="178"/>
      <c r="Y238" s="178"/>
      <c r="Z238" s="178"/>
      <c r="AA238" s="178"/>
      <c r="AB238" s="12"/>
      <c r="AC238" s="12"/>
      <c r="AD238" s="12"/>
      <c r="AE238" s="12"/>
      <c r="AF238" s="12"/>
      <c r="AG238" s="12"/>
      <c r="AH238" s="12"/>
      <c r="AI238" s="12"/>
      <c r="AJ238" s="12"/>
    </row>
    <row r="239" spans="2:36" ht="12" customHeight="1">
      <c r="C239" s="12"/>
      <c r="D239" s="178"/>
      <c r="E239" s="178"/>
      <c r="F239" s="178"/>
      <c r="G239" s="178"/>
      <c r="H239" s="178"/>
      <c r="I239" s="178"/>
      <c r="J239" s="178"/>
      <c r="K239" s="178"/>
      <c r="L239" s="178"/>
      <c r="M239" s="178"/>
      <c r="N239" s="178"/>
      <c r="O239" s="178"/>
      <c r="P239" s="178"/>
      <c r="Q239" s="178"/>
      <c r="R239" s="178"/>
      <c r="S239" s="178"/>
      <c r="T239" s="178"/>
      <c r="U239" s="178"/>
      <c r="V239" s="178"/>
      <c r="W239" s="178"/>
      <c r="X239" s="178"/>
      <c r="Y239" s="178"/>
      <c r="Z239" s="178"/>
      <c r="AA239" s="178"/>
      <c r="AB239" s="12"/>
      <c r="AC239" s="12"/>
      <c r="AD239" s="12"/>
      <c r="AE239" s="12"/>
      <c r="AF239" s="12"/>
      <c r="AG239" s="12"/>
      <c r="AH239" s="12"/>
      <c r="AI239" s="12"/>
      <c r="AJ239" s="12"/>
    </row>
    <row r="240" spans="2:36" ht="15" customHeight="1">
      <c r="C240" s="12"/>
      <c r="D240" s="1" t="s">
        <v>180</v>
      </c>
      <c r="E240" s="1"/>
      <c r="F240" s="1"/>
      <c r="G240" s="2"/>
      <c r="H240" s="146"/>
      <c r="I240" s="2"/>
      <c r="J240" s="2"/>
      <c r="K240" s="2"/>
      <c r="L240" s="1"/>
      <c r="M240" s="1"/>
      <c r="N240" s="1"/>
      <c r="O240" s="1"/>
      <c r="P240" s="1"/>
      <c r="Q240" s="1"/>
      <c r="R240" s="1"/>
      <c r="S240" s="1"/>
      <c r="T240" s="1"/>
      <c r="U240" s="1"/>
      <c r="V240" s="1"/>
      <c r="W240" s="1"/>
      <c r="X240" s="1"/>
      <c r="Y240" s="122"/>
      <c r="Z240" s="122"/>
      <c r="AA240" s="122"/>
      <c r="AB240" s="122"/>
      <c r="AC240" s="122"/>
      <c r="AD240" s="122"/>
      <c r="AE240" s="122"/>
      <c r="AF240" s="122"/>
      <c r="AG240" s="122"/>
      <c r="AH240" s="122"/>
      <c r="AI240" s="122"/>
      <c r="AJ240" s="122"/>
    </row>
    <row r="241" spans="2:36" ht="15" customHeight="1">
      <c r="C241" s="12"/>
      <c r="D241" s="1" t="s">
        <v>181</v>
      </c>
      <c r="E241" s="1"/>
      <c r="F241" s="1"/>
      <c r="G241" s="2"/>
      <c r="H241" s="146"/>
      <c r="I241" s="2"/>
      <c r="J241" s="2"/>
      <c r="K241" s="2"/>
      <c r="L241" s="2"/>
      <c r="M241" s="2"/>
      <c r="N241" s="2"/>
      <c r="O241" s="2"/>
      <c r="P241" s="2"/>
      <c r="Q241" s="123"/>
      <c r="R241" s="123"/>
      <c r="S241" s="123"/>
      <c r="T241" s="123"/>
      <c r="U241" s="124"/>
      <c r="V241" s="124"/>
      <c r="W241" s="124"/>
      <c r="X241" s="2"/>
      <c r="Y241" s="122"/>
      <c r="Z241" s="122"/>
      <c r="AA241" s="122"/>
      <c r="AB241" s="122"/>
      <c r="AC241" s="122"/>
      <c r="AD241" s="122"/>
      <c r="AE241" s="122"/>
      <c r="AF241" s="122"/>
      <c r="AG241" s="122"/>
      <c r="AH241" s="122"/>
      <c r="AI241" s="122"/>
      <c r="AJ241" s="122"/>
    </row>
    <row r="242" spans="2:36" ht="15" customHeight="1">
      <c r="C242" s="12"/>
      <c r="D242" s="1" t="s">
        <v>182</v>
      </c>
      <c r="E242" s="1"/>
      <c r="F242" s="1"/>
      <c r="G242" s="2"/>
      <c r="H242" s="146"/>
      <c r="I242" s="2"/>
      <c r="J242" s="2"/>
      <c r="K242" s="2"/>
      <c r="L242" s="2"/>
      <c r="M242" s="2"/>
      <c r="N242" s="2"/>
      <c r="O242" s="2"/>
      <c r="P242" s="2"/>
      <c r="Q242" s="123"/>
      <c r="R242" s="123"/>
      <c r="S242" s="123"/>
      <c r="T242" s="123"/>
      <c r="U242" s="124"/>
      <c r="V242" s="124"/>
      <c r="W242" s="124"/>
      <c r="X242" s="2"/>
      <c r="Y242" s="122"/>
      <c r="Z242" s="122"/>
      <c r="AA242" s="122"/>
      <c r="AB242" s="122"/>
      <c r="AC242" s="122"/>
      <c r="AD242" s="122"/>
      <c r="AE242" s="122"/>
      <c r="AF242" s="122"/>
      <c r="AG242" s="122"/>
      <c r="AH242" s="122"/>
      <c r="AI242" s="122"/>
      <c r="AJ242" s="122"/>
    </row>
    <row r="243" spans="2:36" ht="15" customHeight="1">
      <c r="C243" s="12"/>
      <c r="D243" s="1" t="s">
        <v>183</v>
      </c>
      <c r="E243" s="1"/>
      <c r="F243" s="1"/>
      <c r="G243" s="2"/>
      <c r="H243" s="146"/>
      <c r="I243" s="2"/>
      <c r="J243" s="2"/>
      <c r="K243" s="2"/>
      <c r="L243" s="2"/>
      <c r="M243" s="2"/>
      <c r="N243" s="2"/>
      <c r="O243" s="2"/>
      <c r="P243" s="2"/>
      <c r="Q243" s="123"/>
      <c r="R243" s="123"/>
      <c r="S243" s="123"/>
      <c r="T243" s="123"/>
      <c r="U243" s="124"/>
      <c r="V243" s="124"/>
      <c r="W243" s="124"/>
      <c r="X243" s="2"/>
      <c r="Y243" s="122"/>
      <c r="Z243" s="122"/>
      <c r="AA243" s="122"/>
      <c r="AB243" s="122"/>
      <c r="AC243" s="122"/>
      <c r="AD243" s="122"/>
      <c r="AE243" s="122"/>
      <c r="AF243" s="122"/>
      <c r="AG243" s="122"/>
      <c r="AH243" s="122"/>
      <c r="AI243" s="122"/>
      <c r="AJ243" s="122"/>
    </row>
    <row r="244" spans="2:36" ht="15" customHeight="1">
      <c r="C244" s="12"/>
      <c r="D244" s="214" t="s">
        <v>184</v>
      </c>
      <c r="E244" s="214"/>
      <c r="F244" s="214"/>
      <c r="G244" s="214"/>
      <c r="H244" s="214"/>
      <c r="I244" s="214"/>
      <c r="J244" s="214"/>
      <c r="K244" s="214"/>
      <c r="L244" s="214"/>
      <c r="M244" s="214"/>
      <c r="N244" s="214"/>
      <c r="O244" s="214"/>
      <c r="P244" s="214"/>
      <c r="Q244" s="214"/>
      <c r="R244" s="214"/>
      <c r="S244" s="214"/>
      <c r="T244" s="214"/>
      <c r="U244" s="214"/>
      <c r="V244" s="214"/>
      <c r="W244" s="214"/>
      <c r="X244" s="214"/>
      <c r="Y244" s="214"/>
      <c r="Z244" s="214"/>
      <c r="AA244" s="214"/>
      <c r="AB244" s="214"/>
      <c r="AC244" s="214"/>
      <c r="AD244" s="214"/>
      <c r="AE244" s="214"/>
      <c r="AF244" s="214"/>
      <c r="AG244" s="214"/>
      <c r="AH244" s="214"/>
      <c r="AI244" s="214"/>
      <c r="AJ244" s="214"/>
    </row>
    <row r="245" spans="2:36" ht="15" customHeight="1">
      <c r="C245" s="32"/>
      <c r="D245" s="214"/>
      <c r="E245" s="214"/>
      <c r="F245" s="214"/>
      <c r="G245" s="214"/>
      <c r="H245" s="214"/>
      <c r="I245" s="214"/>
      <c r="J245" s="214"/>
      <c r="K245" s="214"/>
      <c r="L245" s="214"/>
      <c r="M245" s="214"/>
      <c r="N245" s="214"/>
      <c r="O245" s="214"/>
      <c r="P245" s="214"/>
      <c r="Q245" s="214"/>
      <c r="R245" s="214"/>
      <c r="S245" s="214"/>
      <c r="T245" s="214"/>
      <c r="U245" s="214"/>
      <c r="V245" s="214"/>
      <c r="W245" s="214"/>
      <c r="X245" s="214"/>
      <c r="Y245" s="214"/>
      <c r="Z245" s="214"/>
      <c r="AA245" s="214"/>
      <c r="AB245" s="214"/>
      <c r="AC245" s="214"/>
      <c r="AD245" s="214"/>
      <c r="AE245" s="214"/>
      <c r="AF245" s="214"/>
      <c r="AG245" s="214"/>
      <c r="AH245" s="214"/>
      <c r="AI245" s="214"/>
      <c r="AJ245" s="214"/>
    </row>
    <row r="246" spans="2:36" ht="15" customHeight="1">
      <c r="C246" s="32"/>
      <c r="D246" s="32"/>
      <c r="E246" s="32"/>
      <c r="F246" s="32"/>
      <c r="G246" s="32"/>
      <c r="H246" s="167"/>
      <c r="I246" s="32"/>
      <c r="J246" s="32"/>
      <c r="K246" s="32"/>
      <c r="L246" s="32"/>
      <c r="M246" s="32"/>
      <c r="N246" s="32"/>
      <c r="O246" s="32"/>
      <c r="P246" s="32"/>
      <c r="Q246" s="32"/>
      <c r="S246" s="32"/>
      <c r="T246" s="32"/>
      <c r="U246" s="32"/>
      <c r="V246" s="32"/>
      <c r="W246" s="32"/>
      <c r="X246" s="32"/>
      <c r="Y246" s="32"/>
      <c r="Z246" s="32"/>
      <c r="AA246" s="32"/>
      <c r="AB246" s="32"/>
      <c r="AC246" s="32"/>
      <c r="AD246" s="32"/>
      <c r="AE246" s="32"/>
      <c r="AF246" s="32"/>
      <c r="AG246" s="32"/>
      <c r="AH246" s="32"/>
      <c r="AI246" s="32"/>
      <c r="AJ246" s="32"/>
    </row>
    <row r="247" spans="2:36" ht="15" customHeight="1">
      <c r="B247" s="8" t="s">
        <v>185</v>
      </c>
      <c r="C247" s="32"/>
      <c r="D247" s="32"/>
      <c r="E247" s="32"/>
      <c r="F247" s="32"/>
      <c r="G247" s="32"/>
      <c r="H247" s="167"/>
      <c r="I247" s="32"/>
      <c r="J247" s="32"/>
      <c r="K247" s="32"/>
      <c r="L247" s="32"/>
      <c r="M247" s="32"/>
      <c r="N247" s="32"/>
      <c r="O247" s="32"/>
      <c r="P247" s="32"/>
      <c r="Q247" s="32"/>
      <c r="S247" s="32"/>
      <c r="T247" s="32"/>
      <c r="U247" s="32"/>
      <c r="V247" s="32"/>
      <c r="W247" s="32"/>
      <c r="X247" s="32"/>
      <c r="Y247" s="32"/>
      <c r="Z247" s="32"/>
      <c r="AA247" s="32"/>
      <c r="AB247" s="32"/>
      <c r="AC247" s="32"/>
      <c r="AD247" s="32"/>
      <c r="AE247" s="32"/>
      <c r="AF247" s="32"/>
      <c r="AG247" s="32"/>
      <c r="AH247" s="32"/>
      <c r="AI247" s="32"/>
      <c r="AJ247" s="32"/>
    </row>
    <row r="248" spans="2:36" ht="18.600000000000001" customHeight="1">
      <c r="B248" s="386" t="s">
        <v>186</v>
      </c>
      <c r="C248" s="386"/>
      <c r="D248" s="386"/>
      <c r="E248" s="386"/>
      <c r="F248" s="386"/>
      <c r="G248" s="386"/>
      <c r="H248" s="386"/>
      <c r="I248" s="386"/>
      <c r="J248" s="386"/>
      <c r="K248" s="386"/>
      <c r="L248" s="386"/>
      <c r="M248" s="386"/>
      <c r="N248" s="386"/>
      <c r="O248" s="386"/>
      <c r="P248" s="386"/>
      <c r="Q248" s="386"/>
      <c r="R248" s="386"/>
      <c r="S248" s="386"/>
      <c r="T248" s="386"/>
      <c r="U248" s="386"/>
      <c r="V248" s="386"/>
      <c r="W248" s="386"/>
      <c r="X248" s="386"/>
      <c r="Y248" s="386"/>
      <c r="Z248" s="386"/>
      <c r="AA248" s="386"/>
      <c r="AB248" s="386"/>
      <c r="AC248" s="386"/>
      <c r="AD248" s="386"/>
      <c r="AE248" s="386"/>
      <c r="AF248" s="386"/>
      <c r="AG248" s="386"/>
      <c r="AH248" s="386"/>
      <c r="AI248" s="386"/>
      <c r="AJ248" s="32"/>
    </row>
    <row r="249" spans="2:36" ht="13.9" customHeight="1">
      <c r="C249" s="382"/>
      <c r="D249" s="383"/>
      <c r="E249" s="383"/>
      <c r="F249" s="383"/>
      <c r="G249" s="383"/>
      <c r="H249" s="383"/>
      <c r="I249" s="383"/>
      <c r="J249" s="383"/>
      <c r="K249" s="383"/>
      <c r="L249" s="383"/>
      <c r="M249" s="383"/>
      <c r="N249" s="383"/>
      <c r="O249" s="383"/>
      <c r="P249" s="383"/>
      <c r="Q249" s="383"/>
      <c r="R249" s="383"/>
      <c r="S249" s="383"/>
      <c r="T249" s="383"/>
      <c r="U249" s="383"/>
      <c r="V249" s="383"/>
      <c r="W249" s="383"/>
      <c r="X249" s="383"/>
      <c r="Y249" s="383"/>
      <c r="Z249" s="383"/>
      <c r="AA249" s="383"/>
      <c r="AB249" s="383"/>
      <c r="AC249" s="383"/>
      <c r="AD249" s="383"/>
      <c r="AE249" s="383"/>
      <c r="AF249" s="383"/>
      <c r="AG249" s="383"/>
      <c r="AH249" s="383"/>
      <c r="AI249" s="384"/>
      <c r="AJ249" s="32"/>
    </row>
    <row r="250" spans="2:36" ht="13.9" customHeight="1">
      <c r="C250" s="385"/>
      <c r="D250" s="386"/>
      <c r="E250" s="386"/>
      <c r="F250" s="386"/>
      <c r="G250" s="386"/>
      <c r="H250" s="386"/>
      <c r="I250" s="386"/>
      <c r="J250" s="386"/>
      <c r="K250" s="386"/>
      <c r="L250" s="386"/>
      <c r="M250" s="386"/>
      <c r="N250" s="386"/>
      <c r="O250" s="386"/>
      <c r="P250" s="386"/>
      <c r="Q250" s="386"/>
      <c r="R250" s="386"/>
      <c r="S250" s="386"/>
      <c r="T250" s="386"/>
      <c r="U250" s="386"/>
      <c r="V250" s="386"/>
      <c r="W250" s="386"/>
      <c r="X250" s="386"/>
      <c r="Y250" s="386"/>
      <c r="Z250" s="386"/>
      <c r="AA250" s="386"/>
      <c r="AB250" s="386"/>
      <c r="AC250" s="386"/>
      <c r="AD250" s="386"/>
      <c r="AE250" s="386"/>
      <c r="AF250" s="386"/>
      <c r="AG250" s="386"/>
      <c r="AH250" s="386"/>
      <c r="AI250" s="387"/>
      <c r="AJ250" s="32"/>
    </row>
    <row r="251" spans="2:36" ht="13.9" customHeight="1">
      <c r="C251" s="385"/>
      <c r="D251" s="386"/>
      <c r="E251" s="386"/>
      <c r="F251" s="386"/>
      <c r="G251" s="386"/>
      <c r="H251" s="386"/>
      <c r="I251" s="386"/>
      <c r="J251" s="386"/>
      <c r="K251" s="386"/>
      <c r="L251" s="386"/>
      <c r="M251" s="386"/>
      <c r="N251" s="386"/>
      <c r="O251" s="386"/>
      <c r="P251" s="386"/>
      <c r="Q251" s="386"/>
      <c r="R251" s="386"/>
      <c r="S251" s="386"/>
      <c r="T251" s="386"/>
      <c r="U251" s="386"/>
      <c r="V251" s="386"/>
      <c r="W251" s="386"/>
      <c r="X251" s="386"/>
      <c r="Y251" s="386"/>
      <c r="Z251" s="386"/>
      <c r="AA251" s="386"/>
      <c r="AB251" s="386"/>
      <c r="AC251" s="386"/>
      <c r="AD251" s="386"/>
      <c r="AE251" s="386"/>
      <c r="AF251" s="386"/>
      <c r="AG251" s="386"/>
      <c r="AH251" s="386"/>
      <c r="AI251" s="387"/>
      <c r="AJ251" s="32"/>
    </row>
    <row r="252" spans="2:36" ht="13.9" customHeight="1">
      <c r="C252" s="385"/>
      <c r="D252" s="386"/>
      <c r="E252" s="386"/>
      <c r="F252" s="386"/>
      <c r="G252" s="386"/>
      <c r="H252" s="386"/>
      <c r="I252" s="386"/>
      <c r="J252" s="386"/>
      <c r="K252" s="386"/>
      <c r="L252" s="386"/>
      <c r="M252" s="386"/>
      <c r="N252" s="386"/>
      <c r="O252" s="386"/>
      <c r="P252" s="386"/>
      <c r="Q252" s="386"/>
      <c r="R252" s="386"/>
      <c r="S252" s="386"/>
      <c r="T252" s="386"/>
      <c r="U252" s="386"/>
      <c r="V252" s="386"/>
      <c r="W252" s="386"/>
      <c r="X252" s="386"/>
      <c r="Y252" s="386"/>
      <c r="Z252" s="386"/>
      <c r="AA252" s="386"/>
      <c r="AB252" s="386"/>
      <c r="AC252" s="386"/>
      <c r="AD252" s="386"/>
      <c r="AE252" s="386"/>
      <c r="AF252" s="386"/>
      <c r="AG252" s="386"/>
      <c r="AH252" s="386"/>
      <c r="AI252" s="387"/>
      <c r="AJ252" s="32"/>
    </row>
    <row r="253" spans="2:36" ht="13.9" customHeight="1">
      <c r="C253" s="388"/>
      <c r="D253" s="389"/>
      <c r="E253" s="389"/>
      <c r="F253" s="389"/>
      <c r="G253" s="389"/>
      <c r="H253" s="389"/>
      <c r="I253" s="389"/>
      <c r="J253" s="389"/>
      <c r="K253" s="389"/>
      <c r="L253" s="389"/>
      <c r="M253" s="389"/>
      <c r="N253" s="389"/>
      <c r="O253" s="389"/>
      <c r="P253" s="389"/>
      <c r="Q253" s="389"/>
      <c r="R253" s="389"/>
      <c r="S253" s="389"/>
      <c r="T253" s="389"/>
      <c r="U253" s="389"/>
      <c r="V253" s="389"/>
      <c r="W253" s="389"/>
      <c r="X253" s="389"/>
      <c r="Y253" s="389"/>
      <c r="Z253" s="389"/>
      <c r="AA253" s="389"/>
      <c r="AB253" s="389"/>
      <c r="AC253" s="389"/>
      <c r="AD253" s="389"/>
      <c r="AE253" s="389"/>
      <c r="AF253" s="389"/>
      <c r="AG253" s="389"/>
      <c r="AH253" s="389"/>
      <c r="AI253" s="390"/>
      <c r="AJ253" s="32"/>
    </row>
    <row r="254" spans="2:36" ht="13.9" customHeight="1">
      <c r="C254" s="167"/>
      <c r="D254" s="167"/>
      <c r="E254" s="167"/>
      <c r="F254" s="167"/>
      <c r="G254" s="167"/>
      <c r="H254" s="167"/>
      <c r="I254" s="167"/>
      <c r="J254" s="167"/>
      <c r="K254" s="167"/>
      <c r="L254" s="167"/>
      <c r="M254" s="167"/>
      <c r="N254" s="167"/>
      <c r="O254" s="167"/>
      <c r="P254" s="167"/>
      <c r="Q254" s="167"/>
      <c r="R254" s="167"/>
      <c r="S254" s="167"/>
      <c r="T254" s="167"/>
      <c r="U254" s="167"/>
      <c r="V254" s="167"/>
      <c r="W254" s="167"/>
      <c r="X254" s="167"/>
      <c r="Y254" s="167"/>
      <c r="Z254" s="167"/>
      <c r="AA254" s="167"/>
      <c r="AB254" s="167"/>
      <c r="AC254" s="167"/>
      <c r="AD254" s="167"/>
      <c r="AE254" s="167"/>
      <c r="AF254" s="167"/>
      <c r="AG254" s="167"/>
      <c r="AH254" s="167"/>
      <c r="AI254" s="167"/>
      <c r="AJ254" s="32"/>
    </row>
    <row r="255" spans="2:36" ht="28.5" customHeight="1">
      <c r="B255" s="202" t="s">
        <v>187</v>
      </c>
      <c r="C255" s="202"/>
      <c r="D255" s="202"/>
      <c r="E255" s="202"/>
      <c r="F255" s="202"/>
      <c r="G255" s="202"/>
      <c r="H255" s="202"/>
      <c r="I255" s="202"/>
      <c r="J255" s="202"/>
      <c r="K255" s="202"/>
      <c r="L255" s="202"/>
      <c r="M255" s="202"/>
      <c r="N255" s="202"/>
      <c r="O255" s="202"/>
      <c r="P255" s="202"/>
      <c r="Q255" s="202"/>
      <c r="R255" s="202"/>
      <c r="S255" s="202"/>
      <c r="T255" s="202"/>
      <c r="U255" s="202"/>
      <c r="V255" s="202"/>
      <c r="W255" s="202"/>
      <c r="X255" s="202"/>
      <c r="Y255" s="202"/>
      <c r="Z255" s="202"/>
      <c r="AA255" s="202"/>
      <c r="AB255" s="202"/>
      <c r="AC255" s="202"/>
      <c r="AD255" s="202"/>
      <c r="AE255" s="202"/>
      <c r="AF255" s="202"/>
      <c r="AG255" s="202"/>
      <c r="AH255" s="202"/>
      <c r="AI255" s="202"/>
      <c r="AJ255" s="32"/>
    </row>
    <row r="256" spans="2:36" ht="13.9" customHeight="1">
      <c r="C256" s="382"/>
      <c r="D256" s="383"/>
      <c r="E256" s="383"/>
      <c r="F256" s="383"/>
      <c r="G256" s="383"/>
      <c r="H256" s="383"/>
      <c r="I256" s="383"/>
      <c r="J256" s="383"/>
      <c r="K256" s="383"/>
      <c r="L256" s="383"/>
      <c r="M256" s="383"/>
      <c r="N256" s="383"/>
      <c r="O256" s="383"/>
      <c r="P256" s="383"/>
      <c r="Q256" s="383"/>
      <c r="R256" s="383"/>
      <c r="S256" s="383"/>
      <c r="T256" s="383"/>
      <c r="U256" s="383"/>
      <c r="V256" s="383"/>
      <c r="W256" s="383"/>
      <c r="X256" s="383"/>
      <c r="Y256" s="383"/>
      <c r="Z256" s="383"/>
      <c r="AA256" s="383"/>
      <c r="AB256" s="383"/>
      <c r="AC256" s="383"/>
      <c r="AD256" s="383"/>
      <c r="AE256" s="383"/>
      <c r="AF256" s="383"/>
      <c r="AG256" s="383"/>
      <c r="AH256" s="383"/>
      <c r="AI256" s="384"/>
      <c r="AJ256" s="32"/>
    </row>
    <row r="257" spans="2:51" ht="13.9" customHeight="1">
      <c r="C257" s="385"/>
      <c r="D257" s="386"/>
      <c r="E257" s="386"/>
      <c r="F257" s="386"/>
      <c r="G257" s="386"/>
      <c r="H257" s="386"/>
      <c r="I257" s="386"/>
      <c r="J257" s="386"/>
      <c r="K257" s="386"/>
      <c r="L257" s="386"/>
      <c r="M257" s="386"/>
      <c r="N257" s="386"/>
      <c r="O257" s="386"/>
      <c r="P257" s="386"/>
      <c r="Q257" s="386"/>
      <c r="R257" s="386"/>
      <c r="S257" s="386"/>
      <c r="T257" s="386"/>
      <c r="U257" s="386"/>
      <c r="V257" s="386"/>
      <c r="W257" s="386"/>
      <c r="X257" s="386"/>
      <c r="Y257" s="386"/>
      <c r="Z257" s="386"/>
      <c r="AA257" s="386"/>
      <c r="AB257" s="386"/>
      <c r="AC257" s="386"/>
      <c r="AD257" s="386"/>
      <c r="AE257" s="386"/>
      <c r="AF257" s="386"/>
      <c r="AG257" s="386"/>
      <c r="AH257" s="386"/>
      <c r="AI257" s="387"/>
      <c r="AJ257" s="32"/>
    </row>
    <row r="258" spans="2:51" ht="13.9" customHeight="1">
      <c r="C258" s="385"/>
      <c r="D258" s="386"/>
      <c r="E258" s="386"/>
      <c r="F258" s="386"/>
      <c r="G258" s="386"/>
      <c r="H258" s="386"/>
      <c r="I258" s="386"/>
      <c r="J258" s="386"/>
      <c r="K258" s="386"/>
      <c r="L258" s="386"/>
      <c r="M258" s="386"/>
      <c r="N258" s="386"/>
      <c r="O258" s="386"/>
      <c r="P258" s="386"/>
      <c r="Q258" s="386"/>
      <c r="R258" s="386"/>
      <c r="S258" s="386"/>
      <c r="T258" s="386"/>
      <c r="U258" s="386"/>
      <c r="V258" s="386"/>
      <c r="W258" s="386"/>
      <c r="X258" s="386"/>
      <c r="Y258" s="386"/>
      <c r="Z258" s="386"/>
      <c r="AA258" s="386"/>
      <c r="AB258" s="386"/>
      <c r="AC258" s="386"/>
      <c r="AD258" s="386"/>
      <c r="AE258" s="386"/>
      <c r="AF258" s="386"/>
      <c r="AG258" s="386"/>
      <c r="AH258" s="386"/>
      <c r="AI258" s="387"/>
      <c r="AJ258" s="32"/>
    </row>
    <row r="259" spans="2:51" ht="13.9" customHeight="1">
      <c r="C259" s="385"/>
      <c r="D259" s="386"/>
      <c r="E259" s="386"/>
      <c r="F259" s="386"/>
      <c r="G259" s="386"/>
      <c r="H259" s="386"/>
      <c r="I259" s="386"/>
      <c r="J259" s="386"/>
      <c r="K259" s="386"/>
      <c r="L259" s="386"/>
      <c r="M259" s="386"/>
      <c r="N259" s="386"/>
      <c r="O259" s="386"/>
      <c r="P259" s="386"/>
      <c r="Q259" s="386"/>
      <c r="R259" s="386"/>
      <c r="S259" s="386"/>
      <c r="T259" s="386"/>
      <c r="U259" s="386"/>
      <c r="V259" s="386"/>
      <c r="W259" s="386"/>
      <c r="X259" s="386"/>
      <c r="Y259" s="386"/>
      <c r="Z259" s="386"/>
      <c r="AA259" s="386"/>
      <c r="AB259" s="386"/>
      <c r="AC259" s="386"/>
      <c r="AD259" s="386"/>
      <c r="AE259" s="386"/>
      <c r="AF259" s="386"/>
      <c r="AG259" s="386"/>
      <c r="AH259" s="386"/>
      <c r="AI259" s="387"/>
      <c r="AJ259" s="32"/>
    </row>
    <row r="260" spans="2:51" ht="13.9" customHeight="1">
      <c r="C260" s="388"/>
      <c r="D260" s="389"/>
      <c r="E260" s="389"/>
      <c r="F260" s="389"/>
      <c r="G260" s="389"/>
      <c r="H260" s="389"/>
      <c r="I260" s="389"/>
      <c r="J260" s="389"/>
      <c r="K260" s="389"/>
      <c r="L260" s="389"/>
      <c r="M260" s="389"/>
      <c r="N260" s="389"/>
      <c r="O260" s="389"/>
      <c r="P260" s="389"/>
      <c r="Q260" s="389"/>
      <c r="R260" s="389"/>
      <c r="S260" s="389"/>
      <c r="T260" s="389"/>
      <c r="U260" s="389"/>
      <c r="V260" s="389"/>
      <c r="W260" s="389"/>
      <c r="X260" s="389"/>
      <c r="Y260" s="389"/>
      <c r="Z260" s="389"/>
      <c r="AA260" s="389"/>
      <c r="AB260" s="389"/>
      <c r="AC260" s="389"/>
      <c r="AD260" s="389"/>
      <c r="AE260" s="389"/>
      <c r="AF260" s="389"/>
      <c r="AG260" s="389"/>
      <c r="AH260" s="389"/>
      <c r="AI260" s="390"/>
      <c r="AJ260" s="32"/>
    </row>
    <row r="261" spans="2:51" ht="13.9" customHeight="1">
      <c r="C261" s="32"/>
      <c r="D261" s="32"/>
      <c r="E261" s="32"/>
      <c r="F261" s="32"/>
      <c r="G261" s="32"/>
      <c r="H261" s="167"/>
      <c r="I261" s="32"/>
      <c r="J261" s="32"/>
      <c r="K261" s="32"/>
      <c r="L261" s="32"/>
      <c r="M261" s="32"/>
      <c r="N261" s="32"/>
      <c r="O261" s="32"/>
      <c r="P261" s="32"/>
      <c r="Q261" s="32"/>
      <c r="S261" s="32"/>
      <c r="T261" s="32"/>
      <c r="U261" s="32"/>
      <c r="V261" s="32"/>
      <c r="W261" s="32"/>
      <c r="X261" s="32"/>
      <c r="Y261" s="32"/>
      <c r="Z261" s="32"/>
      <c r="AA261" s="32"/>
      <c r="AB261" s="32"/>
      <c r="AC261" s="32"/>
      <c r="AD261" s="32"/>
      <c r="AE261" s="32"/>
      <c r="AF261" s="32"/>
      <c r="AG261" s="32"/>
      <c r="AH261" s="32"/>
      <c r="AI261" s="32"/>
      <c r="AJ261" s="32"/>
    </row>
    <row r="262" spans="2:51" ht="15" customHeight="1">
      <c r="B262" s="252" t="s">
        <v>188</v>
      </c>
      <c r="C262" s="252"/>
      <c r="D262" s="252"/>
      <c r="E262" s="252"/>
      <c r="F262" s="252"/>
      <c r="G262" s="252"/>
      <c r="H262" s="252"/>
      <c r="I262" s="252"/>
      <c r="J262" s="252"/>
      <c r="K262" s="252"/>
      <c r="L262" s="252"/>
      <c r="M262" s="252"/>
      <c r="N262" s="252"/>
      <c r="O262" s="252"/>
      <c r="P262" s="252"/>
      <c r="Q262" s="252"/>
      <c r="R262" s="252"/>
      <c r="S262" s="252"/>
      <c r="T262" s="252"/>
      <c r="U262" s="252"/>
      <c r="V262" s="252"/>
      <c r="W262" s="252"/>
      <c r="X262" s="252"/>
      <c r="Y262" s="252"/>
      <c r="Z262" s="252"/>
      <c r="AA262" s="252"/>
      <c r="AB262" s="252"/>
      <c r="AC262" s="252"/>
      <c r="AD262" s="252"/>
      <c r="AE262" s="252"/>
      <c r="AF262" s="252"/>
      <c r="AG262" s="252"/>
      <c r="AH262" s="252"/>
      <c r="AI262" s="252"/>
      <c r="AJ262" s="32"/>
    </row>
    <row r="263" spans="2:51" ht="13.9" customHeight="1">
      <c r="C263" s="382"/>
      <c r="D263" s="383"/>
      <c r="E263" s="383"/>
      <c r="F263" s="383"/>
      <c r="G263" s="383"/>
      <c r="H263" s="383"/>
      <c r="I263" s="383"/>
      <c r="J263" s="383"/>
      <c r="K263" s="383"/>
      <c r="L263" s="383"/>
      <c r="M263" s="383"/>
      <c r="N263" s="383"/>
      <c r="O263" s="383"/>
      <c r="P263" s="383"/>
      <c r="Q263" s="383"/>
      <c r="R263" s="383"/>
      <c r="S263" s="383"/>
      <c r="T263" s="383"/>
      <c r="U263" s="383"/>
      <c r="V263" s="383"/>
      <c r="W263" s="383"/>
      <c r="X263" s="383"/>
      <c r="Y263" s="383"/>
      <c r="Z263" s="383"/>
      <c r="AA263" s="383"/>
      <c r="AB263" s="383"/>
      <c r="AC263" s="383"/>
      <c r="AD263" s="383"/>
      <c r="AE263" s="383"/>
      <c r="AF263" s="383"/>
      <c r="AG263" s="383"/>
      <c r="AH263" s="383"/>
      <c r="AI263" s="384"/>
      <c r="AJ263" s="32"/>
    </row>
    <row r="264" spans="2:51" ht="13.9" customHeight="1">
      <c r="C264" s="385"/>
      <c r="D264" s="386"/>
      <c r="E264" s="386"/>
      <c r="F264" s="386"/>
      <c r="G264" s="386"/>
      <c r="H264" s="386"/>
      <c r="I264" s="386"/>
      <c r="J264" s="386"/>
      <c r="K264" s="386"/>
      <c r="L264" s="386"/>
      <c r="M264" s="386"/>
      <c r="N264" s="386"/>
      <c r="O264" s="386"/>
      <c r="P264" s="386"/>
      <c r="Q264" s="386"/>
      <c r="R264" s="386"/>
      <c r="S264" s="386"/>
      <c r="T264" s="386"/>
      <c r="U264" s="386"/>
      <c r="V264" s="386"/>
      <c r="W264" s="386"/>
      <c r="X264" s="386"/>
      <c r="Y264" s="386"/>
      <c r="Z264" s="386"/>
      <c r="AA264" s="386"/>
      <c r="AB264" s="386"/>
      <c r="AC264" s="386"/>
      <c r="AD264" s="386"/>
      <c r="AE264" s="386"/>
      <c r="AF264" s="386"/>
      <c r="AG264" s="386"/>
      <c r="AH264" s="386"/>
      <c r="AI264" s="387"/>
      <c r="AJ264" s="32"/>
    </row>
    <row r="265" spans="2:51" ht="13.9" customHeight="1">
      <c r="C265" s="385"/>
      <c r="D265" s="386"/>
      <c r="E265" s="386"/>
      <c r="F265" s="386"/>
      <c r="G265" s="386"/>
      <c r="H265" s="386"/>
      <c r="I265" s="386"/>
      <c r="J265" s="386"/>
      <c r="K265" s="386"/>
      <c r="L265" s="386"/>
      <c r="M265" s="386"/>
      <c r="N265" s="386"/>
      <c r="O265" s="386"/>
      <c r="P265" s="386"/>
      <c r="Q265" s="386"/>
      <c r="R265" s="386"/>
      <c r="S265" s="386"/>
      <c r="T265" s="386"/>
      <c r="U265" s="386"/>
      <c r="V265" s="386"/>
      <c r="W265" s="386"/>
      <c r="X265" s="386"/>
      <c r="Y265" s="386"/>
      <c r="Z265" s="386"/>
      <c r="AA265" s="386"/>
      <c r="AB265" s="386"/>
      <c r="AC265" s="386"/>
      <c r="AD265" s="386"/>
      <c r="AE265" s="386"/>
      <c r="AF265" s="386"/>
      <c r="AG265" s="386"/>
      <c r="AH265" s="386"/>
      <c r="AI265" s="387"/>
      <c r="AJ265" s="32"/>
    </row>
    <row r="266" spans="2:51" ht="13.9" customHeight="1">
      <c r="C266" s="385"/>
      <c r="D266" s="386"/>
      <c r="E266" s="386"/>
      <c r="F266" s="386"/>
      <c r="G266" s="386"/>
      <c r="H266" s="386"/>
      <c r="I266" s="386"/>
      <c r="J266" s="386"/>
      <c r="K266" s="386"/>
      <c r="L266" s="386"/>
      <c r="M266" s="386"/>
      <c r="N266" s="386"/>
      <c r="O266" s="386"/>
      <c r="P266" s="386"/>
      <c r="Q266" s="386"/>
      <c r="R266" s="386"/>
      <c r="S266" s="386"/>
      <c r="T266" s="386"/>
      <c r="U266" s="386"/>
      <c r="V266" s="386"/>
      <c r="W266" s="386"/>
      <c r="X266" s="386"/>
      <c r="Y266" s="386"/>
      <c r="Z266" s="386"/>
      <c r="AA266" s="386"/>
      <c r="AB266" s="386"/>
      <c r="AC266" s="386"/>
      <c r="AD266" s="386"/>
      <c r="AE266" s="386"/>
      <c r="AF266" s="386"/>
      <c r="AG266" s="386"/>
      <c r="AH266" s="386"/>
      <c r="AI266" s="387"/>
      <c r="AJ266" s="32"/>
    </row>
    <row r="267" spans="2:51" ht="13.9" customHeight="1">
      <c r="C267" s="388"/>
      <c r="D267" s="389"/>
      <c r="E267" s="389"/>
      <c r="F267" s="389"/>
      <c r="G267" s="389"/>
      <c r="H267" s="389"/>
      <c r="I267" s="389"/>
      <c r="J267" s="389"/>
      <c r="K267" s="389"/>
      <c r="L267" s="389"/>
      <c r="M267" s="389"/>
      <c r="N267" s="389"/>
      <c r="O267" s="389"/>
      <c r="P267" s="389"/>
      <c r="Q267" s="389"/>
      <c r="R267" s="389"/>
      <c r="S267" s="389"/>
      <c r="T267" s="389"/>
      <c r="U267" s="389"/>
      <c r="V267" s="389"/>
      <c r="W267" s="389"/>
      <c r="X267" s="389"/>
      <c r="Y267" s="389"/>
      <c r="Z267" s="389"/>
      <c r="AA267" s="389"/>
      <c r="AB267" s="389"/>
      <c r="AC267" s="389"/>
      <c r="AD267" s="389"/>
      <c r="AE267" s="389"/>
      <c r="AF267" s="389"/>
      <c r="AG267" s="389"/>
      <c r="AH267" s="389"/>
      <c r="AI267" s="390"/>
      <c r="AJ267" s="32"/>
    </row>
    <row r="269" spans="2:51" ht="15" customHeight="1">
      <c r="B269" s="371" t="s">
        <v>189</v>
      </c>
      <c r="C269" s="371"/>
      <c r="D269" s="371"/>
      <c r="E269" s="371"/>
      <c r="F269" s="371"/>
      <c r="G269" s="371"/>
      <c r="H269" s="371"/>
      <c r="I269" s="371"/>
      <c r="J269" s="371"/>
      <c r="K269" s="371"/>
      <c r="L269" s="371"/>
      <c r="M269" s="371"/>
      <c r="N269" s="371"/>
      <c r="O269" s="371"/>
      <c r="P269" s="371"/>
      <c r="Q269" s="371"/>
      <c r="R269" s="371"/>
      <c r="S269" s="371"/>
      <c r="T269" s="371"/>
      <c r="U269" s="371"/>
      <c r="V269" s="371"/>
      <c r="W269" s="371"/>
      <c r="X269" s="371"/>
      <c r="Y269" s="371"/>
      <c r="Z269" s="371"/>
      <c r="AA269" s="371"/>
      <c r="AB269" s="371"/>
      <c r="AC269" s="371"/>
      <c r="AD269" s="371"/>
      <c r="AE269" s="371"/>
      <c r="AF269" s="371"/>
      <c r="AG269" s="371"/>
      <c r="AH269" s="371"/>
      <c r="AI269" s="371"/>
      <c r="AJ269" s="371"/>
    </row>
    <row r="270" spans="2:51" ht="7.35" customHeight="1">
      <c r="D270" s="33"/>
      <c r="E270" s="33"/>
      <c r="F270" s="33"/>
      <c r="G270" s="33"/>
      <c r="H270" s="34"/>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row>
    <row r="271" spans="2:51" ht="21" customHeight="1">
      <c r="C271" s="391" t="str">
        <f>"I declare to apply for "&amp;C17&amp;"with a full understanding of the General Information, especially the articles stipulated below:"</f>
        <v>I declare to apply for with a full understanding of the General Information, especially the articles stipulated below:</v>
      </c>
      <c r="D271" s="391"/>
      <c r="E271" s="391"/>
      <c r="F271" s="391"/>
      <c r="G271" s="391"/>
      <c r="H271" s="391"/>
      <c r="I271" s="391"/>
      <c r="J271" s="391"/>
      <c r="K271" s="391"/>
      <c r="L271" s="391"/>
      <c r="M271" s="391"/>
      <c r="N271" s="391"/>
      <c r="O271" s="391"/>
      <c r="P271" s="391"/>
      <c r="Q271" s="391"/>
      <c r="R271" s="391"/>
      <c r="S271" s="391"/>
      <c r="T271" s="391"/>
      <c r="U271" s="391"/>
      <c r="V271" s="391"/>
      <c r="W271" s="391"/>
      <c r="X271" s="391"/>
      <c r="Y271" s="391"/>
      <c r="Z271" s="391"/>
      <c r="AA271" s="391"/>
      <c r="AB271" s="391"/>
      <c r="AC271" s="391"/>
      <c r="AD271" s="391"/>
      <c r="AE271" s="391"/>
      <c r="AF271" s="391"/>
      <c r="AG271" s="391"/>
      <c r="AH271" s="391"/>
      <c r="AI271" s="391"/>
      <c r="AJ271" s="391"/>
      <c r="AL271" s="33"/>
      <c r="AM271" s="33"/>
      <c r="AN271" s="33"/>
      <c r="AO271" s="33"/>
      <c r="AP271" s="33"/>
      <c r="AQ271" s="33"/>
      <c r="AR271" s="33"/>
      <c r="AS271" s="33"/>
      <c r="AT271" s="33"/>
      <c r="AU271" s="33"/>
      <c r="AV271" s="33"/>
      <c r="AW271" s="33"/>
      <c r="AX271" s="32"/>
      <c r="AY271" s="32"/>
    </row>
    <row r="272" spans="2:51" ht="21.6" customHeight="1">
      <c r="C272" s="378" t="s">
        <v>190</v>
      </c>
      <c r="D272" s="377"/>
      <c r="E272" s="377"/>
      <c r="F272" s="377"/>
      <c r="G272" s="377"/>
      <c r="H272" s="377"/>
      <c r="I272" s="377"/>
      <c r="J272" s="377"/>
      <c r="K272" s="377"/>
      <c r="L272" s="377"/>
      <c r="M272" s="377"/>
      <c r="N272" s="377"/>
      <c r="O272" s="377"/>
      <c r="P272" s="377"/>
      <c r="Q272" s="377"/>
      <c r="R272" s="377"/>
      <c r="S272" s="377"/>
      <c r="T272" s="377"/>
      <c r="U272" s="377"/>
      <c r="V272" s="377"/>
      <c r="W272" s="377"/>
      <c r="X272" s="377"/>
      <c r="Y272" s="377"/>
      <c r="Z272" s="377"/>
      <c r="AA272" s="377"/>
      <c r="AB272" s="377"/>
      <c r="AC272" s="377"/>
      <c r="AD272" s="377"/>
      <c r="AE272" s="377"/>
      <c r="AF272" s="377"/>
      <c r="AG272" s="377"/>
      <c r="AH272" s="377"/>
      <c r="AI272" s="377"/>
      <c r="AJ272" s="377"/>
      <c r="AL272" s="33"/>
      <c r="AM272" s="33"/>
      <c r="AN272" s="33"/>
      <c r="AO272" s="33"/>
      <c r="AP272" s="33"/>
      <c r="AQ272" s="33"/>
      <c r="AR272" s="33"/>
      <c r="AS272" s="33"/>
      <c r="AT272" s="33"/>
      <c r="AU272" s="33"/>
      <c r="AV272" s="33"/>
      <c r="AW272" s="33"/>
      <c r="AX272" s="32"/>
      <c r="AY272" s="32"/>
    </row>
    <row r="273" spans="3:51" ht="21.6" customHeight="1">
      <c r="C273" s="377"/>
      <c r="D273" s="377"/>
      <c r="E273" s="377"/>
      <c r="F273" s="377"/>
      <c r="G273" s="377"/>
      <c r="H273" s="377"/>
      <c r="I273" s="377"/>
      <c r="J273" s="377"/>
      <c r="K273" s="377"/>
      <c r="L273" s="377"/>
      <c r="M273" s="377"/>
      <c r="N273" s="377"/>
      <c r="O273" s="377"/>
      <c r="P273" s="377"/>
      <c r="Q273" s="377"/>
      <c r="R273" s="377"/>
      <c r="S273" s="377"/>
      <c r="T273" s="377"/>
      <c r="U273" s="377"/>
      <c r="V273" s="377"/>
      <c r="W273" s="377"/>
      <c r="X273" s="377"/>
      <c r="Y273" s="377"/>
      <c r="Z273" s="377"/>
      <c r="AA273" s="377"/>
      <c r="AB273" s="377"/>
      <c r="AC273" s="377"/>
      <c r="AD273" s="377"/>
      <c r="AE273" s="377"/>
      <c r="AF273" s="377"/>
      <c r="AG273" s="377"/>
      <c r="AH273" s="377"/>
      <c r="AI273" s="377"/>
      <c r="AJ273" s="377"/>
      <c r="AL273" s="33"/>
      <c r="AM273" s="33"/>
      <c r="AN273" s="33"/>
      <c r="AO273" s="33"/>
      <c r="AP273" s="33"/>
      <c r="AQ273" s="33"/>
      <c r="AR273" s="33"/>
      <c r="AS273" s="33"/>
      <c r="AT273" s="33"/>
      <c r="AU273" s="33"/>
      <c r="AV273" s="33"/>
      <c r="AW273" s="33"/>
      <c r="AX273" s="32"/>
      <c r="AY273" s="32"/>
    </row>
    <row r="274" spans="3:51" ht="21.6" customHeight="1">
      <c r="C274" s="377"/>
      <c r="D274" s="377"/>
      <c r="E274" s="377"/>
      <c r="F274" s="377"/>
      <c r="G274" s="377"/>
      <c r="H274" s="377"/>
      <c r="I274" s="377"/>
      <c r="J274" s="377"/>
      <c r="K274" s="377"/>
      <c r="L274" s="377"/>
      <c r="M274" s="377"/>
      <c r="N274" s="377"/>
      <c r="O274" s="377"/>
      <c r="P274" s="377"/>
      <c r="Q274" s="377"/>
      <c r="R274" s="377"/>
      <c r="S274" s="377"/>
      <c r="T274" s="377"/>
      <c r="U274" s="377"/>
      <c r="V274" s="377"/>
      <c r="W274" s="377"/>
      <c r="X274" s="377"/>
      <c r="Y274" s="377"/>
      <c r="Z274" s="377"/>
      <c r="AA274" s="377"/>
      <c r="AB274" s="377"/>
      <c r="AC274" s="377"/>
      <c r="AD274" s="377"/>
      <c r="AE274" s="377"/>
      <c r="AF274" s="377"/>
      <c r="AG274" s="377"/>
      <c r="AH274" s="377"/>
      <c r="AI274" s="377"/>
      <c r="AJ274" s="377"/>
      <c r="AL274" s="33"/>
      <c r="AM274" s="33"/>
      <c r="AN274" s="33"/>
      <c r="AO274" s="33"/>
      <c r="AP274" s="33"/>
      <c r="AQ274" s="33"/>
      <c r="AR274" s="33"/>
      <c r="AS274" s="33"/>
      <c r="AT274" s="33"/>
      <c r="AU274" s="33"/>
      <c r="AV274" s="33"/>
      <c r="AW274" s="33"/>
      <c r="AX274" s="32"/>
      <c r="AY274" s="32"/>
    </row>
    <row r="275" spans="3:51" ht="21.6" customHeight="1">
      <c r="C275" s="377"/>
      <c r="D275" s="377"/>
      <c r="E275" s="377"/>
      <c r="F275" s="377"/>
      <c r="G275" s="377"/>
      <c r="H275" s="377"/>
      <c r="I275" s="377"/>
      <c r="J275" s="377"/>
      <c r="K275" s="377"/>
      <c r="L275" s="377"/>
      <c r="M275" s="377"/>
      <c r="N275" s="377"/>
      <c r="O275" s="377"/>
      <c r="P275" s="377"/>
      <c r="Q275" s="377"/>
      <c r="R275" s="377"/>
      <c r="S275" s="377"/>
      <c r="T275" s="377"/>
      <c r="U275" s="377"/>
      <c r="V275" s="377"/>
      <c r="W275" s="377"/>
      <c r="X275" s="377"/>
      <c r="Y275" s="377"/>
      <c r="Z275" s="377"/>
      <c r="AA275" s="377"/>
      <c r="AB275" s="377"/>
      <c r="AC275" s="377"/>
      <c r="AD275" s="377"/>
      <c r="AE275" s="377"/>
      <c r="AF275" s="377"/>
      <c r="AG275" s="377"/>
      <c r="AH275" s="377"/>
      <c r="AI275" s="377"/>
      <c r="AJ275" s="377"/>
      <c r="AL275" s="33"/>
      <c r="AM275" s="33"/>
      <c r="AN275" s="33"/>
      <c r="AO275" s="33"/>
      <c r="AP275" s="33"/>
      <c r="AQ275" s="33"/>
      <c r="AR275" s="33"/>
      <c r="AS275" s="33"/>
      <c r="AT275" s="33"/>
      <c r="AU275" s="33"/>
      <c r="AV275" s="33"/>
      <c r="AW275" s="33"/>
      <c r="AX275" s="32"/>
      <c r="AY275" s="32"/>
    </row>
    <row r="276" spans="3:51" ht="21.6" customHeight="1">
      <c r="C276" s="377"/>
      <c r="D276" s="377"/>
      <c r="E276" s="377"/>
      <c r="F276" s="377"/>
      <c r="G276" s="377"/>
      <c r="H276" s="377"/>
      <c r="I276" s="377"/>
      <c r="J276" s="377"/>
      <c r="K276" s="377"/>
      <c r="L276" s="377"/>
      <c r="M276" s="377"/>
      <c r="N276" s="377"/>
      <c r="O276" s="377"/>
      <c r="P276" s="377"/>
      <c r="Q276" s="377"/>
      <c r="R276" s="377"/>
      <c r="S276" s="377"/>
      <c r="T276" s="377"/>
      <c r="U276" s="377"/>
      <c r="V276" s="377"/>
      <c r="W276" s="377"/>
      <c r="X276" s="377"/>
      <c r="Y276" s="377"/>
      <c r="Z276" s="377"/>
      <c r="AA276" s="377"/>
      <c r="AB276" s="377"/>
      <c r="AC276" s="377"/>
      <c r="AD276" s="377"/>
      <c r="AE276" s="377"/>
      <c r="AF276" s="377"/>
      <c r="AG276" s="377"/>
      <c r="AH276" s="377"/>
      <c r="AI276" s="377"/>
      <c r="AJ276" s="377"/>
      <c r="AL276" s="33"/>
      <c r="AM276" s="33"/>
      <c r="AN276" s="33"/>
      <c r="AO276" s="33"/>
      <c r="AP276" s="33"/>
      <c r="AQ276" s="33"/>
      <c r="AR276" s="33"/>
      <c r="AS276" s="33"/>
      <c r="AT276" s="33"/>
      <c r="AU276" s="33"/>
      <c r="AV276" s="33"/>
      <c r="AW276" s="33"/>
      <c r="AX276" s="32"/>
      <c r="AY276" s="32"/>
    </row>
    <row r="277" spans="3:51" ht="21.6" customHeight="1">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L277" s="33"/>
      <c r="AM277" s="33"/>
      <c r="AN277" s="33"/>
      <c r="AO277" s="33"/>
      <c r="AP277" s="33"/>
      <c r="AQ277" s="33"/>
      <c r="AR277" s="33"/>
      <c r="AS277" s="33"/>
      <c r="AT277" s="33"/>
      <c r="AU277" s="33"/>
      <c r="AV277" s="33"/>
      <c r="AW277" s="33"/>
      <c r="AX277" s="32"/>
      <c r="AY277" s="32"/>
    </row>
    <row r="278" spans="3:51" ht="21.6" customHeight="1">
      <c r="C278" s="377"/>
      <c r="D278" s="377"/>
      <c r="E278" s="377"/>
      <c r="F278" s="377"/>
      <c r="G278" s="377"/>
      <c r="H278" s="377"/>
      <c r="I278" s="377"/>
      <c r="J278" s="377"/>
      <c r="K278" s="377"/>
      <c r="L278" s="377"/>
      <c r="M278" s="377"/>
      <c r="N278" s="377"/>
      <c r="O278" s="377"/>
      <c r="P278" s="377"/>
      <c r="Q278" s="377"/>
      <c r="R278" s="377"/>
      <c r="S278" s="377"/>
      <c r="T278" s="377"/>
      <c r="U278" s="377"/>
      <c r="V278" s="377"/>
      <c r="W278" s="377"/>
      <c r="X278" s="377"/>
      <c r="Y278" s="377"/>
      <c r="Z278" s="377"/>
      <c r="AA278" s="377"/>
      <c r="AB278" s="377"/>
      <c r="AC278" s="377"/>
      <c r="AD278" s="377"/>
      <c r="AE278" s="377"/>
      <c r="AF278" s="377"/>
      <c r="AG278" s="377"/>
      <c r="AH278" s="377"/>
      <c r="AI278" s="377"/>
      <c r="AJ278" s="377"/>
      <c r="AL278" s="33"/>
      <c r="AM278" s="33"/>
      <c r="AN278" s="33"/>
      <c r="AO278" s="33"/>
      <c r="AP278" s="33"/>
      <c r="AQ278" s="33"/>
      <c r="AR278" s="33"/>
      <c r="AS278" s="33" t="s">
        <v>191</v>
      </c>
      <c r="AT278" s="33"/>
      <c r="AU278" s="33"/>
      <c r="AV278" s="33"/>
      <c r="AW278" s="33"/>
      <c r="AX278" s="32"/>
      <c r="AY278" s="32"/>
    </row>
    <row r="279" spans="3:51" ht="21.6" customHeight="1">
      <c r="C279" s="377"/>
      <c r="D279" s="377"/>
      <c r="E279" s="377"/>
      <c r="F279" s="377"/>
      <c r="G279" s="377"/>
      <c r="H279" s="377"/>
      <c r="I279" s="377"/>
      <c r="J279" s="377"/>
      <c r="K279" s="377"/>
      <c r="L279" s="377"/>
      <c r="M279" s="377"/>
      <c r="N279" s="377"/>
      <c r="O279" s="377"/>
      <c r="P279" s="377"/>
      <c r="Q279" s="377"/>
      <c r="R279" s="377"/>
      <c r="S279" s="377"/>
      <c r="T279" s="377"/>
      <c r="U279" s="377"/>
      <c r="V279" s="377"/>
      <c r="W279" s="377"/>
      <c r="X279" s="377"/>
      <c r="Y279" s="377"/>
      <c r="Z279" s="377"/>
      <c r="AA279" s="377"/>
      <c r="AB279" s="377"/>
      <c r="AC279" s="377"/>
      <c r="AD279" s="377"/>
      <c r="AE279" s="377"/>
      <c r="AF279" s="377"/>
      <c r="AG279" s="377"/>
      <c r="AH279" s="377"/>
      <c r="AI279" s="377"/>
      <c r="AJ279" s="377"/>
      <c r="AL279" s="33"/>
      <c r="AM279" s="33"/>
      <c r="AN279" s="33"/>
      <c r="AO279" s="33"/>
      <c r="AP279" s="33"/>
      <c r="AQ279" s="33"/>
      <c r="AR279" s="33"/>
      <c r="AS279" s="33"/>
      <c r="AT279" s="33"/>
      <c r="AU279" s="33"/>
      <c r="AV279" s="33"/>
      <c r="AW279" s="33"/>
      <c r="AX279" s="32"/>
      <c r="AY279" s="32"/>
    </row>
    <row r="280" spans="3:51" ht="21.6" customHeight="1">
      <c r="C280" s="377"/>
      <c r="D280" s="377"/>
      <c r="E280" s="377"/>
      <c r="F280" s="377"/>
      <c r="G280" s="377"/>
      <c r="H280" s="377"/>
      <c r="I280" s="377"/>
      <c r="J280" s="377"/>
      <c r="K280" s="377"/>
      <c r="L280" s="377"/>
      <c r="M280" s="377"/>
      <c r="N280" s="377"/>
      <c r="O280" s="377"/>
      <c r="P280" s="377"/>
      <c r="Q280" s="377"/>
      <c r="R280" s="377"/>
      <c r="S280" s="377"/>
      <c r="T280" s="377"/>
      <c r="U280" s="377"/>
      <c r="V280" s="377"/>
      <c r="W280" s="377"/>
      <c r="X280" s="377"/>
      <c r="Y280" s="377"/>
      <c r="Z280" s="377"/>
      <c r="AA280" s="377"/>
      <c r="AB280" s="377"/>
      <c r="AC280" s="377"/>
      <c r="AD280" s="377"/>
      <c r="AE280" s="377"/>
      <c r="AF280" s="377"/>
      <c r="AG280" s="377"/>
      <c r="AH280" s="377"/>
      <c r="AI280" s="377"/>
      <c r="AJ280" s="377"/>
      <c r="AL280" s="33"/>
      <c r="AM280" s="33"/>
      <c r="AN280" s="33"/>
      <c r="AO280" s="33"/>
      <c r="AP280" s="33"/>
      <c r="AQ280" s="33"/>
      <c r="AR280" s="33"/>
      <c r="AS280" s="33"/>
      <c r="AT280" s="33"/>
      <c r="AU280" s="33"/>
      <c r="AV280" s="33"/>
      <c r="AW280" s="33"/>
      <c r="AX280" s="32"/>
      <c r="AY280" s="32"/>
    </row>
    <row r="281" spans="3:51" ht="21.6" customHeight="1">
      <c r="C281" s="377"/>
      <c r="D281" s="377"/>
      <c r="E281" s="377"/>
      <c r="F281" s="377"/>
      <c r="G281" s="377"/>
      <c r="H281" s="377"/>
      <c r="I281" s="377"/>
      <c r="J281" s="377"/>
      <c r="K281" s="377"/>
      <c r="L281" s="377"/>
      <c r="M281" s="377"/>
      <c r="N281" s="377"/>
      <c r="O281" s="377"/>
      <c r="P281" s="377"/>
      <c r="Q281" s="377"/>
      <c r="R281" s="377"/>
      <c r="S281" s="377"/>
      <c r="T281" s="377"/>
      <c r="U281" s="377"/>
      <c r="V281" s="377"/>
      <c r="W281" s="377"/>
      <c r="X281" s="377"/>
      <c r="Y281" s="377"/>
      <c r="Z281" s="377"/>
      <c r="AA281" s="377"/>
      <c r="AB281" s="377"/>
      <c r="AC281" s="377"/>
      <c r="AD281" s="377"/>
      <c r="AE281" s="377"/>
      <c r="AF281" s="377"/>
      <c r="AG281" s="377"/>
      <c r="AH281" s="377"/>
      <c r="AI281" s="377"/>
      <c r="AJ281" s="377"/>
      <c r="AL281" s="33"/>
      <c r="AM281" s="33"/>
      <c r="AN281" s="33"/>
      <c r="AO281" s="33"/>
      <c r="AP281" s="33"/>
      <c r="AQ281" s="33"/>
      <c r="AR281" s="33"/>
      <c r="AS281" s="33"/>
      <c r="AT281" s="33"/>
      <c r="AU281" s="33"/>
      <c r="AV281" s="33"/>
      <c r="AW281" s="33"/>
      <c r="AX281" s="32"/>
      <c r="AY281" s="32"/>
    </row>
    <row r="282" spans="3:51" ht="21.6" customHeight="1">
      <c r="C282" s="377"/>
      <c r="D282" s="377"/>
      <c r="E282" s="377"/>
      <c r="F282" s="377"/>
      <c r="G282" s="377"/>
      <c r="H282" s="377"/>
      <c r="I282" s="377"/>
      <c r="J282" s="377"/>
      <c r="K282" s="377"/>
      <c r="L282" s="377"/>
      <c r="M282" s="377"/>
      <c r="N282" s="377"/>
      <c r="O282" s="377"/>
      <c r="P282" s="377"/>
      <c r="Q282" s="377"/>
      <c r="R282" s="377"/>
      <c r="S282" s="377"/>
      <c r="T282" s="377"/>
      <c r="U282" s="377"/>
      <c r="V282" s="377"/>
      <c r="W282" s="377"/>
      <c r="X282" s="377"/>
      <c r="Y282" s="377"/>
      <c r="Z282" s="377"/>
      <c r="AA282" s="377"/>
      <c r="AB282" s="377"/>
      <c r="AC282" s="377"/>
      <c r="AD282" s="377"/>
      <c r="AE282" s="377"/>
      <c r="AF282" s="377"/>
      <c r="AG282" s="377"/>
      <c r="AH282" s="377"/>
      <c r="AI282" s="377"/>
      <c r="AJ282" s="377"/>
      <c r="AL282" s="33"/>
      <c r="AM282" s="33"/>
      <c r="AN282" s="33"/>
      <c r="AO282" s="33"/>
      <c r="AP282" s="33"/>
      <c r="AQ282" s="33"/>
      <c r="AR282" s="33"/>
      <c r="AS282" s="33"/>
      <c r="AT282" s="33"/>
      <c r="AU282" s="33"/>
      <c r="AV282" s="33"/>
      <c r="AW282" s="33"/>
      <c r="AX282" s="32"/>
      <c r="AY282" s="32"/>
    </row>
    <row r="283" spans="3:51" ht="21.6" customHeight="1">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L283" s="33"/>
      <c r="AM283" s="33"/>
      <c r="AN283" s="33"/>
      <c r="AO283" s="33"/>
      <c r="AP283" s="33"/>
      <c r="AQ283" s="33"/>
      <c r="AR283" s="33"/>
      <c r="AS283" s="33"/>
      <c r="AT283" s="33"/>
      <c r="AU283" s="33"/>
      <c r="AV283" s="33"/>
      <c r="AW283" s="33"/>
      <c r="AX283" s="32"/>
      <c r="AY283" s="32"/>
    </row>
    <row r="284" spans="3:51" ht="21.6" customHeight="1">
      <c r="C284" s="377"/>
      <c r="D284" s="377"/>
      <c r="E284" s="377"/>
      <c r="F284" s="377"/>
      <c r="G284" s="377"/>
      <c r="H284" s="377"/>
      <c r="I284" s="377"/>
      <c r="J284" s="377"/>
      <c r="K284" s="377"/>
      <c r="L284" s="377"/>
      <c r="M284" s="377"/>
      <c r="N284" s="377"/>
      <c r="O284" s="377"/>
      <c r="P284" s="377"/>
      <c r="Q284" s="377"/>
      <c r="R284" s="377"/>
      <c r="S284" s="377"/>
      <c r="T284" s="377"/>
      <c r="U284" s="377"/>
      <c r="V284" s="377"/>
      <c r="W284" s="377"/>
      <c r="X284" s="377"/>
      <c r="Y284" s="377"/>
      <c r="Z284" s="377"/>
      <c r="AA284" s="377"/>
      <c r="AB284" s="377"/>
      <c r="AC284" s="377"/>
      <c r="AD284" s="377"/>
      <c r="AE284" s="377"/>
      <c r="AF284" s="377"/>
      <c r="AG284" s="377"/>
      <c r="AH284" s="377"/>
      <c r="AI284" s="377"/>
      <c r="AJ284" s="377"/>
      <c r="AL284" s="33"/>
      <c r="AM284" s="33"/>
      <c r="AN284" s="33"/>
      <c r="AO284" s="33"/>
      <c r="AP284" s="33"/>
      <c r="AQ284" s="33"/>
      <c r="AR284" s="33"/>
      <c r="AS284" s="33"/>
      <c r="AT284" s="33"/>
      <c r="AU284" s="33"/>
      <c r="AV284" s="33"/>
      <c r="AW284" s="33" t="s">
        <v>192</v>
      </c>
      <c r="AX284" s="32"/>
      <c r="AY284" s="32"/>
    </row>
    <row r="285" spans="3:51" ht="21.6" customHeight="1">
      <c r="C285" s="377"/>
      <c r="D285" s="377"/>
      <c r="E285" s="377"/>
      <c r="F285" s="377"/>
      <c r="G285" s="377"/>
      <c r="H285" s="377"/>
      <c r="I285" s="377"/>
      <c r="J285" s="377"/>
      <c r="K285" s="377"/>
      <c r="L285" s="377"/>
      <c r="M285" s="377"/>
      <c r="N285" s="377"/>
      <c r="O285" s="377"/>
      <c r="P285" s="377"/>
      <c r="Q285" s="377"/>
      <c r="R285" s="377"/>
      <c r="S285" s="377"/>
      <c r="T285" s="377"/>
      <c r="U285" s="377"/>
      <c r="V285" s="377"/>
      <c r="W285" s="377"/>
      <c r="X285" s="377"/>
      <c r="Y285" s="377"/>
      <c r="Z285" s="377"/>
      <c r="AA285" s="377"/>
      <c r="AB285" s="377"/>
      <c r="AC285" s="377"/>
      <c r="AD285" s="377"/>
      <c r="AE285" s="377"/>
      <c r="AF285" s="377"/>
      <c r="AG285" s="377"/>
      <c r="AH285" s="377"/>
      <c r="AI285" s="377"/>
      <c r="AJ285" s="377"/>
      <c r="AL285" s="33"/>
      <c r="AM285" s="33"/>
      <c r="AN285" s="33"/>
      <c r="AO285" s="33"/>
      <c r="AP285" s="33"/>
      <c r="AQ285" s="33"/>
      <c r="AR285" s="33"/>
      <c r="AS285" s="33"/>
      <c r="AT285" s="33"/>
      <c r="AU285" s="33"/>
      <c r="AV285" s="33"/>
      <c r="AW285" s="33"/>
      <c r="AX285" s="32"/>
      <c r="AY285" s="32"/>
    </row>
    <row r="286" spans="3:51" ht="21.6" customHeight="1">
      <c r="C286" s="377"/>
      <c r="D286" s="377"/>
      <c r="E286" s="377"/>
      <c r="F286" s="377"/>
      <c r="G286" s="377"/>
      <c r="H286" s="377"/>
      <c r="I286" s="377"/>
      <c r="J286" s="377"/>
      <c r="K286" s="377"/>
      <c r="L286" s="377"/>
      <c r="M286" s="377"/>
      <c r="N286" s="377"/>
      <c r="O286" s="377"/>
      <c r="P286" s="377"/>
      <c r="Q286" s="377"/>
      <c r="R286" s="377"/>
      <c r="S286" s="377"/>
      <c r="T286" s="377"/>
      <c r="U286" s="377"/>
      <c r="V286" s="377"/>
      <c r="W286" s="377"/>
      <c r="X286" s="377"/>
      <c r="Y286" s="377"/>
      <c r="Z286" s="377"/>
      <c r="AA286" s="377"/>
      <c r="AB286" s="377"/>
      <c r="AC286" s="377"/>
      <c r="AD286" s="377"/>
      <c r="AE286" s="377"/>
      <c r="AF286" s="377"/>
      <c r="AG286" s="377"/>
      <c r="AH286" s="377"/>
      <c r="AI286" s="377"/>
      <c r="AJ286" s="377"/>
      <c r="AL286" s="33"/>
      <c r="AM286" s="33"/>
      <c r="AN286" s="33"/>
      <c r="AO286" s="33"/>
      <c r="AP286" s="33"/>
      <c r="AQ286" s="33"/>
      <c r="AR286" s="33"/>
      <c r="AS286" s="33"/>
      <c r="AT286" s="33"/>
      <c r="AU286" s="33"/>
      <c r="AV286" s="33"/>
      <c r="AW286" s="33"/>
      <c r="AX286" s="32"/>
      <c r="AY286" s="32"/>
    </row>
    <row r="287" spans="3:51" ht="21.6" customHeight="1">
      <c r="C287" s="377"/>
      <c r="D287" s="377"/>
      <c r="E287" s="377"/>
      <c r="F287" s="377"/>
      <c r="G287" s="377"/>
      <c r="H287" s="377"/>
      <c r="I287" s="377"/>
      <c r="J287" s="377"/>
      <c r="K287" s="377"/>
      <c r="L287" s="377"/>
      <c r="M287" s="377"/>
      <c r="N287" s="377"/>
      <c r="O287" s="377"/>
      <c r="P287" s="377"/>
      <c r="Q287" s="377"/>
      <c r="R287" s="377"/>
      <c r="S287" s="377"/>
      <c r="T287" s="377"/>
      <c r="U287" s="377"/>
      <c r="V287" s="377"/>
      <c r="W287" s="377"/>
      <c r="X287" s="377"/>
      <c r="Y287" s="377"/>
      <c r="Z287" s="377"/>
      <c r="AA287" s="377"/>
      <c r="AB287" s="377"/>
      <c r="AC287" s="377"/>
      <c r="AD287" s="377"/>
      <c r="AE287" s="377"/>
      <c r="AF287" s="377"/>
      <c r="AG287" s="377"/>
      <c r="AH287" s="377"/>
      <c r="AI287" s="377"/>
      <c r="AJ287" s="377"/>
      <c r="AL287" s="33"/>
      <c r="AM287" s="33"/>
      <c r="AN287" s="33"/>
      <c r="AO287" s="33"/>
      <c r="AP287" s="33"/>
      <c r="AQ287" s="33"/>
      <c r="AR287" s="33"/>
      <c r="AS287" s="33"/>
      <c r="AT287" s="33"/>
      <c r="AU287" s="33"/>
      <c r="AV287" s="33"/>
      <c r="AW287" s="33"/>
      <c r="AX287" s="32"/>
      <c r="AY287" s="32"/>
    </row>
    <row r="288" spans="3:51" ht="21.6" customHeight="1">
      <c r="C288" s="377"/>
      <c r="D288" s="377"/>
      <c r="E288" s="377"/>
      <c r="F288" s="377"/>
      <c r="G288" s="377"/>
      <c r="H288" s="377"/>
      <c r="I288" s="377"/>
      <c r="J288" s="377"/>
      <c r="K288" s="377"/>
      <c r="L288" s="377"/>
      <c r="M288" s="377"/>
      <c r="N288" s="377"/>
      <c r="O288" s="377"/>
      <c r="P288" s="377"/>
      <c r="Q288" s="377"/>
      <c r="R288" s="377"/>
      <c r="S288" s="377"/>
      <c r="T288" s="377"/>
      <c r="U288" s="377"/>
      <c r="V288" s="377"/>
      <c r="W288" s="377"/>
      <c r="X288" s="377"/>
      <c r="Y288" s="377"/>
      <c r="Z288" s="377"/>
      <c r="AA288" s="377"/>
      <c r="AB288" s="377"/>
      <c r="AC288" s="377"/>
      <c r="AD288" s="377"/>
      <c r="AE288" s="377"/>
      <c r="AF288" s="377"/>
      <c r="AG288" s="377"/>
      <c r="AH288" s="377"/>
      <c r="AI288" s="377"/>
      <c r="AJ288" s="377"/>
      <c r="AL288" s="33"/>
      <c r="AM288" s="33"/>
      <c r="AN288" s="33"/>
      <c r="AO288" s="33"/>
      <c r="AP288" s="33"/>
      <c r="AQ288" s="33"/>
      <c r="AR288" s="33"/>
      <c r="AS288" s="33"/>
      <c r="AT288" s="33"/>
      <c r="AU288" s="33"/>
      <c r="AV288" s="33"/>
      <c r="AW288" s="33"/>
      <c r="AX288" s="32"/>
      <c r="AY288" s="32"/>
    </row>
    <row r="289" spans="3:51" ht="21.6" customHeight="1">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L289" s="33"/>
      <c r="AM289" s="33"/>
      <c r="AN289" s="33"/>
      <c r="AO289" s="33"/>
      <c r="AP289" s="33"/>
      <c r="AQ289" s="33"/>
      <c r="AR289" s="33"/>
      <c r="AS289" s="33"/>
      <c r="AT289" s="33"/>
      <c r="AU289" s="33"/>
      <c r="AV289" s="33"/>
      <c r="AW289" s="33"/>
      <c r="AX289" s="32"/>
      <c r="AY289" s="32"/>
    </row>
    <row r="290" spans="3:51" ht="21.6" customHeight="1">
      <c r="C290" s="377"/>
      <c r="D290" s="377"/>
      <c r="E290" s="377"/>
      <c r="F290" s="377"/>
      <c r="G290" s="377"/>
      <c r="H290" s="377"/>
      <c r="I290" s="377"/>
      <c r="J290" s="377"/>
      <c r="K290" s="377"/>
      <c r="L290" s="377"/>
      <c r="M290" s="377"/>
      <c r="N290" s="377"/>
      <c r="O290" s="377"/>
      <c r="P290" s="377"/>
      <c r="Q290" s="377"/>
      <c r="R290" s="377"/>
      <c r="S290" s="377"/>
      <c r="T290" s="377"/>
      <c r="U290" s="377"/>
      <c r="V290" s="377"/>
      <c r="W290" s="377"/>
      <c r="X290" s="377"/>
      <c r="Y290" s="377"/>
      <c r="Z290" s="377"/>
      <c r="AA290" s="377"/>
      <c r="AB290" s="377"/>
      <c r="AC290" s="377"/>
      <c r="AD290" s="377"/>
      <c r="AE290" s="377"/>
      <c r="AF290" s="377"/>
      <c r="AG290" s="377"/>
      <c r="AH290" s="377"/>
      <c r="AI290" s="377"/>
      <c r="AJ290" s="377"/>
      <c r="AL290" s="33"/>
      <c r="AM290" s="33"/>
      <c r="AN290" s="33"/>
      <c r="AO290" s="33"/>
      <c r="AP290" s="33"/>
      <c r="AQ290" s="33"/>
      <c r="AR290" s="33"/>
      <c r="AS290" s="33"/>
      <c r="AT290" s="33"/>
      <c r="AU290" s="33"/>
      <c r="AV290" s="33"/>
      <c r="AW290" s="33"/>
      <c r="AX290" s="32"/>
      <c r="AY290" s="32"/>
    </row>
    <row r="291" spans="3:51" ht="36.75" customHeight="1">
      <c r="C291" s="377"/>
      <c r="D291" s="377"/>
      <c r="E291" s="377"/>
      <c r="F291" s="377"/>
      <c r="G291" s="377"/>
      <c r="H291" s="377"/>
      <c r="I291" s="377"/>
      <c r="J291" s="377"/>
      <c r="K291" s="377"/>
      <c r="L291" s="377"/>
      <c r="M291" s="377"/>
      <c r="N291" s="377"/>
      <c r="O291" s="377"/>
      <c r="P291" s="377"/>
      <c r="Q291" s="377"/>
      <c r="R291" s="377"/>
      <c r="S291" s="377"/>
      <c r="T291" s="377"/>
      <c r="U291" s="377"/>
      <c r="V291" s="377"/>
      <c r="W291" s="377"/>
      <c r="X291" s="377"/>
      <c r="Y291" s="377"/>
      <c r="Z291" s="377"/>
      <c r="AA291" s="377"/>
      <c r="AB291" s="377"/>
      <c r="AC291" s="377"/>
      <c r="AD291" s="377"/>
      <c r="AE291" s="377"/>
      <c r="AF291" s="377"/>
      <c r="AG291" s="377"/>
      <c r="AH291" s="377"/>
      <c r="AI291" s="377"/>
      <c r="AJ291" s="377"/>
      <c r="AL291" s="33"/>
      <c r="AM291" s="33"/>
      <c r="AN291" s="33"/>
      <c r="AO291" s="33"/>
      <c r="AP291" s="33"/>
      <c r="AQ291" s="33"/>
      <c r="AR291" s="33"/>
      <c r="AS291" s="33"/>
      <c r="AT291" s="33"/>
      <c r="AU291" s="33"/>
      <c r="AV291" s="33"/>
      <c r="AW291" s="33"/>
      <c r="AX291" s="32"/>
      <c r="AY291" s="32"/>
    </row>
    <row r="292" spans="3:51" ht="268.89999999999998" customHeight="1">
      <c r="C292" s="377"/>
      <c r="D292" s="377"/>
      <c r="E292" s="377"/>
      <c r="F292" s="377"/>
      <c r="G292" s="377"/>
      <c r="H292" s="377"/>
      <c r="I292" s="377"/>
      <c r="J292" s="377"/>
      <c r="K292" s="377"/>
      <c r="L292" s="377"/>
      <c r="M292" s="377"/>
      <c r="N292" s="377"/>
      <c r="O292" s="377"/>
      <c r="P292" s="377"/>
      <c r="Q292" s="377"/>
      <c r="R292" s="377"/>
      <c r="S292" s="377"/>
      <c r="T292" s="377"/>
      <c r="U292" s="377"/>
      <c r="V292" s="377"/>
      <c r="W292" s="377"/>
      <c r="X292" s="377"/>
      <c r="Y292" s="377"/>
      <c r="Z292" s="377"/>
      <c r="AA292" s="377"/>
      <c r="AB292" s="377"/>
      <c r="AC292" s="377"/>
      <c r="AD292" s="377"/>
      <c r="AE292" s="377"/>
      <c r="AF292" s="377"/>
      <c r="AG292" s="377"/>
      <c r="AH292" s="377"/>
      <c r="AI292" s="377"/>
      <c r="AJ292" s="377"/>
      <c r="AL292" s="33"/>
      <c r="AM292" s="33"/>
      <c r="AN292" s="33"/>
      <c r="AO292" s="33"/>
      <c r="AP292" s="33"/>
      <c r="AQ292" s="33"/>
      <c r="AR292" s="33"/>
      <c r="AS292" s="33"/>
      <c r="AT292" s="33"/>
      <c r="AU292" s="33"/>
      <c r="AV292" s="33"/>
      <c r="AW292" s="33"/>
      <c r="AX292" s="32"/>
      <c r="AY292" s="32"/>
    </row>
    <row r="293" spans="3:51" ht="19.350000000000001" customHeight="1">
      <c r="C293" s="376" t="s">
        <v>193</v>
      </c>
      <c r="D293" s="377"/>
      <c r="E293" s="377"/>
      <c r="F293" s="377"/>
      <c r="G293" s="377"/>
      <c r="H293" s="377"/>
      <c r="I293" s="377"/>
      <c r="J293" s="377"/>
      <c r="K293" s="377"/>
      <c r="L293" s="377"/>
      <c r="M293" s="377"/>
      <c r="N293" s="377"/>
      <c r="O293" s="377"/>
      <c r="P293" s="377"/>
      <c r="Q293" s="377"/>
      <c r="R293" s="377"/>
      <c r="S293" s="377"/>
      <c r="T293" s="377"/>
      <c r="U293" s="377"/>
      <c r="V293" s="377"/>
      <c r="W293" s="377"/>
      <c r="X293" s="377"/>
      <c r="Y293" s="377"/>
      <c r="Z293" s="377"/>
      <c r="AA293" s="377"/>
      <c r="AB293" s="377"/>
      <c r="AC293" s="377"/>
      <c r="AD293" s="377"/>
      <c r="AE293" s="377"/>
      <c r="AF293" s="377"/>
      <c r="AG293" s="377"/>
      <c r="AH293" s="377"/>
      <c r="AI293" s="377"/>
      <c r="AJ293" s="377"/>
      <c r="AL293" s="33"/>
      <c r="AM293" s="33"/>
      <c r="AN293" s="33"/>
      <c r="AO293" s="33"/>
      <c r="AP293" s="33"/>
      <c r="AQ293" s="33"/>
      <c r="AR293" s="33"/>
      <c r="AS293" s="33"/>
      <c r="AT293" s="33"/>
      <c r="AU293" s="33"/>
      <c r="AV293" s="33"/>
      <c r="AW293" s="33"/>
      <c r="AX293" s="32"/>
      <c r="AY293" s="32"/>
    </row>
    <row r="294" spans="3:51" ht="19.350000000000001" customHeight="1">
      <c r="C294" s="377"/>
      <c r="D294" s="377"/>
      <c r="E294" s="377"/>
      <c r="F294" s="377"/>
      <c r="G294" s="377"/>
      <c r="H294" s="377"/>
      <c r="I294" s="377"/>
      <c r="J294" s="377"/>
      <c r="K294" s="377"/>
      <c r="L294" s="377"/>
      <c r="M294" s="377"/>
      <c r="N294" s="377"/>
      <c r="O294" s="377"/>
      <c r="P294" s="377"/>
      <c r="Q294" s="377"/>
      <c r="R294" s="377"/>
      <c r="S294" s="377"/>
      <c r="T294" s="377"/>
      <c r="U294" s="377"/>
      <c r="V294" s="377"/>
      <c r="W294" s="377"/>
      <c r="X294" s="377"/>
      <c r="Y294" s="377"/>
      <c r="Z294" s="377"/>
      <c r="AA294" s="377"/>
      <c r="AB294" s="377"/>
      <c r="AC294" s="377"/>
      <c r="AD294" s="377"/>
      <c r="AE294" s="377"/>
      <c r="AF294" s="377"/>
      <c r="AG294" s="377"/>
      <c r="AH294" s="377"/>
      <c r="AI294" s="377"/>
      <c r="AJ294" s="377"/>
      <c r="AL294" s="33"/>
      <c r="AM294" s="33"/>
      <c r="AN294" s="33"/>
      <c r="AO294" s="33"/>
      <c r="AP294" s="33"/>
      <c r="AQ294" s="33"/>
      <c r="AR294" s="33"/>
      <c r="AS294" s="33"/>
      <c r="AT294" s="33"/>
      <c r="AU294" s="33"/>
      <c r="AV294" s="33"/>
      <c r="AW294" s="33"/>
      <c r="AX294" s="32"/>
      <c r="AY294" s="32"/>
    </row>
    <row r="295" spans="3:51" ht="19.350000000000001" customHeight="1">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L295" s="33"/>
      <c r="AM295" s="33"/>
      <c r="AN295" s="33"/>
      <c r="AO295" s="33"/>
      <c r="AP295" s="33"/>
      <c r="AQ295" s="33"/>
      <c r="AR295" s="33"/>
      <c r="AS295" s="33"/>
      <c r="AT295" s="33"/>
      <c r="AU295" s="33"/>
      <c r="AV295" s="33"/>
      <c r="AW295" s="33"/>
      <c r="AX295" s="32"/>
      <c r="AY295" s="32"/>
    </row>
    <row r="296" spans="3:51" ht="19.350000000000001" customHeight="1">
      <c r="C296" s="377"/>
      <c r="D296" s="377"/>
      <c r="E296" s="377"/>
      <c r="F296" s="377"/>
      <c r="G296" s="377"/>
      <c r="H296" s="377"/>
      <c r="I296" s="377"/>
      <c r="J296" s="377"/>
      <c r="K296" s="377"/>
      <c r="L296" s="377"/>
      <c r="M296" s="377"/>
      <c r="N296" s="377"/>
      <c r="O296" s="377"/>
      <c r="P296" s="377"/>
      <c r="Q296" s="377"/>
      <c r="R296" s="377"/>
      <c r="S296" s="377"/>
      <c r="T296" s="377"/>
      <c r="U296" s="377"/>
      <c r="V296" s="377"/>
      <c r="W296" s="377"/>
      <c r="X296" s="377"/>
      <c r="Y296" s="377"/>
      <c r="Z296" s="377"/>
      <c r="AA296" s="377"/>
      <c r="AB296" s="377"/>
      <c r="AC296" s="377"/>
      <c r="AD296" s="377"/>
      <c r="AE296" s="377"/>
      <c r="AF296" s="377"/>
      <c r="AG296" s="377"/>
      <c r="AH296" s="377"/>
      <c r="AI296" s="377"/>
      <c r="AJ296" s="377"/>
      <c r="AL296" s="33"/>
      <c r="AM296" s="33"/>
      <c r="AN296" s="33"/>
      <c r="AO296" s="33"/>
      <c r="AP296" s="33"/>
      <c r="AQ296" s="33"/>
      <c r="AR296" s="33"/>
      <c r="AS296" s="33"/>
      <c r="AT296" s="33"/>
      <c r="AU296" s="33"/>
      <c r="AV296" s="33"/>
      <c r="AW296" s="33"/>
      <c r="AX296" s="32"/>
      <c r="AY296" s="32"/>
    </row>
    <row r="297" spans="3:51" ht="19.350000000000001" customHeight="1">
      <c r="C297" s="377"/>
      <c r="D297" s="377"/>
      <c r="E297" s="377"/>
      <c r="F297" s="377"/>
      <c r="G297" s="377"/>
      <c r="H297" s="377"/>
      <c r="I297" s="377"/>
      <c r="J297" s="377"/>
      <c r="K297" s="377"/>
      <c r="L297" s="377"/>
      <c r="M297" s="377"/>
      <c r="N297" s="377"/>
      <c r="O297" s="377"/>
      <c r="P297" s="377"/>
      <c r="Q297" s="377"/>
      <c r="R297" s="377"/>
      <c r="S297" s="377"/>
      <c r="T297" s="377"/>
      <c r="U297" s="377"/>
      <c r="V297" s="377"/>
      <c r="W297" s="377"/>
      <c r="X297" s="377"/>
      <c r="Y297" s="377"/>
      <c r="Z297" s="377"/>
      <c r="AA297" s="377"/>
      <c r="AB297" s="377"/>
      <c r="AC297" s="377"/>
      <c r="AD297" s="377"/>
      <c r="AE297" s="377"/>
      <c r="AF297" s="377"/>
      <c r="AG297" s="377"/>
      <c r="AH297" s="377"/>
      <c r="AI297" s="377"/>
      <c r="AJ297" s="377"/>
      <c r="AL297" s="33"/>
      <c r="AM297" s="33"/>
      <c r="AN297" s="33"/>
      <c r="AO297" s="33"/>
      <c r="AP297" s="33"/>
      <c r="AQ297" s="33"/>
      <c r="AR297" s="33"/>
      <c r="AS297" s="33"/>
      <c r="AT297" s="33"/>
      <c r="AU297" s="33"/>
      <c r="AV297" s="33"/>
      <c r="AW297" s="33"/>
      <c r="AX297" s="32"/>
      <c r="AY297" s="32"/>
    </row>
    <row r="298" spans="3:51" ht="19.350000000000001" customHeight="1">
      <c r="C298" s="377"/>
      <c r="D298" s="377"/>
      <c r="E298" s="377"/>
      <c r="F298" s="377"/>
      <c r="G298" s="377"/>
      <c r="H298" s="377"/>
      <c r="I298" s="377"/>
      <c r="J298" s="377"/>
      <c r="K298" s="377"/>
      <c r="L298" s="377"/>
      <c r="M298" s="377"/>
      <c r="N298" s="377"/>
      <c r="O298" s="377"/>
      <c r="P298" s="377"/>
      <c r="Q298" s="377"/>
      <c r="R298" s="377"/>
      <c r="S298" s="377"/>
      <c r="T298" s="377"/>
      <c r="U298" s="377"/>
      <c r="V298" s="377"/>
      <c r="W298" s="377"/>
      <c r="X298" s="377"/>
      <c r="Y298" s="377"/>
      <c r="Z298" s="377"/>
      <c r="AA298" s="377"/>
      <c r="AB298" s="377"/>
      <c r="AC298" s="377"/>
      <c r="AD298" s="377"/>
      <c r="AE298" s="377"/>
      <c r="AF298" s="377"/>
      <c r="AG298" s="377"/>
      <c r="AH298" s="377"/>
      <c r="AI298" s="377"/>
      <c r="AJ298" s="377"/>
      <c r="AL298" s="33"/>
      <c r="AM298" s="33"/>
      <c r="AN298" s="33"/>
      <c r="AO298" s="33"/>
      <c r="AP298" s="33"/>
      <c r="AQ298" s="33"/>
      <c r="AR298" s="33"/>
      <c r="AS298" s="33"/>
      <c r="AT298" s="33"/>
      <c r="AU298" s="33"/>
      <c r="AV298" s="33"/>
      <c r="AW298" s="33"/>
      <c r="AX298" s="32"/>
      <c r="AY298" s="32"/>
    </row>
    <row r="299" spans="3:51" ht="19.350000000000001" customHeight="1">
      <c r="C299" s="377"/>
      <c r="D299" s="377"/>
      <c r="E299" s="377"/>
      <c r="F299" s="377"/>
      <c r="G299" s="377"/>
      <c r="H299" s="377"/>
      <c r="I299" s="377"/>
      <c r="J299" s="377"/>
      <c r="K299" s="377"/>
      <c r="L299" s="377"/>
      <c r="M299" s="377"/>
      <c r="N299" s="377"/>
      <c r="O299" s="377"/>
      <c r="P299" s="377"/>
      <c r="Q299" s="377"/>
      <c r="R299" s="377"/>
      <c r="S299" s="377"/>
      <c r="T299" s="377"/>
      <c r="U299" s="377"/>
      <c r="V299" s="377"/>
      <c r="W299" s="377"/>
      <c r="X299" s="377"/>
      <c r="Y299" s="377"/>
      <c r="Z299" s="377"/>
      <c r="AA299" s="377"/>
      <c r="AB299" s="377"/>
      <c r="AC299" s="377"/>
      <c r="AD299" s="377"/>
      <c r="AE299" s="377"/>
      <c r="AF299" s="377"/>
      <c r="AG299" s="377"/>
      <c r="AH299" s="377"/>
      <c r="AI299" s="377"/>
      <c r="AJ299" s="377"/>
      <c r="AL299" s="33"/>
      <c r="AM299" s="33"/>
      <c r="AN299" s="33"/>
      <c r="AO299" s="33"/>
      <c r="AP299" s="33"/>
      <c r="AQ299" s="33"/>
      <c r="AR299" s="33"/>
      <c r="AS299" s="33"/>
      <c r="AT299" s="33"/>
      <c r="AU299" s="33"/>
      <c r="AV299" s="33"/>
      <c r="AW299" s="33"/>
      <c r="AX299" s="32"/>
      <c r="AY299" s="32"/>
    </row>
    <row r="300" spans="3:51" ht="19.350000000000001" customHeight="1">
      <c r="C300" s="377"/>
      <c r="D300" s="377"/>
      <c r="E300" s="377"/>
      <c r="F300" s="377"/>
      <c r="G300" s="377"/>
      <c r="H300" s="377"/>
      <c r="I300" s="377"/>
      <c r="J300" s="377"/>
      <c r="K300" s="377"/>
      <c r="L300" s="377"/>
      <c r="M300" s="377"/>
      <c r="N300" s="377"/>
      <c r="O300" s="377"/>
      <c r="P300" s="377"/>
      <c r="Q300" s="377"/>
      <c r="R300" s="377"/>
      <c r="S300" s="377"/>
      <c r="T300" s="377"/>
      <c r="U300" s="377"/>
      <c r="V300" s="377"/>
      <c r="W300" s="377"/>
      <c r="X300" s="377"/>
      <c r="Y300" s="377"/>
      <c r="Z300" s="377"/>
      <c r="AA300" s="377"/>
      <c r="AB300" s="377"/>
      <c r="AC300" s="377"/>
      <c r="AD300" s="377"/>
      <c r="AE300" s="377"/>
      <c r="AF300" s="377"/>
      <c r="AG300" s="377"/>
      <c r="AH300" s="377"/>
      <c r="AI300" s="377"/>
      <c r="AJ300" s="377"/>
      <c r="AL300" s="33"/>
      <c r="AM300" s="33"/>
      <c r="AN300" s="33"/>
      <c r="AO300" s="33"/>
      <c r="AP300" s="33"/>
      <c r="AQ300" s="33"/>
      <c r="AR300" s="33"/>
      <c r="AS300" s="33"/>
      <c r="AT300" s="33"/>
      <c r="AU300" s="33"/>
      <c r="AV300" s="33"/>
      <c r="AW300" s="33"/>
      <c r="AX300" s="32"/>
      <c r="AY300" s="32"/>
    </row>
    <row r="301" spans="3:51" ht="19.350000000000001" customHeight="1">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L301" s="33"/>
      <c r="AM301" s="33"/>
      <c r="AN301" s="33"/>
      <c r="AO301" s="33"/>
      <c r="AP301" s="33"/>
      <c r="AQ301" s="33"/>
      <c r="AR301" s="33"/>
      <c r="AS301" s="33"/>
      <c r="AT301" s="33"/>
      <c r="AU301" s="33"/>
      <c r="AV301" s="33"/>
      <c r="AW301" s="33"/>
      <c r="AX301" s="32"/>
      <c r="AY301" s="32"/>
    </row>
    <row r="302" spans="3:51" ht="19.350000000000001" customHeight="1">
      <c r="C302" s="377"/>
      <c r="D302" s="377"/>
      <c r="E302" s="377"/>
      <c r="F302" s="377"/>
      <c r="G302" s="377"/>
      <c r="H302" s="377"/>
      <c r="I302" s="377"/>
      <c r="J302" s="377"/>
      <c r="K302" s="377"/>
      <c r="L302" s="377"/>
      <c r="M302" s="377"/>
      <c r="N302" s="377"/>
      <c r="O302" s="377"/>
      <c r="P302" s="377"/>
      <c r="Q302" s="377"/>
      <c r="R302" s="377"/>
      <c r="S302" s="377"/>
      <c r="T302" s="377"/>
      <c r="U302" s="377"/>
      <c r="V302" s="377"/>
      <c r="W302" s="377"/>
      <c r="X302" s="377"/>
      <c r="Y302" s="377"/>
      <c r="Z302" s="377"/>
      <c r="AA302" s="377"/>
      <c r="AB302" s="377"/>
      <c r="AC302" s="377"/>
      <c r="AD302" s="377"/>
      <c r="AE302" s="377"/>
      <c r="AF302" s="377"/>
      <c r="AG302" s="377"/>
      <c r="AH302" s="377"/>
      <c r="AI302" s="377"/>
      <c r="AJ302" s="377"/>
      <c r="AL302" s="33"/>
      <c r="AM302" s="33"/>
      <c r="AN302" s="33"/>
      <c r="AO302" s="33"/>
      <c r="AP302" s="33"/>
      <c r="AQ302" s="33"/>
      <c r="AR302" s="33"/>
      <c r="AS302" s="33"/>
      <c r="AT302" s="33"/>
      <c r="AU302" s="33"/>
      <c r="AV302" s="33"/>
      <c r="AW302" s="33"/>
      <c r="AX302" s="32"/>
      <c r="AY302" s="32"/>
    </row>
    <row r="303" spans="3:51" ht="19.350000000000001" customHeight="1">
      <c r="C303" s="377"/>
      <c r="D303" s="377"/>
      <c r="E303" s="377"/>
      <c r="F303" s="377"/>
      <c r="G303" s="377"/>
      <c r="H303" s="377"/>
      <c r="I303" s="377"/>
      <c r="J303" s="377"/>
      <c r="K303" s="377"/>
      <c r="L303" s="377"/>
      <c r="M303" s="377"/>
      <c r="N303" s="377"/>
      <c r="O303" s="377"/>
      <c r="P303" s="377"/>
      <c r="Q303" s="377"/>
      <c r="R303" s="377"/>
      <c r="S303" s="377"/>
      <c r="T303" s="377"/>
      <c r="U303" s="377"/>
      <c r="V303" s="377"/>
      <c r="W303" s="377"/>
      <c r="X303" s="377"/>
      <c r="Y303" s="377"/>
      <c r="Z303" s="377"/>
      <c r="AA303" s="377"/>
      <c r="AB303" s="377"/>
      <c r="AC303" s="377"/>
      <c r="AD303" s="377"/>
      <c r="AE303" s="377"/>
      <c r="AF303" s="377"/>
      <c r="AG303" s="377"/>
      <c r="AH303" s="377"/>
      <c r="AI303" s="377"/>
      <c r="AJ303" s="377"/>
      <c r="AL303" s="33"/>
      <c r="AM303" s="33"/>
      <c r="AN303" s="33"/>
      <c r="AO303" s="33"/>
      <c r="AP303" s="33"/>
      <c r="AQ303" s="33"/>
      <c r="AR303" s="33"/>
      <c r="AS303" s="33"/>
      <c r="AT303" s="33"/>
      <c r="AU303" s="33"/>
      <c r="AV303" s="33"/>
      <c r="AW303" s="33"/>
      <c r="AX303" s="32"/>
      <c r="AY303" s="32"/>
    </row>
    <row r="304" spans="3:51" ht="30" customHeight="1">
      <c r="C304" s="377"/>
      <c r="D304" s="377"/>
      <c r="E304" s="377"/>
      <c r="F304" s="377"/>
      <c r="G304" s="377"/>
      <c r="H304" s="377"/>
      <c r="I304" s="377"/>
      <c r="J304" s="377"/>
      <c r="K304" s="377"/>
      <c r="L304" s="377"/>
      <c r="M304" s="377"/>
      <c r="N304" s="377"/>
      <c r="O304" s="377"/>
      <c r="P304" s="377"/>
      <c r="Q304" s="377"/>
      <c r="R304" s="377"/>
      <c r="S304" s="377"/>
      <c r="T304" s="377"/>
      <c r="U304" s="377"/>
      <c r="V304" s="377"/>
      <c r="W304" s="377"/>
      <c r="X304" s="377"/>
      <c r="Y304" s="377"/>
      <c r="Z304" s="377"/>
      <c r="AA304" s="377"/>
      <c r="AB304" s="377"/>
      <c r="AC304" s="377"/>
      <c r="AD304" s="377"/>
      <c r="AE304" s="377"/>
      <c r="AF304" s="377"/>
      <c r="AG304" s="377"/>
      <c r="AH304" s="377"/>
      <c r="AI304" s="377"/>
      <c r="AJ304" s="377"/>
      <c r="AL304" s="33"/>
      <c r="AM304" s="33"/>
      <c r="AN304" s="33"/>
      <c r="AO304" s="33"/>
      <c r="AP304" s="33"/>
      <c r="AQ304" s="33"/>
      <c r="AR304" s="33"/>
      <c r="AS304" s="33"/>
      <c r="AT304" s="33"/>
      <c r="AU304" s="33"/>
      <c r="AV304" s="33"/>
      <c r="AW304" s="33"/>
      <c r="AX304" s="32"/>
      <c r="AY304" s="32"/>
    </row>
    <row r="305" spans="3:51" ht="30" customHeight="1">
      <c r="C305" s="377"/>
      <c r="D305" s="377"/>
      <c r="E305" s="377"/>
      <c r="F305" s="377"/>
      <c r="G305" s="377"/>
      <c r="H305" s="377"/>
      <c r="I305" s="377"/>
      <c r="J305" s="377"/>
      <c r="K305" s="377"/>
      <c r="L305" s="377"/>
      <c r="M305" s="377"/>
      <c r="N305" s="377"/>
      <c r="O305" s="377"/>
      <c r="P305" s="377"/>
      <c r="Q305" s="377"/>
      <c r="R305" s="377"/>
      <c r="S305" s="377"/>
      <c r="T305" s="377"/>
      <c r="U305" s="377"/>
      <c r="V305" s="377"/>
      <c r="W305" s="377"/>
      <c r="X305" s="377"/>
      <c r="Y305" s="377"/>
      <c r="Z305" s="377"/>
      <c r="AA305" s="377"/>
      <c r="AB305" s="377"/>
      <c r="AC305" s="377"/>
      <c r="AD305" s="377"/>
      <c r="AE305" s="377"/>
      <c r="AF305" s="377"/>
      <c r="AG305" s="377"/>
      <c r="AH305" s="377"/>
      <c r="AI305" s="377"/>
      <c r="AJ305" s="377"/>
      <c r="AL305" s="33"/>
      <c r="AM305" s="33"/>
      <c r="AN305" s="33"/>
      <c r="AO305" s="33"/>
      <c r="AP305" s="33"/>
      <c r="AQ305" s="33"/>
      <c r="AR305" s="33"/>
      <c r="AS305" s="33"/>
      <c r="AT305" s="33"/>
      <c r="AU305" s="33"/>
      <c r="AV305" s="33"/>
      <c r="AW305" s="33"/>
      <c r="AX305" s="32"/>
      <c r="AY305" s="32"/>
    </row>
    <row r="306" spans="3:51" ht="30" customHeight="1">
      <c r="C306" s="377"/>
      <c r="D306" s="377"/>
      <c r="E306" s="377"/>
      <c r="F306" s="377"/>
      <c r="G306" s="377"/>
      <c r="H306" s="377"/>
      <c r="I306" s="377"/>
      <c r="J306" s="377"/>
      <c r="K306" s="377"/>
      <c r="L306" s="377"/>
      <c r="M306" s="377"/>
      <c r="N306" s="377"/>
      <c r="O306" s="377"/>
      <c r="P306" s="377"/>
      <c r="Q306" s="377"/>
      <c r="R306" s="377"/>
      <c r="S306" s="377"/>
      <c r="T306" s="377"/>
      <c r="U306" s="377"/>
      <c r="V306" s="377"/>
      <c r="W306" s="377"/>
      <c r="X306" s="377"/>
      <c r="Y306" s="377"/>
      <c r="Z306" s="377"/>
      <c r="AA306" s="377"/>
      <c r="AB306" s="377"/>
      <c r="AC306" s="377"/>
      <c r="AD306" s="377"/>
      <c r="AE306" s="377"/>
      <c r="AF306" s="377"/>
      <c r="AG306" s="377"/>
      <c r="AH306" s="377"/>
      <c r="AI306" s="377"/>
      <c r="AJ306" s="377"/>
      <c r="AL306" s="33"/>
      <c r="AM306" s="33"/>
      <c r="AN306" s="33"/>
      <c r="AO306" s="33"/>
      <c r="AP306" s="33"/>
      <c r="AQ306" s="33"/>
      <c r="AR306" s="33"/>
      <c r="AS306" s="33"/>
      <c r="AT306" s="33"/>
      <c r="AU306" s="33"/>
      <c r="AV306" s="33"/>
      <c r="AW306" s="33"/>
      <c r="AX306" s="32"/>
      <c r="AY306" s="32"/>
    </row>
    <row r="307" spans="3:51" ht="30" customHeight="1">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L307" s="33"/>
      <c r="AM307" s="33"/>
      <c r="AN307" s="33"/>
      <c r="AO307" s="33"/>
      <c r="AP307" s="33"/>
      <c r="AQ307" s="33"/>
      <c r="AR307" s="33"/>
      <c r="AS307" s="33"/>
      <c r="AT307" s="33"/>
      <c r="AU307" s="33"/>
      <c r="AV307" s="33"/>
      <c r="AW307" s="33"/>
      <c r="AX307" s="32"/>
      <c r="AY307" s="32"/>
    </row>
    <row r="308" spans="3:51" ht="21" customHeight="1">
      <c r="C308" s="376" t="s">
        <v>194</v>
      </c>
      <c r="D308" s="377"/>
      <c r="E308" s="377"/>
      <c r="F308" s="377"/>
      <c r="G308" s="377"/>
      <c r="H308" s="377"/>
      <c r="I308" s="377"/>
      <c r="J308" s="377"/>
      <c r="K308" s="377"/>
      <c r="L308" s="377"/>
      <c r="M308" s="377"/>
      <c r="N308" s="377"/>
      <c r="O308" s="377"/>
      <c r="P308" s="377"/>
      <c r="Q308" s="377"/>
      <c r="R308" s="377"/>
      <c r="S308" s="377"/>
      <c r="T308" s="377"/>
      <c r="U308" s="377"/>
      <c r="V308" s="377"/>
      <c r="W308" s="377"/>
      <c r="X308" s="377"/>
      <c r="Y308" s="377"/>
      <c r="Z308" s="377"/>
      <c r="AA308" s="377"/>
      <c r="AB308" s="377"/>
      <c r="AC308" s="377"/>
      <c r="AD308" s="377"/>
      <c r="AE308" s="377"/>
      <c r="AF308" s="377"/>
      <c r="AG308" s="377"/>
      <c r="AH308" s="377"/>
      <c r="AI308" s="377"/>
      <c r="AJ308" s="377"/>
      <c r="AL308" s="33"/>
      <c r="AM308" s="33"/>
      <c r="AN308" s="33"/>
      <c r="AO308" s="33"/>
      <c r="AP308" s="33"/>
      <c r="AQ308" s="33"/>
      <c r="AR308" s="33"/>
      <c r="AS308" s="33"/>
      <c r="AT308" s="33"/>
      <c r="AU308" s="33"/>
      <c r="AV308" s="33"/>
      <c r="AW308" s="33"/>
      <c r="AX308" s="32"/>
      <c r="AY308" s="32"/>
    </row>
    <row r="309" spans="3:51" ht="21" customHeight="1">
      <c r="C309" s="377"/>
      <c r="D309" s="377"/>
      <c r="E309" s="377"/>
      <c r="F309" s="377"/>
      <c r="G309" s="377"/>
      <c r="H309" s="377"/>
      <c r="I309" s="377"/>
      <c r="J309" s="377"/>
      <c r="K309" s="377"/>
      <c r="L309" s="377"/>
      <c r="M309" s="377"/>
      <c r="N309" s="377"/>
      <c r="O309" s="377"/>
      <c r="P309" s="377"/>
      <c r="Q309" s="377"/>
      <c r="R309" s="377"/>
      <c r="S309" s="377"/>
      <c r="T309" s="377"/>
      <c r="U309" s="377"/>
      <c r="V309" s="377"/>
      <c r="W309" s="377"/>
      <c r="X309" s="377"/>
      <c r="Y309" s="377"/>
      <c r="Z309" s="377"/>
      <c r="AA309" s="377"/>
      <c r="AB309" s="377"/>
      <c r="AC309" s="377"/>
      <c r="AD309" s="377"/>
      <c r="AE309" s="377"/>
      <c r="AF309" s="377"/>
      <c r="AG309" s="377"/>
      <c r="AH309" s="377"/>
      <c r="AI309" s="377"/>
      <c r="AJ309" s="377"/>
      <c r="AL309" s="33"/>
      <c r="AM309" s="33"/>
      <c r="AN309" s="33"/>
      <c r="AO309" s="33"/>
      <c r="AP309" s="33"/>
      <c r="AQ309" s="33"/>
      <c r="AR309" s="33"/>
      <c r="AS309" s="33"/>
      <c r="AT309" s="33"/>
      <c r="AU309" s="33"/>
      <c r="AV309" s="33"/>
      <c r="AW309" s="33"/>
      <c r="AX309" s="32"/>
      <c r="AY309" s="32"/>
    </row>
    <row r="310" spans="3:51" ht="21" customHeight="1">
      <c r="C310" s="377"/>
      <c r="D310" s="377"/>
      <c r="E310" s="377"/>
      <c r="F310" s="377"/>
      <c r="G310" s="377"/>
      <c r="H310" s="377"/>
      <c r="I310" s="377"/>
      <c r="J310" s="377"/>
      <c r="K310" s="377"/>
      <c r="L310" s="377"/>
      <c r="M310" s="377"/>
      <c r="N310" s="377"/>
      <c r="O310" s="377"/>
      <c r="P310" s="377"/>
      <c r="Q310" s="377"/>
      <c r="R310" s="377"/>
      <c r="S310" s="377"/>
      <c r="T310" s="377"/>
      <c r="U310" s="377"/>
      <c r="V310" s="377"/>
      <c r="W310" s="377"/>
      <c r="X310" s="377"/>
      <c r="Y310" s="377"/>
      <c r="Z310" s="377"/>
      <c r="AA310" s="377"/>
      <c r="AB310" s="377"/>
      <c r="AC310" s="377"/>
      <c r="AD310" s="377"/>
      <c r="AE310" s="377"/>
      <c r="AF310" s="377"/>
      <c r="AG310" s="377"/>
      <c r="AH310" s="377"/>
      <c r="AI310" s="377"/>
      <c r="AJ310" s="377"/>
      <c r="AL310" s="33"/>
      <c r="AM310" s="33"/>
      <c r="AN310" s="33"/>
      <c r="AO310" s="33"/>
      <c r="AP310" s="33"/>
      <c r="AQ310" s="33"/>
      <c r="AR310" s="33"/>
      <c r="AS310" s="33"/>
      <c r="AT310" s="33"/>
      <c r="AU310" s="33"/>
      <c r="AV310" s="33"/>
      <c r="AW310" s="33"/>
      <c r="AX310" s="32"/>
      <c r="AY310" s="32"/>
    </row>
    <row r="311" spans="3:51" ht="21" customHeight="1">
      <c r="C311" s="377"/>
      <c r="D311" s="377"/>
      <c r="E311" s="377"/>
      <c r="F311" s="377"/>
      <c r="G311" s="377"/>
      <c r="H311" s="377"/>
      <c r="I311" s="377"/>
      <c r="J311" s="377"/>
      <c r="K311" s="377"/>
      <c r="L311" s="377"/>
      <c r="M311" s="377"/>
      <c r="N311" s="377"/>
      <c r="O311" s="377"/>
      <c r="P311" s="377"/>
      <c r="Q311" s="377"/>
      <c r="R311" s="377"/>
      <c r="S311" s="377"/>
      <c r="T311" s="377"/>
      <c r="U311" s="377"/>
      <c r="V311" s="377"/>
      <c r="W311" s="377"/>
      <c r="X311" s="377"/>
      <c r="Y311" s="377"/>
      <c r="Z311" s="377"/>
      <c r="AA311" s="377"/>
      <c r="AB311" s="377"/>
      <c r="AC311" s="377"/>
      <c r="AD311" s="377"/>
      <c r="AE311" s="377"/>
      <c r="AF311" s="377"/>
      <c r="AG311" s="377"/>
      <c r="AH311" s="377"/>
      <c r="AI311" s="377"/>
      <c r="AJ311" s="377"/>
      <c r="AL311" s="33"/>
      <c r="AM311" s="33"/>
      <c r="AN311" s="33"/>
      <c r="AO311" s="33"/>
      <c r="AP311" s="33"/>
      <c r="AQ311" s="33"/>
      <c r="AR311" s="33"/>
      <c r="AS311" s="33"/>
      <c r="AT311" s="33"/>
      <c r="AU311" s="33"/>
      <c r="AV311" s="33"/>
      <c r="AW311" s="33"/>
      <c r="AX311" s="32"/>
      <c r="AY311" s="32"/>
    </row>
    <row r="312" spans="3:51" ht="21" customHeight="1">
      <c r="C312" s="377"/>
      <c r="D312" s="377"/>
      <c r="E312" s="377"/>
      <c r="F312" s="377"/>
      <c r="G312" s="377"/>
      <c r="H312" s="377"/>
      <c r="I312" s="377"/>
      <c r="J312" s="377"/>
      <c r="K312" s="377"/>
      <c r="L312" s="377"/>
      <c r="M312" s="377"/>
      <c r="N312" s="377"/>
      <c r="O312" s="377"/>
      <c r="P312" s="377"/>
      <c r="Q312" s="377"/>
      <c r="R312" s="377"/>
      <c r="S312" s="377"/>
      <c r="T312" s="377"/>
      <c r="U312" s="377"/>
      <c r="V312" s="377"/>
      <c r="W312" s="377"/>
      <c r="X312" s="377"/>
      <c r="Y312" s="377"/>
      <c r="Z312" s="377"/>
      <c r="AA312" s="377"/>
      <c r="AB312" s="377"/>
      <c r="AC312" s="377"/>
      <c r="AD312" s="377"/>
      <c r="AE312" s="377"/>
      <c r="AF312" s="377"/>
      <c r="AG312" s="377"/>
      <c r="AH312" s="377"/>
      <c r="AI312" s="377"/>
      <c r="AJ312" s="377"/>
      <c r="AL312" s="33"/>
      <c r="AM312" s="33"/>
      <c r="AN312" s="33"/>
      <c r="AO312" s="33"/>
      <c r="AP312" s="33"/>
      <c r="AQ312" s="33"/>
      <c r="AR312" s="33"/>
      <c r="AS312" s="33"/>
      <c r="AT312" s="33"/>
      <c r="AU312" s="33"/>
      <c r="AV312" s="33"/>
      <c r="AW312" s="33"/>
      <c r="AX312" s="32"/>
      <c r="AY312" s="32"/>
    </row>
    <row r="313" spans="3:51" ht="21" customHeight="1">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L313" s="33"/>
      <c r="AM313" s="33"/>
      <c r="AN313" s="33"/>
      <c r="AO313" s="33"/>
      <c r="AP313" s="33"/>
      <c r="AQ313" s="33"/>
      <c r="AR313" s="33"/>
      <c r="AS313" s="33"/>
      <c r="AT313" s="33"/>
      <c r="AU313" s="33"/>
      <c r="AV313" s="33"/>
      <c r="AW313" s="33"/>
      <c r="AX313" s="32"/>
      <c r="AY313" s="32"/>
    </row>
    <row r="314" spans="3:51" ht="21" customHeight="1">
      <c r="C314" s="377"/>
      <c r="D314" s="377"/>
      <c r="E314" s="377"/>
      <c r="F314" s="377"/>
      <c r="G314" s="377"/>
      <c r="H314" s="377"/>
      <c r="I314" s="377"/>
      <c r="J314" s="377"/>
      <c r="K314" s="377"/>
      <c r="L314" s="377"/>
      <c r="M314" s="377"/>
      <c r="N314" s="377"/>
      <c r="O314" s="377"/>
      <c r="P314" s="377"/>
      <c r="Q314" s="377"/>
      <c r="R314" s="377"/>
      <c r="S314" s="377"/>
      <c r="T314" s="377"/>
      <c r="U314" s="377"/>
      <c r="V314" s="377"/>
      <c r="W314" s="377"/>
      <c r="X314" s="377"/>
      <c r="Y314" s="377"/>
      <c r="Z314" s="377"/>
      <c r="AA314" s="377"/>
      <c r="AB314" s="377"/>
      <c r="AC314" s="377"/>
      <c r="AD314" s="377"/>
      <c r="AE314" s="377"/>
      <c r="AF314" s="377"/>
      <c r="AG314" s="377"/>
      <c r="AH314" s="377"/>
      <c r="AI314" s="377"/>
      <c r="AJ314" s="377"/>
      <c r="AL314" s="33"/>
      <c r="AM314" s="33"/>
      <c r="AN314" s="33"/>
      <c r="AO314" s="33"/>
      <c r="AP314" s="33"/>
      <c r="AQ314" s="33"/>
      <c r="AR314" s="33"/>
      <c r="AS314" s="33"/>
      <c r="AT314" s="33"/>
      <c r="AU314" s="33"/>
      <c r="AV314" s="33"/>
      <c r="AW314" s="33"/>
      <c r="AX314" s="32"/>
      <c r="AY314" s="32"/>
    </row>
    <row r="315" spans="3:51" ht="21" customHeight="1">
      <c r="C315" s="377"/>
      <c r="D315" s="377"/>
      <c r="E315" s="377"/>
      <c r="F315" s="377"/>
      <c r="G315" s="377"/>
      <c r="H315" s="377"/>
      <c r="I315" s="377"/>
      <c r="J315" s="377"/>
      <c r="K315" s="377"/>
      <c r="L315" s="377"/>
      <c r="M315" s="377"/>
      <c r="N315" s="377"/>
      <c r="O315" s="377"/>
      <c r="P315" s="377"/>
      <c r="Q315" s="377"/>
      <c r="R315" s="377"/>
      <c r="S315" s="377"/>
      <c r="T315" s="377"/>
      <c r="U315" s="377"/>
      <c r="V315" s="377"/>
      <c r="W315" s="377"/>
      <c r="X315" s="377"/>
      <c r="Y315" s="377"/>
      <c r="Z315" s="377"/>
      <c r="AA315" s="377"/>
      <c r="AB315" s="377"/>
      <c r="AC315" s="377"/>
      <c r="AD315" s="377"/>
      <c r="AE315" s="377"/>
      <c r="AF315" s="377"/>
      <c r="AG315" s="377"/>
      <c r="AH315" s="377"/>
      <c r="AI315" s="377"/>
      <c r="AJ315" s="377"/>
      <c r="AL315" s="33"/>
      <c r="AM315" s="33"/>
      <c r="AN315" s="33"/>
      <c r="AO315" s="33"/>
      <c r="AP315" s="33"/>
      <c r="AQ315" s="33"/>
      <c r="AR315" s="33"/>
      <c r="AS315" s="33"/>
      <c r="AT315" s="33"/>
      <c r="AU315" s="33"/>
      <c r="AV315" s="33"/>
      <c r="AW315" s="33"/>
      <c r="AX315" s="32"/>
      <c r="AY315" s="32"/>
    </row>
    <row r="316" spans="3:51" ht="21" customHeight="1">
      <c r="C316" s="377"/>
      <c r="D316" s="377"/>
      <c r="E316" s="377"/>
      <c r="F316" s="377"/>
      <c r="G316" s="377"/>
      <c r="H316" s="377"/>
      <c r="I316" s="377"/>
      <c r="J316" s="377"/>
      <c r="K316" s="377"/>
      <c r="L316" s="377"/>
      <c r="M316" s="377"/>
      <c r="N316" s="377"/>
      <c r="O316" s="377"/>
      <c r="P316" s="377"/>
      <c r="Q316" s="377"/>
      <c r="R316" s="377"/>
      <c r="S316" s="377"/>
      <c r="T316" s="377"/>
      <c r="U316" s="377"/>
      <c r="V316" s="377"/>
      <c r="W316" s="377"/>
      <c r="X316" s="377"/>
      <c r="Y316" s="377"/>
      <c r="Z316" s="377"/>
      <c r="AA316" s="377"/>
      <c r="AB316" s="377"/>
      <c r="AC316" s="377"/>
      <c r="AD316" s="377"/>
      <c r="AE316" s="377"/>
      <c r="AF316" s="377"/>
      <c r="AG316" s="377"/>
      <c r="AH316" s="377"/>
      <c r="AI316" s="377"/>
      <c r="AJ316" s="377"/>
      <c r="AL316" s="33"/>
      <c r="AM316" s="33"/>
      <c r="AN316" s="33"/>
      <c r="AO316" s="33"/>
      <c r="AP316" s="33"/>
      <c r="AQ316" s="33"/>
      <c r="AR316" s="33"/>
      <c r="AS316" s="33"/>
      <c r="AT316" s="33"/>
      <c r="AU316" s="33"/>
      <c r="AV316" s="33"/>
      <c r="AW316" s="33"/>
      <c r="AX316" s="32"/>
      <c r="AY316" s="32"/>
    </row>
    <row r="317" spans="3:51" ht="21" customHeight="1">
      <c r="C317" s="377"/>
      <c r="D317" s="377"/>
      <c r="E317" s="377"/>
      <c r="F317" s="377"/>
      <c r="G317" s="377"/>
      <c r="H317" s="377"/>
      <c r="I317" s="377"/>
      <c r="J317" s="377"/>
      <c r="K317" s="377"/>
      <c r="L317" s="377"/>
      <c r="M317" s="377"/>
      <c r="N317" s="377"/>
      <c r="O317" s="377"/>
      <c r="P317" s="377"/>
      <c r="Q317" s="377"/>
      <c r="R317" s="377"/>
      <c r="S317" s="377"/>
      <c r="T317" s="377"/>
      <c r="U317" s="377"/>
      <c r="V317" s="377"/>
      <c r="W317" s="377"/>
      <c r="X317" s="377"/>
      <c r="Y317" s="377"/>
      <c r="Z317" s="377"/>
      <c r="AA317" s="377"/>
      <c r="AB317" s="377"/>
      <c r="AC317" s="377"/>
      <c r="AD317" s="377"/>
      <c r="AE317" s="377"/>
      <c r="AF317" s="377"/>
      <c r="AG317" s="377"/>
      <c r="AH317" s="377"/>
      <c r="AI317" s="377"/>
      <c r="AJ317" s="377"/>
      <c r="AL317" s="33"/>
      <c r="AM317" s="33"/>
      <c r="AN317" s="33"/>
      <c r="AO317" s="33"/>
      <c r="AP317" s="33"/>
      <c r="AQ317" s="33"/>
      <c r="AR317" s="33"/>
      <c r="AS317" s="33"/>
      <c r="AT317" s="33"/>
      <c r="AU317" s="33"/>
      <c r="AV317" s="33"/>
      <c r="AW317" s="33"/>
      <c r="AX317" s="32"/>
      <c r="AY317" s="32"/>
    </row>
    <row r="318" spans="3:51" ht="19.350000000000001" customHeight="1">
      <c r="C318" s="378" t="s">
        <v>195</v>
      </c>
      <c r="D318" s="377"/>
      <c r="E318" s="377"/>
      <c r="F318" s="377"/>
      <c r="G318" s="377"/>
      <c r="H318" s="377"/>
      <c r="I318" s="377"/>
      <c r="J318" s="377"/>
      <c r="K318" s="377"/>
      <c r="L318" s="377"/>
      <c r="M318" s="377"/>
      <c r="N318" s="377"/>
      <c r="O318" s="377"/>
      <c r="P318" s="377"/>
      <c r="Q318" s="377"/>
      <c r="R318" s="377"/>
      <c r="S318" s="377"/>
      <c r="T318" s="377"/>
      <c r="U318" s="377"/>
      <c r="V318" s="377"/>
      <c r="W318" s="377"/>
      <c r="X318" s="377"/>
      <c r="Y318" s="377"/>
      <c r="Z318" s="377"/>
      <c r="AA318" s="377"/>
      <c r="AB318" s="377"/>
      <c r="AC318" s="377"/>
      <c r="AD318" s="377"/>
      <c r="AE318" s="377"/>
      <c r="AF318" s="377"/>
      <c r="AG318" s="377"/>
      <c r="AH318" s="377"/>
      <c r="AI318" s="377"/>
      <c r="AJ318" s="377"/>
      <c r="AL318" s="33"/>
      <c r="AM318" s="33"/>
      <c r="AN318" s="33"/>
      <c r="AO318" s="33"/>
      <c r="AP318" s="33"/>
      <c r="AQ318" s="33"/>
      <c r="AR318" s="33"/>
      <c r="AS318" s="33"/>
      <c r="AT318" s="33"/>
      <c r="AU318" s="33"/>
      <c r="AV318" s="33"/>
      <c r="AW318" s="33"/>
      <c r="AX318" s="32"/>
      <c r="AY318" s="32"/>
    </row>
    <row r="319" spans="3:51" ht="19.350000000000001" customHeight="1">
      <c r="C319" s="377"/>
      <c r="D319" s="377"/>
      <c r="E319" s="377"/>
      <c r="F319" s="377"/>
      <c r="G319" s="377"/>
      <c r="H319" s="377"/>
      <c r="I319" s="377"/>
      <c r="J319" s="377"/>
      <c r="K319" s="377"/>
      <c r="L319" s="377"/>
      <c r="M319" s="377"/>
      <c r="N319" s="377"/>
      <c r="O319" s="377"/>
      <c r="P319" s="377"/>
      <c r="Q319" s="377"/>
      <c r="R319" s="377"/>
      <c r="S319" s="377"/>
      <c r="T319" s="377"/>
      <c r="U319" s="377"/>
      <c r="V319" s="377"/>
      <c r="W319" s="377"/>
      <c r="X319" s="377"/>
      <c r="Y319" s="377"/>
      <c r="Z319" s="377"/>
      <c r="AA319" s="377"/>
      <c r="AB319" s="377"/>
      <c r="AC319" s="377"/>
      <c r="AD319" s="377"/>
      <c r="AE319" s="377"/>
      <c r="AF319" s="377"/>
      <c r="AG319" s="377"/>
      <c r="AH319" s="377"/>
      <c r="AI319" s="377"/>
      <c r="AJ319" s="377"/>
      <c r="AL319" s="33"/>
      <c r="AM319" s="33"/>
      <c r="AN319" s="33"/>
      <c r="AO319" s="33"/>
      <c r="AP319" s="33"/>
      <c r="AQ319" s="33"/>
      <c r="AR319" s="33"/>
      <c r="AS319" s="33"/>
      <c r="AT319" s="33"/>
      <c r="AU319" s="33"/>
      <c r="AV319" s="33"/>
      <c r="AW319" s="33"/>
      <c r="AX319" s="32"/>
      <c r="AY319" s="32"/>
    </row>
    <row r="320" spans="3:51" ht="19.350000000000001" customHeight="1">
      <c r="C320" s="377"/>
      <c r="D320" s="377"/>
      <c r="E320" s="377"/>
      <c r="F320" s="377"/>
      <c r="G320" s="377"/>
      <c r="H320" s="377"/>
      <c r="I320" s="377"/>
      <c r="J320" s="377"/>
      <c r="K320" s="377"/>
      <c r="L320" s="377"/>
      <c r="M320" s="377"/>
      <c r="N320" s="377"/>
      <c r="O320" s="377"/>
      <c r="P320" s="377"/>
      <c r="Q320" s="377"/>
      <c r="R320" s="377"/>
      <c r="S320" s="377"/>
      <c r="T320" s="377"/>
      <c r="U320" s="377"/>
      <c r="V320" s="377"/>
      <c r="W320" s="377"/>
      <c r="X320" s="377"/>
      <c r="Y320" s="377"/>
      <c r="Z320" s="377"/>
      <c r="AA320" s="377"/>
      <c r="AB320" s="377"/>
      <c r="AC320" s="377"/>
      <c r="AD320" s="377"/>
      <c r="AE320" s="377"/>
      <c r="AF320" s="377"/>
      <c r="AG320" s="377"/>
      <c r="AH320" s="377"/>
      <c r="AI320" s="377"/>
      <c r="AJ320" s="377"/>
      <c r="AL320" s="33"/>
      <c r="AM320" s="33"/>
      <c r="AN320" s="33"/>
      <c r="AO320" s="33"/>
      <c r="AP320" s="33"/>
      <c r="AQ320" s="33"/>
      <c r="AR320" s="33"/>
      <c r="AS320" s="33"/>
      <c r="AT320" s="33"/>
      <c r="AU320" s="33"/>
      <c r="AV320" s="33"/>
      <c r="AW320" s="33"/>
      <c r="AX320" s="32"/>
      <c r="AY320" s="32"/>
    </row>
    <row r="321" spans="3:51" ht="19.350000000000001" customHeight="1">
      <c r="C321" s="377"/>
      <c r="D321" s="377"/>
      <c r="E321" s="377"/>
      <c r="F321" s="377"/>
      <c r="G321" s="377"/>
      <c r="H321" s="377"/>
      <c r="I321" s="377"/>
      <c r="J321" s="377"/>
      <c r="K321" s="377"/>
      <c r="L321" s="377"/>
      <c r="M321" s="377"/>
      <c r="N321" s="377"/>
      <c r="O321" s="377"/>
      <c r="P321" s="377"/>
      <c r="Q321" s="377"/>
      <c r="R321" s="377"/>
      <c r="S321" s="377"/>
      <c r="T321" s="377"/>
      <c r="U321" s="377"/>
      <c r="V321" s="377"/>
      <c r="W321" s="377"/>
      <c r="X321" s="377"/>
      <c r="Y321" s="377"/>
      <c r="Z321" s="377"/>
      <c r="AA321" s="377"/>
      <c r="AB321" s="377"/>
      <c r="AC321" s="377"/>
      <c r="AD321" s="377"/>
      <c r="AE321" s="377"/>
      <c r="AF321" s="377"/>
      <c r="AG321" s="377"/>
      <c r="AH321" s="377"/>
      <c r="AI321" s="377"/>
      <c r="AJ321" s="377"/>
      <c r="AL321" s="33"/>
      <c r="AM321" s="33"/>
      <c r="AN321" s="33"/>
      <c r="AO321" s="33"/>
      <c r="AP321" s="33"/>
      <c r="AQ321" s="33"/>
      <c r="AR321" s="33"/>
      <c r="AS321" s="33"/>
      <c r="AT321" s="33"/>
      <c r="AU321" s="33"/>
      <c r="AV321" s="33"/>
      <c r="AW321" s="33"/>
      <c r="AX321" s="32"/>
      <c r="AY321" s="32"/>
    </row>
    <row r="322" spans="3:51" ht="19.350000000000001" customHeight="1">
      <c r="C322" s="377"/>
      <c r="D322" s="377"/>
      <c r="E322" s="377"/>
      <c r="F322" s="377"/>
      <c r="G322" s="377"/>
      <c r="H322" s="377"/>
      <c r="I322" s="377"/>
      <c r="J322" s="377"/>
      <c r="K322" s="377"/>
      <c r="L322" s="377"/>
      <c r="M322" s="377"/>
      <c r="N322" s="377"/>
      <c r="O322" s="377"/>
      <c r="P322" s="377"/>
      <c r="Q322" s="377"/>
      <c r="R322" s="377"/>
      <c r="S322" s="377"/>
      <c r="T322" s="377"/>
      <c r="U322" s="377"/>
      <c r="V322" s="377"/>
      <c r="W322" s="377"/>
      <c r="X322" s="377"/>
      <c r="Y322" s="377"/>
      <c r="Z322" s="377"/>
      <c r="AA322" s="377"/>
      <c r="AB322" s="377"/>
      <c r="AC322" s="377"/>
      <c r="AD322" s="377"/>
      <c r="AE322" s="377"/>
      <c r="AF322" s="377"/>
      <c r="AG322" s="377"/>
      <c r="AH322" s="377"/>
      <c r="AI322" s="377"/>
      <c r="AJ322" s="377"/>
      <c r="AL322" s="33"/>
      <c r="AM322" s="33"/>
      <c r="AN322" s="33"/>
      <c r="AO322" s="33"/>
      <c r="AP322" s="33"/>
      <c r="AQ322" s="33"/>
      <c r="AR322" s="33"/>
      <c r="AS322" s="33"/>
      <c r="AT322" s="33"/>
      <c r="AU322" s="33"/>
      <c r="AV322" s="33"/>
      <c r="AW322" s="33"/>
      <c r="AX322" s="32"/>
      <c r="AY322" s="32"/>
    </row>
    <row r="323" spans="3:51" ht="19.350000000000001" customHeight="1">
      <c r="C323" s="377"/>
      <c r="D323" s="377"/>
      <c r="E323" s="377"/>
      <c r="F323" s="377"/>
      <c r="G323" s="377"/>
      <c r="H323" s="377"/>
      <c r="I323" s="377"/>
      <c r="J323" s="377"/>
      <c r="K323" s="377"/>
      <c r="L323" s="377"/>
      <c r="M323" s="377"/>
      <c r="N323" s="377"/>
      <c r="O323" s="377"/>
      <c r="P323" s="377"/>
      <c r="Q323" s="377"/>
      <c r="R323" s="377"/>
      <c r="S323" s="377"/>
      <c r="T323" s="377"/>
      <c r="U323" s="377"/>
      <c r="V323" s="377"/>
      <c r="W323" s="377"/>
      <c r="X323" s="377"/>
      <c r="Y323" s="377"/>
      <c r="Z323" s="377"/>
      <c r="AA323" s="377"/>
      <c r="AB323" s="377"/>
      <c r="AC323" s="377"/>
      <c r="AD323" s="377"/>
      <c r="AE323" s="377"/>
      <c r="AF323" s="377"/>
      <c r="AG323" s="377"/>
      <c r="AH323" s="377"/>
      <c r="AI323" s="377"/>
      <c r="AJ323" s="377"/>
      <c r="AL323" s="33"/>
      <c r="AM323" s="33"/>
      <c r="AN323" s="33"/>
      <c r="AO323" s="33"/>
      <c r="AP323" s="33"/>
      <c r="AQ323" s="33"/>
      <c r="AR323" s="33"/>
      <c r="AS323" s="33"/>
      <c r="AT323" s="33"/>
      <c r="AU323" s="33"/>
      <c r="AV323" s="33"/>
      <c r="AW323" s="33"/>
      <c r="AX323" s="32"/>
      <c r="AY323" s="32"/>
    </row>
    <row r="324" spans="3:51" ht="19.350000000000001" customHeight="1">
      <c r="C324" s="377"/>
      <c r="D324" s="377"/>
      <c r="E324" s="377"/>
      <c r="F324" s="377"/>
      <c r="G324" s="377"/>
      <c r="H324" s="377"/>
      <c r="I324" s="377"/>
      <c r="J324" s="377"/>
      <c r="K324" s="377"/>
      <c r="L324" s="377"/>
      <c r="M324" s="377"/>
      <c r="N324" s="377"/>
      <c r="O324" s="377"/>
      <c r="P324" s="377"/>
      <c r="Q324" s="377"/>
      <c r="R324" s="377"/>
      <c r="S324" s="377"/>
      <c r="T324" s="377"/>
      <c r="U324" s="377"/>
      <c r="V324" s="377"/>
      <c r="W324" s="377"/>
      <c r="X324" s="377"/>
      <c r="Y324" s="377"/>
      <c r="Z324" s="377"/>
      <c r="AA324" s="377"/>
      <c r="AB324" s="377"/>
      <c r="AC324" s="377"/>
      <c r="AD324" s="377"/>
      <c r="AE324" s="377"/>
      <c r="AF324" s="377"/>
      <c r="AG324" s="377"/>
      <c r="AH324" s="377"/>
      <c r="AI324" s="377"/>
      <c r="AJ324" s="377"/>
      <c r="AL324" s="33"/>
      <c r="AM324" s="33"/>
      <c r="AN324" s="33"/>
      <c r="AO324" s="33"/>
      <c r="AP324" s="33"/>
      <c r="AQ324" s="33"/>
      <c r="AR324" s="33"/>
      <c r="AS324" s="33"/>
      <c r="AT324" s="33"/>
      <c r="AU324" s="33"/>
      <c r="AV324" s="33"/>
      <c r="AW324" s="33"/>
      <c r="AX324" s="32"/>
      <c r="AY324" s="32"/>
    </row>
    <row r="325" spans="3:51" ht="27" customHeight="1">
      <c r="C325" s="377"/>
      <c r="D325" s="377"/>
      <c r="E325" s="377"/>
      <c r="F325" s="377"/>
      <c r="G325" s="377"/>
      <c r="H325" s="377"/>
      <c r="I325" s="377"/>
      <c r="J325" s="377"/>
      <c r="K325" s="377"/>
      <c r="L325" s="377"/>
      <c r="M325" s="377"/>
      <c r="N325" s="377"/>
      <c r="O325" s="377"/>
      <c r="P325" s="377"/>
      <c r="Q325" s="377"/>
      <c r="R325" s="377"/>
      <c r="S325" s="377"/>
      <c r="T325" s="377"/>
      <c r="U325" s="377"/>
      <c r="V325" s="377"/>
      <c r="W325" s="377"/>
      <c r="X325" s="377"/>
      <c r="Y325" s="377"/>
      <c r="Z325" s="377"/>
      <c r="AA325" s="377"/>
      <c r="AB325" s="377"/>
      <c r="AC325" s="377"/>
      <c r="AD325" s="377"/>
      <c r="AE325" s="377"/>
      <c r="AF325" s="377"/>
      <c r="AG325" s="377"/>
      <c r="AH325" s="377"/>
      <c r="AI325" s="377"/>
      <c r="AJ325" s="377"/>
      <c r="AL325" s="33"/>
      <c r="AM325" s="33"/>
      <c r="AN325" s="33"/>
      <c r="AO325" s="33"/>
      <c r="AP325" s="33"/>
      <c r="AQ325" s="33"/>
      <c r="AR325" s="33"/>
      <c r="AS325" s="33"/>
      <c r="AT325" s="33"/>
      <c r="AU325" s="33"/>
      <c r="AV325" s="33"/>
      <c r="AW325" s="33"/>
      <c r="AX325" s="32"/>
      <c r="AY325" s="32"/>
    </row>
    <row r="326" spans="3:51" ht="19.350000000000001" customHeight="1">
      <c r="C326" s="378" t="s">
        <v>196</v>
      </c>
      <c r="D326" s="377"/>
      <c r="E326" s="377"/>
      <c r="F326" s="377"/>
      <c r="G326" s="377"/>
      <c r="H326" s="377"/>
      <c r="I326" s="377"/>
      <c r="J326" s="377"/>
      <c r="K326" s="377"/>
      <c r="L326" s="377"/>
      <c r="M326" s="377"/>
      <c r="N326" s="377"/>
      <c r="O326" s="377"/>
      <c r="P326" s="377"/>
      <c r="Q326" s="377"/>
      <c r="R326" s="377"/>
      <c r="S326" s="377"/>
      <c r="T326" s="377"/>
      <c r="U326" s="377"/>
      <c r="V326" s="377"/>
      <c r="W326" s="377"/>
      <c r="X326" s="377"/>
      <c r="Y326" s="377"/>
      <c r="Z326" s="377"/>
      <c r="AA326" s="377"/>
      <c r="AB326" s="377"/>
      <c r="AC326" s="377"/>
      <c r="AD326" s="377"/>
      <c r="AE326" s="377"/>
      <c r="AF326" s="377"/>
      <c r="AG326" s="377"/>
      <c r="AH326" s="377"/>
      <c r="AI326" s="377"/>
      <c r="AJ326" s="377"/>
      <c r="AL326" s="33"/>
      <c r="AM326" s="33"/>
      <c r="AN326" s="33"/>
      <c r="AO326" s="33"/>
      <c r="AP326" s="33"/>
      <c r="AQ326" s="33"/>
      <c r="AR326" s="33"/>
      <c r="AS326" s="33"/>
      <c r="AT326" s="33"/>
      <c r="AU326" s="33"/>
      <c r="AV326" s="33"/>
      <c r="AW326" s="33"/>
      <c r="AX326" s="32"/>
      <c r="AY326" s="32"/>
    </row>
    <row r="327" spans="3:51" ht="19.350000000000001" customHeight="1">
      <c r="C327" s="377"/>
      <c r="D327" s="377"/>
      <c r="E327" s="377"/>
      <c r="F327" s="377"/>
      <c r="G327" s="377"/>
      <c r="H327" s="377"/>
      <c r="I327" s="377"/>
      <c r="J327" s="377"/>
      <c r="K327" s="377"/>
      <c r="L327" s="377"/>
      <c r="M327" s="377"/>
      <c r="N327" s="377"/>
      <c r="O327" s="377"/>
      <c r="P327" s="377"/>
      <c r="Q327" s="377"/>
      <c r="R327" s="377"/>
      <c r="S327" s="377"/>
      <c r="T327" s="377"/>
      <c r="U327" s="377"/>
      <c r="V327" s="377"/>
      <c r="W327" s="377"/>
      <c r="X327" s="377"/>
      <c r="Y327" s="377"/>
      <c r="Z327" s="377"/>
      <c r="AA327" s="377"/>
      <c r="AB327" s="377"/>
      <c r="AC327" s="377"/>
      <c r="AD327" s="377"/>
      <c r="AE327" s="377"/>
      <c r="AF327" s="377"/>
      <c r="AG327" s="377"/>
      <c r="AH327" s="377"/>
      <c r="AI327" s="377"/>
      <c r="AJ327" s="377"/>
      <c r="AL327" s="33"/>
      <c r="AM327" s="33"/>
      <c r="AN327" s="33"/>
      <c r="AO327" s="33"/>
      <c r="AP327" s="33"/>
      <c r="AQ327" s="33"/>
      <c r="AR327" s="33"/>
      <c r="AS327" s="33"/>
      <c r="AT327" s="33"/>
      <c r="AU327" s="33"/>
      <c r="AV327" s="33"/>
      <c r="AW327" s="33"/>
      <c r="AX327" s="32"/>
      <c r="AY327" s="32"/>
    </row>
    <row r="328" spans="3:51" ht="36.75" customHeight="1">
      <c r="C328" s="377"/>
      <c r="D328" s="377"/>
      <c r="E328" s="377"/>
      <c r="F328" s="377"/>
      <c r="G328" s="377"/>
      <c r="H328" s="377"/>
      <c r="I328" s="377"/>
      <c r="J328" s="377"/>
      <c r="K328" s="377"/>
      <c r="L328" s="377"/>
      <c r="M328" s="377"/>
      <c r="N328" s="377"/>
      <c r="O328" s="377"/>
      <c r="P328" s="377"/>
      <c r="Q328" s="377"/>
      <c r="R328" s="377"/>
      <c r="S328" s="377"/>
      <c r="T328" s="377"/>
      <c r="U328" s="377"/>
      <c r="V328" s="377"/>
      <c r="W328" s="377"/>
      <c r="X328" s="377"/>
      <c r="Y328" s="377"/>
      <c r="Z328" s="377"/>
      <c r="AA328" s="377"/>
      <c r="AB328" s="377"/>
      <c r="AC328" s="377"/>
      <c r="AD328" s="377"/>
      <c r="AE328" s="377"/>
      <c r="AF328" s="377"/>
      <c r="AG328" s="377"/>
      <c r="AH328" s="377"/>
      <c r="AI328" s="377"/>
      <c r="AJ328" s="377"/>
      <c r="AL328" s="33"/>
      <c r="AM328" s="33"/>
      <c r="AN328" s="33"/>
      <c r="AO328" s="33"/>
      <c r="AP328" s="33"/>
      <c r="AQ328" s="33"/>
      <c r="AR328" s="33"/>
      <c r="AS328" s="33"/>
      <c r="AT328" s="33"/>
      <c r="AU328" s="33"/>
      <c r="AV328" s="33"/>
      <c r="AW328" s="33"/>
      <c r="AX328" s="32"/>
      <c r="AY328" s="32"/>
    </row>
    <row r="329" spans="3:51" ht="36.75" customHeight="1">
      <c r="C329" s="377"/>
      <c r="D329" s="377"/>
      <c r="E329" s="377"/>
      <c r="F329" s="377"/>
      <c r="G329" s="377"/>
      <c r="H329" s="377"/>
      <c r="I329" s="377"/>
      <c r="J329" s="377"/>
      <c r="K329" s="377"/>
      <c r="L329" s="377"/>
      <c r="M329" s="377"/>
      <c r="N329" s="377"/>
      <c r="O329" s="377"/>
      <c r="P329" s="377"/>
      <c r="Q329" s="377"/>
      <c r="R329" s="377"/>
      <c r="S329" s="377"/>
      <c r="T329" s="377"/>
      <c r="U329" s="377"/>
      <c r="V329" s="377"/>
      <c r="W329" s="377"/>
      <c r="X329" s="377"/>
      <c r="Y329" s="377"/>
      <c r="Z329" s="377"/>
      <c r="AA329" s="377"/>
      <c r="AB329" s="377"/>
      <c r="AC329" s="377"/>
      <c r="AD329" s="377"/>
      <c r="AE329" s="377"/>
      <c r="AF329" s="377"/>
      <c r="AG329" s="377"/>
      <c r="AH329" s="377"/>
      <c r="AI329" s="377"/>
      <c r="AJ329" s="377"/>
      <c r="AL329" s="33"/>
      <c r="AM329" s="33"/>
      <c r="AN329" s="33"/>
      <c r="AO329" s="33"/>
      <c r="AP329" s="33"/>
      <c r="AQ329" s="33"/>
      <c r="AR329" s="33"/>
      <c r="AS329" s="33"/>
      <c r="AT329" s="33"/>
      <c r="AU329" s="33"/>
      <c r="AV329" s="33"/>
      <c r="AW329" s="33"/>
      <c r="AX329" s="32"/>
      <c r="AY329" s="32"/>
    </row>
    <row r="330" spans="3:51" ht="19.350000000000001" customHeight="1">
      <c r="C330" s="377"/>
      <c r="D330" s="377"/>
      <c r="E330" s="377"/>
      <c r="F330" s="377"/>
      <c r="G330" s="377"/>
      <c r="H330" s="377"/>
      <c r="I330" s="377"/>
      <c r="J330" s="377"/>
      <c r="K330" s="377"/>
      <c r="L330" s="377"/>
      <c r="M330" s="377"/>
      <c r="N330" s="377"/>
      <c r="O330" s="377"/>
      <c r="P330" s="377"/>
      <c r="Q330" s="377"/>
      <c r="R330" s="377"/>
      <c r="S330" s="377"/>
      <c r="T330" s="377"/>
      <c r="U330" s="377"/>
      <c r="V330" s="377"/>
      <c r="W330" s="377"/>
      <c r="X330" s="377"/>
      <c r="Y330" s="377"/>
      <c r="Z330" s="377"/>
      <c r="AA330" s="377"/>
      <c r="AB330" s="377"/>
      <c r="AC330" s="377"/>
      <c r="AD330" s="377"/>
      <c r="AE330" s="377"/>
      <c r="AF330" s="377"/>
      <c r="AG330" s="377"/>
      <c r="AH330" s="377"/>
      <c r="AI330" s="377"/>
      <c r="AJ330" s="377"/>
      <c r="AL330" s="33"/>
      <c r="AM330" s="33"/>
      <c r="AN330" s="33"/>
      <c r="AO330" s="33"/>
      <c r="AP330" s="33"/>
      <c r="AQ330" s="33"/>
      <c r="AR330" s="33"/>
      <c r="AS330" s="33"/>
      <c r="AT330" s="33"/>
      <c r="AU330" s="33"/>
      <c r="AV330" s="33"/>
      <c r="AW330" s="33"/>
      <c r="AX330" s="32"/>
      <c r="AY330" s="32"/>
    </row>
    <row r="331" spans="3:51" ht="19.350000000000001" customHeight="1">
      <c r="C331" s="377"/>
      <c r="D331" s="377"/>
      <c r="E331" s="377"/>
      <c r="F331" s="377"/>
      <c r="G331" s="377"/>
      <c r="H331" s="377"/>
      <c r="I331" s="377"/>
      <c r="J331" s="377"/>
      <c r="K331" s="377"/>
      <c r="L331" s="377"/>
      <c r="M331" s="377"/>
      <c r="N331" s="377"/>
      <c r="O331" s="377"/>
      <c r="P331" s="377"/>
      <c r="Q331" s="377"/>
      <c r="R331" s="377"/>
      <c r="S331" s="377"/>
      <c r="T331" s="377"/>
      <c r="U331" s="377"/>
      <c r="V331" s="377"/>
      <c r="W331" s="377"/>
      <c r="X331" s="377"/>
      <c r="Y331" s="377"/>
      <c r="Z331" s="377"/>
      <c r="AA331" s="377"/>
      <c r="AB331" s="377"/>
      <c r="AC331" s="377"/>
      <c r="AD331" s="377"/>
      <c r="AE331" s="377"/>
      <c r="AF331" s="377"/>
      <c r="AG331" s="377"/>
      <c r="AH331" s="377"/>
      <c r="AI331" s="377"/>
      <c r="AJ331" s="377"/>
      <c r="AL331" s="33"/>
      <c r="AM331" s="33"/>
      <c r="AN331" s="33"/>
      <c r="AO331" s="33"/>
      <c r="AP331" s="33"/>
      <c r="AQ331" s="33"/>
      <c r="AR331" s="33"/>
      <c r="AS331" s="33"/>
      <c r="AT331" s="33"/>
      <c r="AU331" s="33"/>
      <c r="AV331" s="33"/>
      <c r="AW331" s="33"/>
      <c r="AX331" s="32"/>
      <c r="AY331" s="32"/>
    </row>
    <row r="332" spans="3:51" ht="17.850000000000001" customHeight="1">
      <c r="C332" s="379" t="s">
        <v>197</v>
      </c>
      <c r="D332" s="380"/>
      <c r="E332" s="380"/>
      <c r="F332" s="380"/>
      <c r="G332" s="380"/>
      <c r="H332" s="380"/>
      <c r="I332" s="380"/>
      <c r="J332" s="380"/>
      <c r="K332" s="380"/>
      <c r="L332" s="380"/>
      <c r="M332" s="380"/>
      <c r="N332" s="380"/>
      <c r="O332" s="380"/>
      <c r="P332" s="380"/>
      <c r="Q332" s="380"/>
      <c r="R332" s="380"/>
      <c r="S332" s="380"/>
      <c r="T332" s="380"/>
      <c r="U332" s="380"/>
      <c r="V332" s="380"/>
      <c r="W332" s="380"/>
      <c r="X332" s="380"/>
      <c r="Y332" s="380"/>
      <c r="Z332" s="380"/>
      <c r="AA332" s="380"/>
      <c r="AB332" s="380"/>
      <c r="AC332" s="380"/>
      <c r="AD332" s="380"/>
      <c r="AE332" s="380"/>
      <c r="AF332" s="380"/>
      <c r="AG332" s="380"/>
      <c r="AH332" s="380"/>
      <c r="AI332" s="380"/>
      <c r="AJ332" s="380"/>
      <c r="AL332" s="33"/>
      <c r="AM332" s="33"/>
      <c r="AN332" s="33"/>
      <c r="AO332" s="33"/>
      <c r="AP332" s="33"/>
      <c r="AQ332" s="33"/>
      <c r="AR332" s="33"/>
      <c r="AS332" s="33"/>
      <c r="AT332" s="33"/>
      <c r="AU332" s="33"/>
      <c r="AV332" s="33"/>
      <c r="AW332" s="33"/>
      <c r="AX332" s="32"/>
      <c r="AY332" s="32"/>
    </row>
    <row r="333" spans="3:51" ht="15" customHeight="1">
      <c r="C333" s="380"/>
      <c r="D333" s="380"/>
      <c r="E333" s="380"/>
      <c r="F333" s="380"/>
      <c r="G333" s="380"/>
      <c r="H333" s="380"/>
      <c r="I333" s="380"/>
      <c r="J333" s="380"/>
      <c r="K333" s="380"/>
      <c r="L333" s="380"/>
      <c r="M333" s="380"/>
      <c r="N333" s="380"/>
      <c r="O333" s="380"/>
      <c r="P333" s="380"/>
      <c r="Q333" s="380"/>
      <c r="R333" s="380"/>
      <c r="S333" s="380"/>
      <c r="T333" s="380"/>
      <c r="U333" s="380"/>
      <c r="V333" s="380"/>
      <c r="W333" s="380"/>
      <c r="X333" s="380"/>
      <c r="Y333" s="380"/>
      <c r="Z333" s="380"/>
      <c r="AA333" s="380"/>
      <c r="AB333" s="380"/>
      <c r="AC333" s="380"/>
      <c r="AD333" s="380"/>
      <c r="AE333" s="380"/>
      <c r="AF333" s="380"/>
      <c r="AG333" s="380"/>
      <c r="AH333" s="380"/>
      <c r="AI333" s="380"/>
      <c r="AJ333" s="380"/>
      <c r="AL333" s="33"/>
      <c r="AM333" s="33"/>
      <c r="AN333" s="33"/>
      <c r="AO333" s="33"/>
      <c r="AP333" s="33"/>
      <c r="AQ333" s="33"/>
      <c r="AR333" s="33"/>
      <c r="AS333" s="33"/>
      <c r="AT333" s="33"/>
      <c r="AU333" s="33"/>
      <c r="AV333" s="33"/>
      <c r="AW333" s="33"/>
      <c r="AX333" s="32"/>
      <c r="AY333" s="32"/>
    </row>
    <row r="334" spans="3:51" ht="20.100000000000001" customHeight="1">
      <c r="C334" s="380"/>
      <c r="D334" s="380"/>
      <c r="E334" s="380"/>
      <c r="F334" s="380"/>
      <c r="G334" s="380"/>
      <c r="H334" s="380"/>
      <c r="I334" s="380"/>
      <c r="J334" s="380"/>
      <c r="K334" s="380"/>
      <c r="L334" s="380"/>
      <c r="M334" s="380"/>
      <c r="N334" s="380"/>
      <c r="O334" s="380"/>
      <c r="P334" s="380"/>
      <c r="Q334" s="380"/>
      <c r="R334" s="380"/>
      <c r="S334" s="380"/>
      <c r="T334" s="380"/>
      <c r="U334" s="380"/>
      <c r="V334" s="380"/>
      <c r="W334" s="380"/>
      <c r="X334" s="380"/>
      <c r="Y334" s="380"/>
      <c r="Z334" s="380"/>
      <c r="AA334" s="380"/>
      <c r="AB334" s="380"/>
      <c r="AC334" s="380"/>
      <c r="AD334" s="380"/>
      <c r="AE334" s="380"/>
      <c r="AF334" s="380"/>
      <c r="AG334" s="380"/>
      <c r="AH334" s="380"/>
      <c r="AI334" s="380"/>
      <c r="AJ334" s="380"/>
      <c r="AL334" s="33"/>
      <c r="AM334" s="33"/>
      <c r="AN334" s="33"/>
      <c r="AO334" s="33"/>
      <c r="AP334" s="33"/>
      <c r="AQ334" s="33"/>
      <c r="AR334" s="33"/>
      <c r="AS334" s="33"/>
      <c r="AT334" s="33"/>
      <c r="AU334" s="33"/>
      <c r="AV334" s="33"/>
      <c r="AW334" s="33"/>
      <c r="AX334" s="32"/>
      <c r="AY334" s="32"/>
    </row>
    <row r="335" spans="3:51" ht="6" customHeight="1">
      <c r="C335" s="380"/>
      <c r="D335" s="380"/>
      <c r="E335" s="380"/>
      <c r="F335" s="380"/>
      <c r="G335" s="380"/>
      <c r="H335" s="380"/>
      <c r="I335" s="380"/>
      <c r="J335" s="380"/>
      <c r="K335" s="380"/>
      <c r="L335" s="380"/>
      <c r="M335" s="380"/>
      <c r="N335" s="380"/>
      <c r="O335" s="380"/>
      <c r="P335" s="380"/>
      <c r="Q335" s="380"/>
      <c r="R335" s="380"/>
      <c r="S335" s="380"/>
      <c r="T335" s="380"/>
      <c r="U335" s="380"/>
      <c r="V335" s="380"/>
      <c r="W335" s="380"/>
      <c r="X335" s="380"/>
      <c r="Y335" s="380"/>
      <c r="Z335" s="380"/>
      <c r="AA335" s="380"/>
      <c r="AB335" s="380"/>
      <c r="AC335" s="380"/>
      <c r="AD335" s="380"/>
      <c r="AE335" s="380"/>
      <c r="AF335" s="380"/>
      <c r="AG335" s="380"/>
      <c r="AH335" s="380"/>
      <c r="AI335" s="380"/>
      <c r="AJ335" s="380"/>
      <c r="AL335" s="33"/>
      <c r="AM335" s="33"/>
      <c r="AN335" s="33"/>
      <c r="AO335" s="33"/>
      <c r="AP335" s="33"/>
      <c r="AQ335" s="33"/>
      <c r="AR335" s="33"/>
      <c r="AS335" s="33"/>
      <c r="AT335" s="33"/>
      <c r="AU335" s="33"/>
      <c r="AV335" s="33"/>
      <c r="AW335" s="33"/>
      <c r="AX335" s="32"/>
      <c r="AY335" s="32"/>
    </row>
    <row r="336" spans="3:51" ht="38.450000000000003" customHeight="1">
      <c r="C336" s="380"/>
      <c r="D336" s="380"/>
      <c r="E336" s="380"/>
      <c r="F336" s="380"/>
      <c r="G336" s="380"/>
      <c r="H336" s="380"/>
      <c r="I336" s="380"/>
      <c r="J336" s="380"/>
      <c r="K336" s="380"/>
      <c r="L336" s="380"/>
      <c r="M336" s="380"/>
      <c r="N336" s="380"/>
      <c r="O336" s="380"/>
      <c r="P336" s="380"/>
      <c r="Q336" s="380"/>
      <c r="R336" s="380"/>
      <c r="S336" s="380"/>
      <c r="T336" s="380"/>
      <c r="U336" s="380"/>
      <c r="V336" s="380"/>
      <c r="W336" s="380"/>
      <c r="X336" s="380"/>
      <c r="Y336" s="380"/>
      <c r="Z336" s="380"/>
      <c r="AA336" s="380"/>
      <c r="AB336" s="380"/>
      <c r="AC336" s="380"/>
      <c r="AD336" s="380"/>
      <c r="AE336" s="380"/>
      <c r="AF336" s="380"/>
      <c r="AG336" s="380"/>
      <c r="AH336" s="380"/>
      <c r="AI336" s="380"/>
      <c r="AJ336" s="380"/>
      <c r="AL336" s="33"/>
      <c r="AM336" s="33"/>
      <c r="AN336" s="33"/>
      <c r="AO336" s="33"/>
      <c r="AP336" s="33"/>
      <c r="AQ336" s="33"/>
      <c r="AR336" s="33"/>
      <c r="AS336" s="33"/>
      <c r="AT336" s="33"/>
      <c r="AU336" s="33"/>
      <c r="AV336" s="33"/>
      <c r="AW336" s="33"/>
      <c r="AX336" s="32"/>
      <c r="AY336" s="32"/>
    </row>
    <row r="337" spans="2:51" ht="8.1" customHeight="1">
      <c r="C337" s="168"/>
      <c r="D337" s="6"/>
      <c r="E337" s="6"/>
      <c r="F337" s="6"/>
      <c r="G337" s="6"/>
      <c r="H337" s="6"/>
      <c r="I337" s="6"/>
      <c r="J337" s="6"/>
      <c r="K337" s="6"/>
      <c r="L337" s="6"/>
      <c r="M337" s="6"/>
      <c r="N337" s="6"/>
      <c r="O337" s="6"/>
      <c r="P337" s="6"/>
      <c r="Q337" s="6"/>
      <c r="R337" s="6"/>
      <c r="S337" s="6"/>
      <c r="T337" s="168"/>
      <c r="U337" s="168"/>
      <c r="V337" s="168"/>
      <c r="W337" s="168"/>
      <c r="X337" s="168"/>
      <c r="Y337" s="168"/>
      <c r="Z337" s="168"/>
      <c r="AA337" s="168"/>
      <c r="AB337" s="168"/>
      <c r="AC337" s="168"/>
      <c r="AD337" s="168"/>
      <c r="AE337" s="168"/>
      <c r="AF337" s="168"/>
      <c r="AG337" s="168"/>
      <c r="AH337" s="168"/>
      <c r="AI337" s="168"/>
      <c r="AJ337" s="168"/>
      <c r="AL337" s="33"/>
      <c r="AM337" s="33"/>
      <c r="AN337" s="33"/>
      <c r="AO337" s="33"/>
      <c r="AP337" s="33"/>
      <c r="AQ337" s="33"/>
      <c r="AR337" s="33"/>
      <c r="AS337" s="33"/>
      <c r="AT337" s="33"/>
      <c r="AU337" s="33"/>
      <c r="AV337" s="33"/>
      <c r="AW337" s="33"/>
      <c r="AX337" s="32"/>
      <c r="AY337" s="32"/>
    </row>
    <row r="338" spans="2:51" ht="15" customHeight="1">
      <c r="C338" s="214" t="s">
        <v>198</v>
      </c>
      <c r="D338" s="214"/>
      <c r="E338" s="214"/>
      <c r="F338" s="214"/>
      <c r="G338" s="214"/>
      <c r="H338" s="214"/>
      <c r="I338" s="214"/>
      <c r="J338" s="214"/>
      <c r="K338" s="214"/>
      <c r="L338" s="214"/>
      <c r="M338" s="214"/>
      <c r="N338" s="214"/>
      <c r="O338" s="214"/>
      <c r="P338" s="214"/>
      <c r="Q338" s="214"/>
      <c r="R338" s="214"/>
      <c r="S338" s="214"/>
      <c r="T338" s="214"/>
      <c r="U338" s="214"/>
      <c r="V338" s="214"/>
      <c r="W338" s="214"/>
      <c r="X338" s="214"/>
      <c r="Y338" s="214"/>
      <c r="Z338" s="214"/>
      <c r="AA338" s="214"/>
      <c r="AB338" s="214"/>
      <c r="AC338" s="214"/>
      <c r="AD338" s="214"/>
      <c r="AE338" s="214"/>
      <c r="AF338" s="214"/>
      <c r="AG338" s="214"/>
      <c r="AH338" s="214"/>
      <c r="AI338" s="214"/>
      <c r="AJ338" s="214"/>
      <c r="AL338" s="33"/>
      <c r="AM338" s="33"/>
      <c r="AN338" s="33"/>
      <c r="AO338" s="33"/>
      <c r="AP338" s="33"/>
      <c r="AQ338" s="33"/>
      <c r="AR338" s="33"/>
      <c r="AS338" s="33"/>
      <c r="AT338" s="33"/>
      <c r="AU338" s="33"/>
      <c r="AV338" s="33"/>
      <c r="AW338" s="33"/>
      <c r="AX338" s="32"/>
      <c r="AY338" s="32"/>
    </row>
    <row r="339" spans="2:51" ht="6.6" customHeight="1">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L339" s="33"/>
      <c r="AM339" s="33"/>
      <c r="AN339" s="33"/>
      <c r="AO339" s="33"/>
      <c r="AP339" s="33"/>
      <c r="AQ339" s="33"/>
      <c r="AR339" s="33"/>
      <c r="AS339" s="33"/>
      <c r="AT339" s="33"/>
      <c r="AU339" s="33"/>
      <c r="AV339" s="33"/>
      <c r="AW339" s="33"/>
      <c r="AX339" s="32"/>
      <c r="AY339" s="32"/>
    </row>
    <row r="340" spans="2:51" ht="15" customHeight="1">
      <c r="C340" s="168"/>
      <c r="D340" s="168"/>
      <c r="E340" s="168"/>
      <c r="F340" s="168"/>
      <c r="G340" s="168"/>
      <c r="H340" s="168"/>
      <c r="I340" s="168"/>
      <c r="J340" s="168"/>
      <c r="K340" s="168"/>
      <c r="L340" s="168"/>
      <c r="M340" s="168"/>
      <c r="N340" s="168"/>
      <c r="O340" s="168"/>
      <c r="P340" s="5" t="s">
        <v>199</v>
      </c>
      <c r="Q340" s="168"/>
      <c r="R340" s="168"/>
      <c r="S340" s="168"/>
      <c r="T340" s="168"/>
      <c r="U340" s="168"/>
      <c r="V340" s="168"/>
      <c r="W340" s="168"/>
      <c r="X340" s="168"/>
      <c r="Y340" s="168"/>
      <c r="Z340" s="168"/>
      <c r="AA340" s="168"/>
      <c r="AB340" s="168"/>
      <c r="AC340" s="168"/>
      <c r="AD340" s="168"/>
      <c r="AE340" s="168"/>
      <c r="AF340" s="168"/>
      <c r="AG340" s="168"/>
      <c r="AH340" s="168"/>
      <c r="AI340" s="168"/>
      <c r="AJ340" s="168"/>
      <c r="AL340" s="33"/>
      <c r="AM340" s="33"/>
      <c r="AN340" s="33"/>
      <c r="AO340" s="33"/>
      <c r="AP340" s="33"/>
      <c r="AQ340" s="33"/>
      <c r="AR340" s="33"/>
      <c r="AS340" s="33"/>
      <c r="AT340" s="33"/>
      <c r="AU340" s="33"/>
      <c r="AV340" s="33"/>
      <c r="AW340" s="33"/>
      <c r="AX340" s="32"/>
      <c r="AY340" s="32"/>
    </row>
    <row r="341" spans="2:51" ht="23.1" customHeight="1">
      <c r="C341" s="33"/>
      <c r="D341" s="33"/>
      <c r="E341" s="33"/>
      <c r="F341" s="33"/>
      <c r="G341" s="33"/>
      <c r="H341" s="34"/>
      <c r="I341" s="33"/>
      <c r="J341" s="33"/>
      <c r="K341" s="33"/>
      <c r="L341" s="33"/>
      <c r="M341" s="33"/>
      <c r="N341" s="33"/>
      <c r="O341" s="33"/>
      <c r="P341" s="35" t="s">
        <v>200</v>
      </c>
      <c r="Q341" s="35"/>
      <c r="R341" s="35"/>
      <c r="S341" s="35"/>
      <c r="T341" s="35"/>
      <c r="U341" s="35"/>
      <c r="V341" s="381" t="str">
        <f>$J$27&amp;IF($J$29&lt;&gt;""," "&amp;$J$29,"")&amp;" "&amp;$J$25</f>
        <v xml:space="preserve"> </v>
      </c>
      <c r="W341" s="381"/>
      <c r="X341" s="381"/>
      <c r="Y341" s="381"/>
      <c r="Z341" s="381"/>
      <c r="AA341" s="381"/>
      <c r="AB341" s="381"/>
      <c r="AC341" s="381"/>
      <c r="AD341" s="381"/>
      <c r="AE341" s="381"/>
      <c r="AF341" s="381"/>
      <c r="AG341" s="381"/>
      <c r="AH341" s="381"/>
      <c r="AI341" s="381"/>
      <c r="AJ341" s="381"/>
      <c r="AL341" s="33"/>
      <c r="AM341" s="33"/>
      <c r="AN341" s="33"/>
      <c r="AO341" s="33"/>
      <c r="AP341" s="33"/>
      <c r="AQ341" s="33"/>
      <c r="AR341" s="33"/>
      <c r="AS341" s="33"/>
      <c r="AT341" s="33"/>
      <c r="AU341" s="33"/>
      <c r="AV341" s="33"/>
      <c r="AW341" s="33"/>
      <c r="AX341" s="32"/>
      <c r="AY341" s="32"/>
    </row>
    <row r="342" spans="2:51" ht="8.85" customHeight="1">
      <c r="C342" s="32"/>
      <c r="D342" s="32"/>
      <c r="E342" s="32"/>
      <c r="F342" s="32"/>
      <c r="G342" s="32"/>
      <c r="H342" s="167"/>
      <c r="I342" s="32"/>
      <c r="J342" s="32"/>
      <c r="K342" s="32"/>
      <c r="L342" s="32"/>
      <c r="M342" s="32"/>
      <c r="N342" s="32"/>
      <c r="O342" s="32"/>
      <c r="V342" s="31"/>
      <c r="W342" s="31"/>
      <c r="X342" s="31"/>
      <c r="Y342" s="31"/>
      <c r="Z342" s="31"/>
      <c r="AA342" s="31"/>
      <c r="AB342" s="31"/>
      <c r="AC342" s="31"/>
      <c r="AD342" s="31"/>
      <c r="AE342" s="31"/>
      <c r="AF342" s="31"/>
      <c r="AG342" s="31"/>
      <c r="AH342" s="31"/>
      <c r="AI342" s="31"/>
      <c r="AJ342" s="31"/>
      <c r="AN342" s="32"/>
      <c r="AO342" s="32"/>
      <c r="AP342" s="32"/>
      <c r="AQ342" s="32"/>
      <c r="AR342" s="32"/>
      <c r="AS342" s="32"/>
      <c r="AT342" s="32"/>
      <c r="AU342" s="32"/>
      <c r="AV342" s="32"/>
      <c r="AW342" s="32"/>
      <c r="AX342" s="32"/>
      <c r="AY342" s="32"/>
    </row>
    <row r="343" spans="2:51" ht="24.6" customHeight="1">
      <c r="C343" s="32"/>
      <c r="D343" s="32"/>
      <c r="E343" s="32"/>
      <c r="F343" s="32"/>
      <c r="G343" s="32"/>
      <c r="H343" s="167"/>
      <c r="I343" s="32"/>
      <c r="J343" s="32"/>
      <c r="K343" s="32"/>
      <c r="L343" s="32"/>
      <c r="M343" s="32"/>
      <c r="N343" s="32"/>
      <c r="O343" s="32"/>
      <c r="P343" s="35" t="s">
        <v>201</v>
      </c>
      <c r="Q343" s="35"/>
      <c r="R343" s="35"/>
      <c r="S343" s="35"/>
      <c r="T343" s="198"/>
      <c r="U343" s="198"/>
      <c r="V343" s="198"/>
      <c r="W343" s="198"/>
      <c r="X343" s="198"/>
      <c r="Y343" s="198"/>
      <c r="Z343" s="198"/>
      <c r="AA343" s="198"/>
      <c r="AB343" s="198"/>
      <c r="AC343" s="198"/>
      <c r="AD343" s="198"/>
      <c r="AE343" s="198"/>
      <c r="AF343" s="198"/>
      <c r="AG343" s="198"/>
      <c r="AH343" s="198"/>
      <c r="AI343" s="198"/>
      <c r="AJ343" s="198"/>
    </row>
    <row r="344" spans="2:51" ht="15" customHeight="1">
      <c r="C344" s="10"/>
      <c r="D344" s="10"/>
      <c r="E344" s="10"/>
      <c r="F344" s="10"/>
      <c r="G344" s="10"/>
      <c r="H344" s="10"/>
      <c r="I344" s="10"/>
      <c r="J344" s="10"/>
      <c r="K344" s="10"/>
      <c r="L344" s="10"/>
      <c r="M344" s="10"/>
      <c r="N344" s="10"/>
      <c r="P344" s="368" t="s">
        <v>202</v>
      </c>
      <c r="Q344" s="369"/>
      <c r="R344" s="369"/>
      <c r="S344" s="369"/>
      <c r="T344" s="369"/>
      <c r="U344" s="369"/>
      <c r="V344" s="369"/>
      <c r="W344" s="369"/>
      <c r="X344" s="369"/>
      <c r="Y344" s="369"/>
      <c r="Z344" s="369"/>
      <c r="AA344" s="369"/>
      <c r="AB344" s="369"/>
      <c r="AC344" s="369"/>
      <c r="AD344" s="369"/>
      <c r="AE344" s="369"/>
      <c r="AF344" s="369"/>
      <c r="AG344" s="369"/>
      <c r="AH344" s="369"/>
      <c r="AI344" s="369"/>
      <c r="AJ344" s="369"/>
    </row>
    <row r="345" spans="2:51" ht="15.75" customHeight="1">
      <c r="C345" s="10"/>
      <c r="D345" s="10"/>
      <c r="E345" s="10"/>
      <c r="F345" s="10"/>
      <c r="G345" s="10"/>
      <c r="H345" s="10"/>
      <c r="I345" s="10"/>
      <c r="J345" s="10"/>
      <c r="K345" s="10"/>
      <c r="L345" s="10"/>
      <c r="M345" s="10"/>
      <c r="N345" s="10"/>
      <c r="O345" s="35"/>
      <c r="P345" s="370"/>
      <c r="Q345" s="370"/>
      <c r="R345" s="370"/>
      <c r="S345" s="370"/>
      <c r="T345" s="370"/>
      <c r="U345" s="370"/>
      <c r="V345" s="370"/>
      <c r="W345" s="370"/>
      <c r="X345" s="370"/>
      <c r="Y345" s="370"/>
      <c r="Z345" s="370"/>
      <c r="AA345" s="370"/>
      <c r="AB345" s="370"/>
      <c r="AC345" s="370"/>
      <c r="AD345" s="370"/>
      <c r="AE345" s="370"/>
      <c r="AF345" s="370"/>
      <c r="AG345" s="370"/>
      <c r="AH345" s="370"/>
      <c r="AI345" s="370"/>
      <c r="AJ345" s="370"/>
    </row>
    <row r="346" spans="2:51" ht="9" customHeight="1"/>
    <row r="347" spans="2:51" ht="15" customHeight="1">
      <c r="B347" s="371" t="s">
        <v>203</v>
      </c>
      <c r="C347" s="371"/>
      <c r="D347" s="371"/>
      <c r="E347" s="371"/>
      <c r="F347" s="371"/>
      <c r="G347" s="371"/>
      <c r="H347" s="371"/>
      <c r="I347" s="371"/>
      <c r="J347" s="371"/>
      <c r="K347" s="371"/>
      <c r="L347" s="371"/>
      <c r="M347" s="371"/>
      <c r="N347" s="371"/>
      <c r="O347" s="371"/>
      <c r="P347" s="371"/>
      <c r="Q347" s="371"/>
      <c r="R347" s="371"/>
      <c r="S347" s="371"/>
      <c r="T347" s="371"/>
      <c r="U347" s="371"/>
      <c r="V347" s="371"/>
      <c r="W347" s="371"/>
      <c r="X347" s="371"/>
      <c r="Y347" s="371"/>
      <c r="Z347" s="371"/>
      <c r="AA347" s="371"/>
      <c r="AB347" s="371"/>
      <c r="AC347" s="371"/>
      <c r="AD347" s="371"/>
      <c r="AE347" s="371"/>
      <c r="AF347" s="371"/>
      <c r="AG347" s="371"/>
      <c r="AH347" s="371"/>
      <c r="AI347" s="371"/>
      <c r="AJ347" s="371"/>
    </row>
    <row r="348" spans="2:51" ht="8.4499999999999993" customHeight="1"/>
    <row r="349" spans="2:51" ht="12.75">
      <c r="B349" s="263" t="s">
        <v>204</v>
      </c>
      <c r="C349" s="263"/>
      <c r="D349" s="263"/>
      <c r="E349" s="263"/>
      <c r="F349" s="263"/>
      <c r="G349" s="263"/>
      <c r="H349" s="263"/>
      <c r="I349" s="263"/>
      <c r="J349" s="263"/>
      <c r="K349" s="263"/>
      <c r="L349" s="263"/>
      <c r="M349" s="263"/>
      <c r="N349" s="263"/>
      <c r="O349" s="263"/>
      <c r="P349" s="263"/>
      <c r="Q349" s="263"/>
      <c r="R349" s="263"/>
      <c r="S349" s="263"/>
      <c r="T349" s="263"/>
      <c r="U349" s="263"/>
      <c r="V349" s="263"/>
      <c r="W349" s="263"/>
      <c r="X349" s="263"/>
      <c r="Y349" s="263"/>
      <c r="Z349" s="263"/>
      <c r="AA349" s="263"/>
      <c r="AB349" s="263"/>
      <c r="AC349" s="263"/>
      <c r="AD349" s="263"/>
      <c r="AE349" s="263"/>
      <c r="AF349" s="263"/>
      <c r="AG349" s="263"/>
      <c r="AH349" s="263"/>
      <c r="AI349" s="263"/>
      <c r="AJ349" s="263"/>
    </row>
    <row r="350" spans="2:51" ht="12.75">
      <c r="B350" s="372" t="s">
        <v>205</v>
      </c>
      <c r="C350" s="372"/>
      <c r="D350" s="372"/>
      <c r="E350" s="372"/>
      <c r="F350" s="372"/>
      <c r="G350" s="372"/>
      <c r="H350" s="373" t="s">
        <v>206</v>
      </c>
      <c r="I350" s="373"/>
      <c r="J350" s="373"/>
      <c r="K350" s="373"/>
      <c r="L350" s="373"/>
      <c r="M350" s="373"/>
      <c r="N350" s="373"/>
      <c r="O350" s="373"/>
      <c r="P350" s="373"/>
      <c r="Q350" s="373"/>
      <c r="R350" s="373"/>
      <c r="S350" s="373"/>
      <c r="T350" s="373"/>
      <c r="U350" s="373"/>
      <c r="V350" s="373"/>
      <c r="W350" s="373"/>
      <c r="X350" s="373"/>
      <c r="Y350" s="373"/>
      <c r="Z350" s="373"/>
      <c r="AA350" s="373"/>
      <c r="AB350" s="373"/>
      <c r="AC350" s="373"/>
      <c r="AD350" s="374"/>
      <c r="AE350" s="375" t="s">
        <v>207</v>
      </c>
      <c r="AF350" s="373"/>
      <c r="AG350" s="374"/>
      <c r="AH350" s="375" t="s">
        <v>208</v>
      </c>
      <c r="AI350" s="373"/>
      <c r="AJ350" s="374"/>
    </row>
    <row r="351" spans="2:51" ht="12.75">
      <c r="B351" s="366" t="s">
        <v>209</v>
      </c>
      <c r="C351" s="366"/>
      <c r="D351" s="366"/>
      <c r="E351" s="366"/>
      <c r="F351" s="366"/>
      <c r="G351" s="366"/>
      <c r="H351" s="367" t="s">
        <v>210</v>
      </c>
      <c r="I351" s="367"/>
      <c r="J351" s="367"/>
      <c r="K351" s="367"/>
      <c r="L351" s="367"/>
      <c r="M351" s="367"/>
      <c r="N351" s="367"/>
      <c r="O351" s="367"/>
      <c r="P351" s="367"/>
      <c r="Q351" s="367"/>
      <c r="R351" s="367"/>
      <c r="S351" s="367"/>
      <c r="T351" s="367"/>
      <c r="U351" s="367"/>
      <c r="V351" s="367"/>
      <c r="W351" s="367"/>
      <c r="X351" s="367"/>
      <c r="Y351" s="367"/>
      <c r="Z351" s="367"/>
      <c r="AA351" s="367"/>
      <c r="AB351" s="367"/>
      <c r="AC351" s="367"/>
      <c r="AD351" s="367"/>
      <c r="AE351" s="323"/>
      <c r="AF351" s="324"/>
      <c r="AG351" s="325"/>
      <c r="AH351" s="326"/>
      <c r="AI351" s="327"/>
      <c r="AJ351" s="328"/>
    </row>
    <row r="352" spans="2:51" ht="11.1" customHeight="1">
      <c r="B352" s="288">
        <v>1</v>
      </c>
      <c r="C352" s="289"/>
      <c r="D352" s="289"/>
      <c r="E352" s="289"/>
      <c r="F352" s="289"/>
      <c r="G352" s="290"/>
      <c r="H352" s="367" t="s">
        <v>211</v>
      </c>
      <c r="I352" s="367"/>
      <c r="J352" s="367"/>
      <c r="K352" s="367"/>
      <c r="L352" s="367"/>
      <c r="M352" s="367"/>
      <c r="N352" s="367"/>
      <c r="O352" s="367"/>
      <c r="P352" s="367"/>
      <c r="Q352" s="367"/>
      <c r="R352" s="367"/>
      <c r="S352" s="367"/>
      <c r="T352" s="367"/>
      <c r="U352" s="367"/>
      <c r="V352" s="367"/>
      <c r="W352" s="367"/>
      <c r="X352" s="367"/>
      <c r="Y352" s="367"/>
      <c r="Z352" s="367"/>
      <c r="AA352" s="367"/>
      <c r="AB352" s="367"/>
      <c r="AC352" s="367"/>
      <c r="AD352" s="367"/>
      <c r="AE352" s="336"/>
      <c r="AF352" s="337"/>
      <c r="AG352" s="338"/>
      <c r="AH352" s="300"/>
      <c r="AI352" s="301"/>
      <c r="AJ352" s="302"/>
    </row>
    <row r="353" spans="1:36" ht="11.1" customHeight="1">
      <c r="B353" s="330"/>
      <c r="C353" s="331"/>
      <c r="D353" s="331"/>
      <c r="E353" s="331"/>
      <c r="F353" s="331"/>
      <c r="G353" s="332"/>
      <c r="H353" s="367"/>
      <c r="I353" s="367"/>
      <c r="J353" s="367"/>
      <c r="K353" s="367"/>
      <c r="L353" s="367"/>
      <c r="M353" s="367"/>
      <c r="N353" s="367"/>
      <c r="O353" s="367"/>
      <c r="P353" s="367"/>
      <c r="Q353" s="367"/>
      <c r="R353" s="367"/>
      <c r="S353" s="367"/>
      <c r="T353" s="367"/>
      <c r="U353" s="367"/>
      <c r="V353" s="367"/>
      <c r="W353" s="367"/>
      <c r="X353" s="367"/>
      <c r="Y353" s="367"/>
      <c r="Z353" s="367"/>
      <c r="AA353" s="367"/>
      <c r="AB353" s="367"/>
      <c r="AC353" s="367"/>
      <c r="AD353" s="367"/>
      <c r="AE353" s="342"/>
      <c r="AF353" s="343"/>
      <c r="AG353" s="344"/>
      <c r="AH353" s="306"/>
      <c r="AI353" s="307"/>
      <c r="AJ353" s="308"/>
    </row>
    <row r="354" spans="1:36" ht="12.75">
      <c r="B354" s="330"/>
      <c r="C354" s="331"/>
      <c r="D354" s="331"/>
      <c r="E354" s="331"/>
      <c r="F354" s="331"/>
      <c r="G354" s="332"/>
      <c r="H354" s="367" t="s">
        <v>212</v>
      </c>
      <c r="I354" s="367"/>
      <c r="J354" s="367"/>
      <c r="K354" s="367"/>
      <c r="L354" s="367"/>
      <c r="M354" s="367"/>
      <c r="N354" s="367"/>
      <c r="O354" s="367"/>
      <c r="P354" s="367"/>
      <c r="Q354" s="367"/>
      <c r="R354" s="367"/>
      <c r="S354" s="367"/>
      <c r="T354" s="367"/>
      <c r="U354" s="367"/>
      <c r="V354" s="367"/>
      <c r="W354" s="367"/>
      <c r="X354" s="367"/>
      <c r="Y354" s="367"/>
      <c r="Z354" s="367"/>
      <c r="AA354" s="367"/>
      <c r="AB354" s="367"/>
      <c r="AC354" s="367"/>
      <c r="AD354" s="367"/>
      <c r="AE354" s="323"/>
      <c r="AF354" s="324"/>
      <c r="AG354" s="325"/>
      <c r="AH354" s="326"/>
      <c r="AI354" s="327"/>
      <c r="AJ354" s="328"/>
    </row>
    <row r="355" spans="1:36" ht="12.75">
      <c r="B355" s="330"/>
      <c r="C355" s="331"/>
      <c r="D355" s="331"/>
      <c r="E355" s="331"/>
      <c r="F355" s="331"/>
      <c r="G355" s="332"/>
      <c r="H355" s="355" t="s">
        <v>213</v>
      </c>
      <c r="I355" s="356"/>
      <c r="J355" s="356"/>
      <c r="K355" s="356"/>
      <c r="L355" s="356"/>
      <c r="M355" s="356"/>
      <c r="N355" s="356"/>
      <c r="O355" s="356"/>
      <c r="P355" s="356"/>
      <c r="Q355" s="356"/>
      <c r="R355" s="356"/>
      <c r="S355" s="356"/>
      <c r="T355" s="356"/>
      <c r="U355" s="356"/>
      <c r="V355" s="356"/>
      <c r="W355" s="356"/>
      <c r="X355" s="356"/>
      <c r="Y355" s="356"/>
      <c r="Z355" s="356"/>
      <c r="AA355" s="356"/>
      <c r="AB355" s="356"/>
      <c r="AC355" s="356"/>
      <c r="AD355" s="357"/>
      <c r="AE355" s="323"/>
      <c r="AF355" s="324"/>
      <c r="AG355" s="325"/>
      <c r="AH355" s="326"/>
      <c r="AI355" s="327"/>
      <c r="AJ355" s="328"/>
    </row>
    <row r="356" spans="1:36" ht="12.75">
      <c r="B356" s="288">
        <v>2</v>
      </c>
      <c r="C356" s="289"/>
      <c r="D356" s="289"/>
      <c r="E356" s="289"/>
      <c r="F356" s="289"/>
      <c r="G356" s="290"/>
      <c r="H356" s="362" t="s">
        <v>214</v>
      </c>
      <c r="I356" s="362"/>
      <c r="J356" s="362"/>
      <c r="K356" s="362"/>
      <c r="L356" s="362"/>
      <c r="M356" s="362"/>
      <c r="N356" s="362"/>
      <c r="O356" s="362"/>
      <c r="P356" s="362"/>
      <c r="Q356" s="362"/>
      <c r="R356" s="362"/>
      <c r="S356" s="362"/>
      <c r="T356" s="362"/>
      <c r="U356" s="362"/>
      <c r="V356" s="362"/>
      <c r="W356" s="362"/>
      <c r="X356" s="362"/>
      <c r="Y356" s="362"/>
      <c r="Z356" s="362"/>
      <c r="AA356" s="362"/>
      <c r="AB356" s="362"/>
      <c r="AC356" s="362"/>
      <c r="AD356" s="362"/>
      <c r="AE356" s="323"/>
      <c r="AF356" s="324"/>
      <c r="AG356" s="325"/>
      <c r="AH356" s="326"/>
      <c r="AI356" s="327"/>
      <c r="AJ356" s="328"/>
    </row>
    <row r="357" spans="1:36" ht="28.5" customHeight="1">
      <c r="B357" s="330"/>
      <c r="C357" s="331"/>
      <c r="D357" s="331"/>
      <c r="E357" s="331"/>
      <c r="F357" s="331"/>
      <c r="G357" s="332"/>
      <c r="H357" s="355" t="s">
        <v>215</v>
      </c>
      <c r="I357" s="356"/>
      <c r="J357" s="356"/>
      <c r="K357" s="356"/>
      <c r="L357" s="356"/>
      <c r="M357" s="356"/>
      <c r="N357" s="356"/>
      <c r="O357" s="356"/>
      <c r="P357" s="356"/>
      <c r="Q357" s="356"/>
      <c r="R357" s="356"/>
      <c r="S357" s="356"/>
      <c r="T357" s="356"/>
      <c r="U357" s="356"/>
      <c r="V357" s="356"/>
      <c r="W357" s="356"/>
      <c r="X357" s="356"/>
      <c r="Y357" s="356"/>
      <c r="Z357" s="356"/>
      <c r="AA357" s="356"/>
      <c r="AB357" s="356"/>
      <c r="AC357" s="356"/>
      <c r="AD357" s="357"/>
      <c r="AE357" s="323"/>
      <c r="AF357" s="324"/>
      <c r="AG357" s="325"/>
      <c r="AH357" s="326"/>
      <c r="AI357" s="327"/>
      <c r="AJ357" s="328"/>
    </row>
    <row r="358" spans="1:36" ht="12.75">
      <c r="B358" s="288">
        <v>3</v>
      </c>
      <c r="C358" s="289"/>
      <c r="D358" s="289"/>
      <c r="E358" s="289"/>
      <c r="F358" s="289"/>
      <c r="G358" s="290"/>
      <c r="H358" s="294" t="s">
        <v>216</v>
      </c>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6"/>
      <c r="AE358" s="323"/>
      <c r="AF358" s="324"/>
      <c r="AG358" s="325"/>
      <c r="AH358" s="326"/>
      <c r="AI358" s="327"/>
      <c r="AJ358" s="328"/>
    </row>
    <row r="359" spans="1:36" ht="12.75">
      <c r="B359" s="330"/>
      <c r="C359" s="331"/>
      <c r="D359" s="331"/>
      <c r="E359" s="331"/>
      <c r="F359" s="331"/>
      <c r="G359" s="332"/>
      <c r="H359" s="362" t="s">
        <v>217</v>
      </c>
      <c r="I359" s="362"/>
      <c r="J359" s="362"/>
      <c r="K359" s="362"/>
      <c r="L359" s="362"/>
      <c r="M359" s="362"/>
      <c r="N359" s="362"/>
      <c r="O359" s="362"/>
      <c r="P359" s="362"/>
      <c r="Q359" s="362"/>
      <c r="R359" s="362"/>
      <c r="S359" s="362"/>
      <c r="T359" s="362"/>
      <c r="U359" s="362"/>
      <c r="V359" s="362"/>
      <c r="W359" s="362"/>
      <c r="X359" s="362"/>
      <c r="Y359" s="362"/>
      <c r="Z359" s="362"/>
      <c r="AA359" s="362"/>
      <c r="AB359" s="362"/>
      <c r="AC359" s="362"/>
      <c r="AD359" s="362"/>
      <c r="AE359" s="323"/>
      <c r="AF359" s="324"/>
      <c r="AG359" s="325"/>
      <c r="AH359" s="326"/>
      <c r="AI359" s="327"/>
      <c r="AJ359" s="328"/>
    </row>
    <row r="360" spans="1:36" ht="12.75">
      <c r="B360" s="291"/>
      <c r="C360" s="292"/>
      <c r="D360" s="292"/>
      <c r="E360" s="292"/>
      <c r="F360" s="292"/>
      <c r="G360" s="293"/>
      <c r="H360" s="363" t="s">
        <v>218</v>
      </c>
      <c r="I360" s="364"/>
      <c r="J360" s="364"/>
      <c r="K360" s="364"/>
      <c r="L360" s="364"/>
      <c r="M360" s="364"/>
      <c r="N360" s="364"/>
      <c r="O360" s="364"/>
      <c r="P360" s="364"/>
      <c r="Q360" s="364"/>
      <c r="R360" s="364"/>
      <c r="S360" s="364"/>
      <c r="T360" s="364"/>
      <c r="U360" s="364"/>
      <c r="V360" s="364"/>
      <c r="W360" s="364"/>
      <c r="X360" s="364"/>
      <c r="Y360" s="364"/>
      <c r="Z360" s="364"/>
      <c r="AA360" s="364"/>
      <c r="AB360" s="364"/>
      <c r="AC360" s="364"/>
      <c r="AD360" s="365"/>
      <c r="AE360" s="323"/>
      <c r="AF360" s="324"/>
      <c r="AG360" s="325"/>
      <c r="AH360" s="326"/>
      <c r="AI360" s="327"/>
      <c r="AJ360" s="328"/>
    </row>
    <row r="361" spans="1:36" ht="12.75">
      <c r="B361" s="361">
        <v>4</v>
      </c>
      <c r="C361" s="361"/>
      <c r="D361" s="361"/>
      <c r="E361" s="361"/>
      <c r="F361" s="361"/>
      <c r="G361" s="361"/>
      <c r="H361" s="362" t="str">
        <f>"Is the applicant applying for any scholarship other than "&amp;C17&amp;" Program?"</f>
        <v>Is the applicant applying for any scholarship other than  Program?</v>
      </c>
      <c r="I361" s="362"/>
      <c r="J361" s="362"/>
      <c r="K361" s="362"/>
      <c r="L361" s="362"/>
      <c r="M361" s="362"/>
      <c r="N361" s="362"/>
      <c r="O361" s="362"/>
      <c r="P361" s="362"/>
      <c r="Q361" s="362"/>
      <c r="R361" s="362"/>
      <c r="S361" s="362"/>
      <c r="T361" s="362"/>
      <c r="U361" s="362"/>
      <c r="V361" s="362"/>
      <c r="W361" s="362"/>
      <c r="X361" s="362"/>
      <c r="Y361" s="362"/>
      <c r="Z361" s="362"/>
      <c r="AA361" s="362"/>
      <c r="AB361" s="362"/>
      <c r="AC361" s="362"/>
      <c r="AD361" s="362"/>
      <c r="AE361" s="323"/>
      <c r="AF361" s="324"/>
      <c r="AG361" s="325"/>
      <c r="AH361" s="326"/>
      <c r="AI361" s="327"/>
      <c r="AJ361" s="328"/>
    </row>
    <row r="362" spans="1:36" ht="12.75">
      <c r="B362" s="288">
        <v>5</v>
      </c>
      <c r="C362" s="289"/>
      <c r="D362" s="289"/>
      <c r="E362" s="289"/>
      <c r="F362" s="289"/>
      <c r="G362" s="290"/>
      <c r="H362" s="363" t="s">
        <v>219</v>
      </c>
      <c r="I362" s="364"/>
      <c r="J362" s="364"/>
      <c r="K362" s="364"/>
      <c r="L362" s="364"/>
      <c r="M362" s="364"/>
      <c r="N362" s="364"/>
      <c r="O362" s="364"/>
      <c r="P362" s="364"/>
      <c r="Q362" s="364"/>
      <c r="R362" s="364"/>
      <c r="S362" s="364"/>
      <c r="T362" s="364"/>
      <c r="U362" s="364"/>
      <c r="V362" s="364"/>
      <c r="W362" s="364"/>
      <c r="X362" s="364"/>
      <c r="Y362" s="364"/>
      <c r="Z362" s="364"/>
      <c r="AA362" s="364"/>
      <c r="AB362" s="364"/>
      <c r="AC362" s="364"/>
      <c r="AD362" s="365"/>
      <c r="AE362" s="323"/>
      <c r="AF362" s="324"/>
      <c r="AG362" s="325"/>
      <c r="AH362" s="326"/>
      <c r="AI362" s="327"/>
      <c r="AJ362" s="328"/>
    </row>
    <row r="363" spans="1:36" ht="24.6" customHeight="1">
      <c r="B363" s="291"/>
      <c r="C363" s="292"/>
      <c r="D363" s="292"/>
      <c r="E363" s="292"/>
      <c r="F363" s="292"/>
      <c r="G363" s="293"/>
      <c r="H363" s="355" t="s">
        <v>220</v>
      </c>
      <c r="I363" s="356"/>
      <c r="J363" s="356"/>
      <c r="K363" s="356"/>
      <c r="L363" s="356"/>
      <c r="M363" s="356"/>
      <c r="N363" s="356"/>
      <c r="O363" s="356"/>
      <c r="P363" s="356"/>
      <c r="Q363" s="356"/>
      <c r="R363" s="356"/>
      <c r="S363" s="356"/>
      <c r="T363" s="356"/>
      <c r="U363" s="356"/>
      <c r="V363" s="356"/>
      <c r="W363" s="356"/>
      <c r="X363" s="356"/>
      <c r="Y363" s="356"/>
      <c r="Z363" s="356"/>
      <c r="AA363" s="356"/>
      <c r="AB363" s="356"/>
      <c r="AC363" s="356"/>
      <c r="AD363" s="357"/>
      <c r="AE363" s="323"/>
      <c r="AF363" s="324"/>
      <c r="AG363" s="325"/>
      <c r="AH363" s="326"/>
      <c r="AI363" s="327"/>
      <c r="AJ363" s="328"/>
    </row>
    <row r="364" spans="1:36" ht="11.1" customHeight="1">
      <c r="B364" s="361">
        <v>6</v>
      </c>
      <c r="C364" s="361"/>
      <c r="D364" s="361"/>
      <c r="E364" s="361"/>
      <c r="F364" s="361"/>
      <c r="G364" s="361"/>
      <c r="H364" s="362" t="s">
        <v>221</v>
      </c>
      <c r="I364" s="362"/>
      <c r="J364" s="362"/>
      <c r="K364" s="362"/>
      <c r="L364" s="362"/>
      <c r="M364" s="362"/>
      <c r="N364" s="362"/>
      <c r="O364" s="362"/>
      <c r="P364" s="362"/>
      <c r="Q364" s="362"/>
      <c r="R364" s="362"/>
      <c r="S364" s="362"/>
      <c r="T364" s="362"/>
      <c r="U364" s="362"/>
      <c r="V364" s="362"/>
      <c r="W364" s="362"/>
      <c r="X364" s="362"/>
      <c r="Y364" s="362"/>
      <c r="Z364" s="362"/>
      <c r="AA364" s="362"/>
      <c r="AB364" s="362"/>
      <c r="AC364" s="362"/>
      <c r="AD364" s="362"/>
      <c r="AE364" s="300"/>
      <c r="AF364" s="301"/>
      <c r="AG364" s="302"/>
      <c r="AH364" s="300"/>
      <c r="AI364" s="301"/>
      <c r="AJ364" s="302"/>
    </row>
    <row r="365" spans="1:36" ht="11.1" customHeight="1">
      <c r="B365" s="361"/>
      <c r="C365" s="361"/>
      <c r="D365" s="361"/>
      <c r="E365" s="361"/>
      <c r="F365" s="361"/>
      <c r="G365" s="361"/>
      <c r="H365" s="362"/>
      <c r="I365" s="362"/>
      <c r="J365" s="362"/>
      <c r="K365" s="362"/>
      <c r="L365" s="362"/>
      <c r="M365" s="362"/>
      <c r="N365" s="362"/>
      <c r="O365" s="362"/>
      <c r="P365" s="362"/>
      <c r="Q365" s="362"/>
      <c r="R365" s="362"/>
      <c r="S365" s="362"/>
      <c r="T365" s="362"/>
      <c r="U365" s="362"/>
      <c r="V365" s="362"/>
      <c r="W365" s="362"/>
      <c r="X365" s="362"/>
      <c r="Y365" s="362"/>
      <c r="Z365" s="362"/>
      <c r="AA365" s="362"/>
      <c r="AB365" s="362"/>
      <c r="AC365" s="362"/>
      <c r="AD365" s="362"/>
      <c r="AE365" s="345"/>
      <c r="AF365" s="346"/>
      <c r="AG365" s="347"/>
      <c r="AH365" s="345"/>
      <c r="AI365" s="346"/>
      <c r="AJ365" s="347"/>
    </row>
    <row r="366" spans="1:36" ht="11.1" customHeight="1">
      <c r="B366" s="361"/>
      <c r="C366" s="361"/>
      <c r="D366" s="361"/>
      <c r="E366" s="361"/>
      <c r="F366" s="361"/>
      <c r="G366" s="361"/>
      <c r="H366" s="362"/>
      <c r="I366" s="362"/>
      <c r="J366" s="362"/>
      <c r="K366" s="362"/>
      <c r="L366" s="362"/>
      <c r="M366" s="362"/>
      <c r="N366" s="362"/>
      <c r="O366" s="362"/>
      <c r="P366" s="362"/>
      <c r="Q366" s="362"/>
      <c r="R366" s="362"/>
      <c r="S366" s="362"/>
      <c r="T366" s="362"/>
      <c r="U366" s="362"/>
      <c r="V366" s="362"/>
      <c r="W366" s="362"/>
      <c r="X366" s="362"/>
      <c r="Y366" s="362"/>
      <c r="Z366" s="362"/>
      <c r="AA366" s="362"/>
      <c r="AB366" s="362"/>
      <c r="AC366" s="362"/>
      <c r="AD366" s="362"/>
      <c r="AE366" s="306"/>
      <c r="AF366" s="307"/>
      <c r="AG366" s="308"/>
      <c r="AH366" s="306"/>
      <c r="AI366" s="307"/>
      <c r="AJ366" s="308"/>
    </row>
    <row r="367" spans="1:36" ht="12.75">
      <c r="B367" s="352">
        <v>7</v>
      </c>
      <c r="C367" s="353"/>
      <c r="D367" s="353"/>
      <c r="E367" s="353"/>
      <c r="F367" s="353"/>
      <c r="G367" s="354"/>
      <c r="H367" s="355" t="s">
        <v>222</v>
      </c>
      <c r="I367" s="356"/>
      <c r="J367" s="356"/>
      <c r="K367" s="356"/>
      <c r="L367" s="356"/>
      <c r="M367" s="356"/>
      <c r="N367" s="356"/>
      <c r="O367" s="356"/>
      <c r="P367" s="356"/>
      <c r="Q367" s="356"/>
      <c r="R367" s="356"/>
      <c r="S367" s="356"/>
      <c r="T367" s="356"/>
      <c r="U367" s="356"/>
      <c r="V367" s="356"/>
      <c r="W367" s="356"/>
      <c r="X367" s="356"/>
      <c r="Y367" s="356"/>
      <c r="Z367" s="356"/>
      <c r="AA367" s="356"/>
      <c r="AB367" s="356"/>
      <c r="AC367" s="356"/>
      <c r="AD367" s="357"/>
      <c r="AE367" s="323"/>
      <c r="AF367" s="324"/>
      <c r="AG367" s="325"/>
      <c r="AH367" s="300"/>
      <c r="AI367" s="301"/>
      <c r="AJ367" s="302"/>
    </row>
    <row r="368" spans="1:36" ht="11.1" customHeight="1">
      <c r="A368" s="130"/>
      <c r="B368" s="289" t="s">
        <v>223</v>
      </c>
      <c r="C368" s="289"/>
      <c r="D368" s="289"/>
      <c r="E368" s="289"/>
      <c r="F368" s="289"/>
      <c r="G368" s="289"/>
      <c r="H368" s="294" t="s">
        <v>224</v>
      </c>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6"/>
      <c r="AE368" s="336"/>
      <c r="AF368" s="337"/>
      <c r="AG368" s="338"/>
      <c r="AH368" s="288"/>
      <c r="AI368" s="289"/>
      <c r="AJ368" s="290"/>
    </row>
    <row r="369" spans="1:36" ht="11.1" customHeight="1">
      <c r="A369" s="130"/>
      <c r="B369" s="331"/>
      <c r="C369" s="331"/>
      <c r="D369" s="331"/>
      <c r="E369" s="331"/>
      <c r="F369" s="331"/>
      <c r="G369" s="331"/>
      <c r="H369" s="358"/>
      <c r="I369" s="359"/>
      <c r="J369" s="359"/>
      <c r="K369" s="359"/>
      <c r="L369" s="359"/>
      <c r="M369" s="359"/>
      <c r="N369" s="359"/>
      <c r="O369" s="359"/>
      <c r="P369" s="359"/>
      <c r="Q369" s="359"/>
      <c r="R369" s="359"/>
      <c r="S369" s="359"/>
      <c r="T369" s="359"/>
      <c r="U369" s="359"/>
      <c r="V369" s="359"/>
      <c r="W369" s="359"/>
      <c r="X369" s="359"/>
      <c r="Y369" s="359"/>
      <c r="Z369" s="359"/>
      <c r="AA369" s="359"/>
      <c r="AB369" s="359"/>
      <c r="AC369" s="359"/>
      <c r="AD369" s="360"/>
      <c r="AE369" s="339"/>
      <c r="AF369" s="340"/>
      <c r="AG369" s="341"/>
      <c r="AH369" s="330"/>
      <c r="AI369" s="331"/>
      <c r="AJ369" s="332"/>
    </row>
    <row r="370" spans="1:36" ht="11.1" customHeight="1">
      <c r="A370" s="130"/>
      <c r="B370" s="331"/>
      <c r="C370" s="331"/>
      <c r="D370" s="331"/>
      <c r="E370" s="331"/>
      <c r="F370" s="331"/>
      <c r="G370" s="331"/>
      <c r="H370" s="297"/>
      <c r="I370" s="298"/>
      <c r="J370" s="298"/>
      <c r="K370" s="298"/>
      <c r="L370" s="298"/>
      <c r="M370" s="298"/>
      <c r="N370" s="298"/>
      <c r="O370" s="298"/>
      <c r="P370" s="298"/>
      <c r="Q370" s="298"/>
      <c r="R370" s="298"/>
      <c r="S370" s="298"/>
      <c r="T370" s="298"/>
      <c r="U370" s="298"/>
      <c r="V370" s="298"/>
      <c r="W370" s="298"/>
      <c r="X370" s="298"/>
      <c r="Y370" s="298"/>
      <c r="Z370" s="298"/>
      <c r="AA370" s="298"/>
      <c r="AB370" s="298"/>
      <c r="AC370" s="298"/>
      <c r="AD370" s="299"/>
      <c r="AE370" s="342"/>
      <c r="AF370" s="343"/>
      <c r="AG370" s="344"/>
      <c r="AH370" s="291"/>
      <c r="AI370" s="292"/>
      <c r="AJ370" s="293"/>
    </row>
    <row r="371" spans="1:36" ht="11.1" customHeight="1">
      <c r="A371" s="130"/>
      <c r="B371" s="331"/>
      <c r="C371" s="331"/>
      <c r="D371" s="331"/>
      <c r="E371" s="331"/>
      <c r="F371" s="331"/>
      <c r="G371" s="331"/>
      <c r="H371" s="294" t="s">
        <v>225</v>
      </c>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6"/>
      <c r="AE371" s="336"/>
      <c r="AF371" s="337"/>
      <c r="AG371" s="338"/>
      <c r="AH371" s="288"/>
      <c r="AI371" s="289"/>
      <c r="AJ371" s="290"/>
    </row>
    <row r="372" spans="1:36" ht="11.1" customHeight="1">
      <c r="A372" s="130"/>
      <c r="B372" s="292"/>
      <c r="C372" s="292"/>
      <c r="D372" s="292"/>
      <c r="E372" s="292"/>
      <c r="F372" s="292"/>
      <c r="G372" s="292"/>
      <c r="H372" s="297"/>
      <c r="I372" s="298"/>
      <c r="J372" s="298"/>
      <c r="K372" s="298"/>
      <c r="L372" s="298"/>
      <c r="M372" s="298"/>
      <c r="N372" s="298"/>
      <c r="O372" s="298"/>
      <c r="P372" s="298"/>
      <c r="Q372" s="298"/>
      <c r="R372" s="298"/>
      <c r="S372" s="298"/>
      <c r="T372" s="298"/>
      <c r="U372" s="298"/>
      <c r="V372" s="298"/>
      <c r="W372" s="298"/>
      <c r="X372" s="298"/>
      <c r="Y372" s="298"/>
      <c r="Z372" s="298"/>
      <c r="AA372" s="298"/>
      <c r="AB372" s="298"/>
      <c r="AC372" s="298"/>
      <c r="AD372" s="299"/>
      <c r="AE372" s="342"/>
      <c r="AF372" s="343"/>
      <c r="AG372" s="344"/>
      <c r="AH372" s="291"/>
      <c r="AI372" s="292"/>
      <c r="AJ372" s="293"/>
    </row>
    <row r="373" spans="1:36" ht="9" customHeight="1">
      <c r="C373" s="31"/>
      <c r="D373" s="31"/>
      <c r="E373" s="31"/>
      <c r="F373" s="31"/>
      <c r="G373" s="31"/>
      <c r="H373" s="37"/>
      <c r="I373" s="36"/>
      <c r="J373" s="36"/>
      <c r="K373" s="36"/>
      <c r="L373" s="36"/>
      <c r="M373" s="36"/>
      <c r="N373" s="36"/>
      <c r="O373" s="36"/>
      <c r="P373" s="36"/>
      <c r="Q373" s="36"/>
      <c r="R373" s="36"/>
      <c r="S373" s="36"/>
      <c r="T373" s="36"/>
      <c r="U373" s="36"/>
      <c r="V373" s="36"/>
      <c r="W373" s="36"/>
      <c r="X373" s="36"/>
      <c r="Y373" s="36"/>
      <c r="Z373" s="36"/>
      <c r="AA373" s="36"/>
      <c r="AB373" s="36"/>
      <c r="AC373" s="36"/>
      <c r="AD373" s="36"/>
      <c r="AE373" s="36"/>
      <c r="AF373" s="36"/>
      <c r="AG373" s="36"/>
      <c r="AH373" s="31"/>
      <c r="AI373" s="31"/>
      <c r="AJ373" s="31"/>
    </row>
    <row r="374" spans="1:36" ht="12.75">
      <c r="B374" s="348" t="s">
        <v>226</v>
      </c>
      <c r="C374" s="348"/>
      <c r="D374" s="348"/>
      <c r="E374" s="348"/>
      <c r="F374" s="348"/>
      <c r="G374" s="348"/>
      <c r="H374" s="348"/>
      <c r="I374" s="348"/>
      <c r="J374" s="348"/>
      <c r="K374" s="348"/>
      <c r="L374" s="348"/>
      <c r="M374" s="348"/>
      <c r="N374" s="348"/>
      <c r="O374" s="348"/>
      <c r="P374" s="348"/>
      <c r="Q374" s="348"/>
      <c r="R374" s="348"/>
      <c r="S374" s="348"/>
      <c r="T374" s="348"/>
      <c r="U374" s="348"/>
      <c r="V374" s="348"/>
      <c r="W374" s="348"/>
      <c r="X374" s="348"/>
      <c r="Y374" s="348"/>
      <c r="Z374" s="348"/>
      <c r="AA374" s="348"/>
      <c r="AB374" s="348"/>
      <c r="AC374" s="348"/>
      <c r="AD374" s="348"/>
      <c r="AE374" s="348"/>
      <c r="AF374" s="348"/>
      <c r="AG374" s="348"/>
      <c r="AH374" s="311"/>
      <c r="AI374" s="311"/>
      <c r="AJ374" s="311"/>
    </row>
    <row r="375" spans="1:36" ht="12.75">
      <c r="B375" s="349" t="s">
        <v>205</v>
      </c>
      <c r="C375" s="350"/>
      <c r="D375" s="350"/>
      <c r="E375" s="350"/>
      <c r="F375" s="350"/>
      <c r="G375" s="351"/>
      <c r="H375" s="349" t="s">
        <v>206</v>
      </c>
      <c r="I375" s="350"/>
      <c r="J375" s="350"/>
      <c r="K375" s="350"/>
      <c r="L375" s="350"/>
      <c r="M375" s="350"/>
      <c r="N375" s="350"/>
      <c r="O375" s="350"/>
      <c r="P375" s="350"/>
      <c r="Q375" s="350"/>
      <c r="R375" s="350"/>
      <c r="S375" s="350"/>
      <c r="T375" s="350"/>
      <c r="U375" s="350"/>
      <c r="V375" s="350"/>
      <c r="W375" s="350"/>
      <c r="X375" s="350"/>
      <c r="Y375" s="350"/>
      <c r="Z375" s="350"/>
      <c r="AA375" s="350"/>
      <c r="AB375" s="350"/>
      <c r="AC375" s="350"/>
      <c r="AD375" s="351"/>
      <c r="AE375" s="349" t="s">
        <v>207</v>
      </c>
      <c r="AF375" s="350"/>
      <c r="AG375" s="351"/>
      <c r="AH375" s="349" t="s">
        <v>208</v>
      </c>
      <c r="AI375" s="350"/>
      <c r="AJ375" s="351"/>
    </row>
    <row r="376" spans="1:36" ht="12.75">
      <c r="B376" s="326">
        <v>1</v>
      </c>
      <c r="C376" s="327"/>
      <c r="D376" s="327"/>
      <c r="E376" s="327"/>
      <c r="F376" s="327"/>
      <c r="G376" s="328"/>
      <c r="H376" s="333" t="s">
        <v>227</v>
      </c>
      <c r="I376" s="334"/>
      <c r="J376" s="334"/>
      <c r="K376" s="334"/>
      <c r="L376" s="334"/>
      <c r="M376" s="334"/>
      <c r="N376" s="334"/>
      <c r="O376" s="334"/>
      <c r="P376" s="334"/>
      <c r="Q376" s="334"/>
      <c r="R376" s="334"/>
      <c r="S376" s="334"/>
      <c r="T376" s="334"/>
      <c r="U376" s="334"/>
      <c r="V376" s="334"/>
      <c r="W376" s="334"/>
      <c r="X376" s="334"/>
      <c r="Y376" s="334"/>
      <c r="Z376" s="334"/>
      <c r="AA376" s="334"/>
      <c r="AB376" s="334"/>
      <c r="AC376" s="334"/>
      <c r="AD376" s="335"/>
      <c r="AE376" s="323"/>
      <c r="AF376" s="324"/>
      <c r="AG376" s="325"/>
      <c r="AH376" s="326"/>
      <c r="AI376" s="327"/>
      <c r="AJ376" s="328"/>
    </row>
    <row r="377" spans="1:36" ht="12.75">
      <c r="B377" s="326">
        <v>5</v>
      </c>
      <c r="C377" s="327"/>
      <c r="D377" s="327"/>
      <c r="E377" s="327"/>
      <c r="F377" s="327"/>
      <c r="G377" s="328"/>
      <c r="H377" s="333" t="s">
        <v>228</v>
      </c>
      <c r="I377" s="334"/>
      <c r="J377" s="334"/>
      <c r="K377" s="334"/>
      <c r="L377" s="334"/>
      <c r="M377" s="334"/>
      <c r="N377" s="334"/>
      <c r="O377" s="334"/>
      <c r="P377" s="334"/>
      <c r="Q377" s="334"/>
      <c r="R377" s="334"/>
      <c r="S377" s="334"/>
      <c r="T377" s="334"/>
      <c r="U377" s="334"/>
      <c r="V377" s="334"/>
      <c r="W377" s="334"/>
      <c r="X377" s="334"/>
      <c r="Y377" s="334"/>
      <c r="Z377" s="334"/>
      <c r="AA377" s="334"/>
      <c r="AB377" s="334"/>
      <c r="AC377" s="334"/>
      <c r="AD377" s="335"/>
      <c r="AE377" s="323"/>
      <c r="AF377" s="324"/>
      <c r="AG377" s="325"/>
      <c r="AH377" s="326"/>
      <c r="AI377" s="327"/>
      <c r="AJ377" s="328"/>
    </row>
    <row r="378" spans="1:36" ht="12.75">
      <c r="B378" s="326">
        <v>8</v>
      </c>
      <c r="C378" s="327"/>
      <c r="D378" s="327"/>
      <c r="E378" s="327"/>
      <c r="F378" s="327"/>
      <c r="G378" s="328"/>
      <c r="H378" s="333" t="s">
        <v>229</v>
      </c>
      <c r="I378" s="334"/>
      <c r="J378" s="334"/>
      <c r="K378" s="334"/>
      <c r="L378" s="334"/>
      <c r="M378" s="334"/>
      <c r="N378" s="334"/>
      <c r="O378" s="334"/>
      <c r="P378" s="334"/>
      <c r="Q378" s="334"/>
      <c r="R378" s="334"/>
      <c r="S378" s="334"/>
      <c r="T378" s="334"/>
      <c r="U378" s="334"/>
      <c r="V378" s="334"/>
      <c r="W378" s="334"/>
      <c r="X378" s="334"/>
      <c r="Y378" s="334"/>
      <c r="Z378" s="334"/>
      <c r="AA378" s="334"/>
      <c r="AB378" s="334"/>
      <c r="AC378" s="334"/>
      <c r="AD378" s="335"/>
      <c r="AE378" s="323"/>
      <c r="AF378" s="324"/>
      <c r="AG378" s="325"/>
      <c r="AH378" s="326"/>
      <c r="AI378" s="327"/>
      <c r="AJ378" s="328"/>
    </row>
    <row r="379" spans="1:36" ht="11.1" customHeight="1">
      <c r="B379" s="288" t="s">
        <v>230</v>
      </c>
      <c r="C379" s="289"/>
      <c r="D379" s="289"/>
      <c r="E379" s="289"/>
      <c r="F379" s="289"/>
      <c r="G379" s="290"/>
      <c r="H379" s="322" t="s">
        <v>231</v>
      </c>
      <c r="I379" s="322"/>
      <c r="J379" s="322"/>
      <c r="K379" s="322"/>
      <c r="L379" s="322"/>
      <c r="M379" s="322"/>
      <c r="N379" s="322"/>
      <c r="O379" s="322"/>
      <c r="P379" s="322"/>
      <c r="Q379" s="322"/>
      <c r="R379" s="322"/>
      <c r="S379" s="322"/>
      <c r="T379" s="322"/>
      <c r="U379" s="322"/>
      <c r="V379" s="322"/>
      <c r="W379" s="322"/>
      <c r="X379" s="322"/>
      <c r="Y379" s="322"/>
      <c r="Z379" s="322"/>
      <c r="AA379" s="322"/>
      <c r="AB379" s="322"/>
      <c r="AC379" s="322"/>
      <c r="AD379" s="322"/>
      <c r="AE379" s="336"/>
      <c r="AF379" s="337"/>
      <c r="AG379" s="338"/>
      <c r="AH379" s="300"/>
      <c r="AI379" s="301"/>
      <c r="AJ379" s="302"/>
    </row>
    <row r="380" spans="1:36" ht="11.1" customHeight="1">
      <c r="B380" s="330"/>
      <c r="C380" s="331"/>
      <c r="D380" s="331"/>
      <c r="E380" s="331"/>
      <c r="F380" s="331"/>
      <c r="G380" s="332"/>
      <c r="H380" s="322"/>
      <c r="I380" s="322"/>
      <c r="J380" s="322"/>
      <c r="K380" s="322"/>
      <c r="L380" s="322"/>
      <c r="M380" s="322"/>
      <c r="N380" s="322"/>
      <c r="O380" s="322"/>
      <c r="P380" s="322"/>
      <c r="Q380" s="322"/>
      <c r="R380" s="322"/>
      <c r="S380" s="322"/>
      <c r="T380" s="322"/>
      <c r="U380" s="322"/>
      <c r="V380" s="322"/>
      <c r="W380" s="322"/>
      <c r="X380" s="322"/>
      <c r="Y380" s="322"/>
      <c r="Z380" s="322"/>
      <c r="AA380" s="322"/>
      <c r="AB380" s="322"/>
      <c r="AC380" s="322"/>
      <c r="AD380" s="322"/>
      <c r="AE380" s="339"/>
      <c r="AF380" s="340"/>
      <c r="AG380" s="341"/>
      <c r="AH380" s="345"/>
      <c r="AI380" s="346"/>
      <c r="AJ380" s="347"/>
    </row>
    <row r="381" spans="1:36" ht="11.1" customHeight="1">
      <c r="B381" s="330"/>
      <c r="C381" s="331"/>
      <c r="D381" s="331"/>
      <c r="E381" s="331"/>
      <c r="F381" s="331"/>
      <c r="G381" s="332"/>
      <c r="H381" s="322"/>
      <c r="I381" s="322"/>
      <c r="J381" s="322"/>
      <c r="K381" s="322"/>
      <c r="L381" s="322"/>
      <c r="M381" s="322"/>
      <c r="N381" s="322"/>
      <c r="O381" s="322"/>
      <c r="P381" s="322"/>
      <c r="Q381" s="322"/>
      <c r="R381" s="322"/>
      <c r="S381" s="322"/>
      <c r="T381" s="322"/>
      <c r="U381" s="322"/>
      <c r="V381" s="322"/>
      <c r="W381" s="322"/>
      <c r="X381" s="322"/>
      <c r="Y381" s="322"/>
      <c r="Z381" s="322"/>
      <c r="AA381" s="322"/>
      <c r="AB381" s="322"/>
      <c r="AC381" s="322"/>
      <c r="AD381" s="322"/>
      <c r="AE381" s="342"/>
      <c r="AF381" s="343"/>
      <c r="AG381" s="344"/>
      <c r="AH381" s="306"/>
      <c r="AI381" s="307"/>
      <c r="AJ381" s="308"/>
    </row>
    <row r="382" spans="1:36" ht="12.75">
      <c r="B382" s="330"/>
      <c r="C382" s="331"/>
      <c r="D382" s="331"/>
      <c r="E382" s="331"/>
      <c r="F382" s="331"/>
      <c r="G382" s="332"/>
      <c r="H382" s="322" t="s">
        <v>232</v>
      </c>
      <c r="I382" s="322"/>
      <c r="J382" s="322"/>
      <c r="K382" s="322"/>
      <c r="L382" s="322"/>
      <c r="M382" s="322"/>
      <c r="N382" s="322"/>
      <c r="O382" s="322"/>
      <c r="P382" s="322"/>
      <c r="Q382" s="322"/>
      <c r="R382" s="322"/>
      <c r="S382" s="322"/>
      <c r="T382" s="322"/>
      <c r="U382" s="322"/>
      <c r="V382" s="322"/>
      <c r="W382" s="322"/>
      <c r="X382" s="322"/>
      <c r="Y382" s="322"/>
      <c r="Z382" s="322"/>
      <c r="AA382" s="322"/>
      <c r="AB382" s="322"/>
      <c r="AC382" s="322"/>
      <c r="AD382" s="322"/>
      <c r="AE382" s="323"/>
      <c r="AF382" s="324"/>
      <c r="AG382" s="325"/>
      <c r="AH382" s="326"/>
      <c r="AI382" s="327"/>
      <c r="AJ382" s="328"/>
    </row>
    <row r="383" spans="1:36" ht="12.75">
      <c r="B383" s="291"/>
      <c r="C383" s="292"/>
      <c r="D383" s="292"/>
      <c r="E383" s="292"/>
      <c r="F383" s="292"/>
      <c r="G383" s="293"/>
      <c r="H383" s="322" t="s">
        <v>233</v>
      </c>
      <c r="I383" s="322"/>
      <c r="J383" s="322"/>
      <c r="K383" s="322"/>
      <c r="L383" s="322"/>
      <c r="M383" s="322"/>
      <c r="N383" s="322"/>
      <c r="O383" s="322"/>
      <c r="P383" s="322"/>
      <c r="Q383" s="322"/>
      <c r="R383" s="322"/>
      <c r="S383" s="322"/>
      <c r="T383" s="322"/>
      <c r="U383" s="322"/>
      <c r="V383" s="322"/>
      <c r="W383" s="322"/>
      <c r="X383" s="322"/>
      <c r="Y383" s="322"/>
      <c r="Z383" s="322"/>
      <c r="AA383" s="322"/>
      <c r="AB383" s="322"/>
      <c r="AC383" s="322"/>
      <c r="AD383" s="322"/>
      <c r="AE383" s="323"/>
      <c r="AF383" s="324"/>
      <c r="AG383" s="325"/>
      <c r="AH383" s="326"/>
      <c r="AI383" s="327"/>
      <c r="AJ383" s="328"/>
    </row>
    <row r="384" spans="1:36" ht="12.75">
      <c r="B384" s="288" t="s">
        <v>234</v>
      </c>
      <c r="C384" s="289"/>
      <c r="D384" s="289"/>
      <c r="E384" s="289"/>
      <c r="F384" s="289"/>
      <c r="G384" s="290"/>
      <c r="H384" s="322" t="s">
        <v>235</v>
      </c>
      <c r="I384" s="322"/>
      <c r="J384" s="322"/>
      <c r="K384" s="322"/>
      <c r="L384" s="322"/>
      <c r="M384" s="322"/>
      <c r="N384" s="322"/>
      <c r="O384" s="322"/>
      <c r="P384" s="322"/>
      <c r="Q384" s="322"/>
      <c r="R384" s="322"/>
      <c r="S384" s="322"/>
      <c r="T384" s="322"/>
      <c r="U384" s="322"/>
      <c r="V384" s="322"/>
      <c r="W384" s="322"/>
      <c r="X384" s="322"/>
      <c r="Y384" s="322"/>
      <c r="Z384" s="322"/>
      <c r="AA384" s="322"/>
      <c r="AB384" s="322"/>
      <c r="AC384" s="322"/>
      <c r="AD384" s="322"/>
      <c r="AE384" s="323"/>
      <c r="AF384" s="324"/>
      <c r="AG384" s="325"/>
      <c r="AH384" s="326"/>
      <c r="AI384" s="327"/>
      <c r="AJ384" s="328"/>
    </row>
    <row r="385" spans="2:37" ht="12.75">
      <c r="B385" s="330"/>
      <c r="C385" s="331"/>
      <c r="D385" s="331"/>
      <c r="E385" s="331"/>
      <c r="F385" s="331"/>
      <c r="G385" s="332"/>
      <c r="H385" s="322" t="s">
        <v>232</v>
      </c>
      <c r="I385" s="322"/>
      <c r="J385" s="322"/>
      <c r="K385" s="322"/>
      <c r="L385" s="322"/>
      <c r="M385" s="322"/>
      <c r="N385" s="322"/>
      <c r="O385" s="322"/>
      <c r="P385" s="322"/>
      <c r="Q385" s="322"/>
      <c r="R385" s="322"/>
      <c r="S385" s="322"/>
      <c r="T385" s="322"/>
      <c r="U385" s="322"/>
      <c r="V385" s="322"/>
      <c r="W385" s="322"/>
      <c r="X385" s="322"/>
      <c r="Y385" s="322"/>
      <c r="Z385" s="322"/>
      <c r="AA385" s="322"/>
      <c r="AB385" s="322"/>
      <c r="AC385" s="322"/>
      <c r="AD385" s="322"/>
      <c r="AE385" s="323"/>
      <c r="AF385" s="324"/>
      <c r="AG385" s="325"/>
      <c r="AH385" s="326"/>
      <c r="AI385" s="327"/>
      <c r="AJ385" s="328"/>
    </row>
    <row r="386" spans="2:37" ht="12.75">
      <c r="B386" s="291"/>
      <c r="C386" s="292"/>
      <c r="D386" s="292"/>
      <c r="E386" s="292"/>
      <c r="F386" s="292"/>
      <c r="G386" s="293"/>
      <c r="H386" s="322" t="s">
        <v>236</v>
      </c>
      <c r="I386" s="322"/>
      <c r="J386" s="322"/>
      <c r="K386" s="322"/>
      <c r="L386" s="322"/>
      <c r="M386" s="322"/>
      <c r="N386" s="322"/>
      <c r="O386" s="322"/>
      <c r="P386" s="322"/>
      <c r="Q386" s="322"/>
      <c r="R386" s="322"/>
      <c r="S386" s="322"/>
      <c r="T386" s="322"/>
      <c r="U386" s="322"/>
      <c r="V386" s="322"/>
      <c r="W386" s="322"/>
      <c r="X386" s="322"/>
      <c r="Y386" s="322"/>
      <c r="Z386" s="322"/>
      <c r="AA386" s="322"/>
      <c r="AB386" s="322"/>
      <c r="AC386" s="322"/>
      <c r="AD386" s="322"/>
      <c r="AE386" s="323"/>
      <c r="AF386" s="324"/>
      <c r="AG386" s="325"/>
      <c r="AH386" s="326"/>
      <c r="AI386" s="327"/>
      <c r="AJ386" s="328"/>
    </row>
    <row r="387" spans="2:37" ht="12.75">
      <c r="B387" s="288" t="s">
        <v>237</v>
      </c>
      <c r="C387" s="289"/>
      <c r="D387" s="289"/>
      <c r="E387" s="289"/>
      <c r="F387" s="289"/>
      <c r="G387" s="290"/>
      <c r="H387" s="322" t="s">
        <v>238</v>
      </c>
      <c r="I387" s="322"/>
      <c r="J387" s="322"/>
      <c r="K387" s="322"/>
      <c r="L387" s="322"/>
      <c r="M387" s="322"/>
      <c r="N387" s="322"/>
      <c r="O387" s="322"/>
      <c r="P387" s="322"/>
      <c r="Q387" s="322"/>
      <c r="R387" s="322"/>
      <c r="S387" s="322"/>
      <c r="T387" s="322"/>
      <c r="U387" s="322"/>
      <c r="V387" s="322"/>
      <c r="W387" s="322"/>
      <c r="X387" s="322"/>
      <c r="Y387" s="322"/>
      <c r="Z387" s="322"/>
      <c r="AA387" s="322"/>
      <c r="AB387" s="322"/>
      <c r="AC387" s="322"/>
      <c r="AD387" s="322"/>
      <c r="AE387" s="323"/>
      <c r="AF387" s="324"/>
      <c r="AG387" s="325"/>
      <c r="AH387" s="326"/>
      <c r="AI387" s="327"/>
      <c r="AJ387" s="328"/>
    </row>
    <row r="388" spans="2:37" ht="12.75">
      <c r="B388" s="291"/>
      <c r="C388" s="292"/>
      <c r="D388" s="292"/>
      <c r="E388" s="292"/>
      <c r="F388" s="292"/>
      <c r="G388" s="293"/>
      <c r="H388" s="322" t="s">
        <v>233</v>
      </c>
      <c r="I388" s="322"/>
      <c r="J388" s="322"/>
      <c r="K388" s="322"/>
      <c r="L388" s="322"/>
      <c r="M388" s="322"/>
      <c r="N388" s="322"/>
      <c r="O388" s="322"/>
      <c r="P388" s="322"/>
      <c r="Q388" s="322"/>
      <c r="R388" s="322"/>
      <c r="S388" s="322"/>
      <c r="T388" s="322"/>
      <c r="U388" s="322"/>
      <c r="V388" s="322"/>
      <c r="W388" s="322"/>
      <c r="X388" s="322"/>
      <c r="Y388" s="322"/>
      <c r="Z388" s="322"/>
      <c r="AA388" s="322"/>
      <c r="AB388" s="322"/>
      <c r="AC388" s="322"/>
      <c r="AD388" s="322"/>
      <c r="AE388" s="323"/>
      <c r="AF388" s="324"/>
      <c r="AG388" s="325"/>
      <c r="AH388" s="326"/>
      <c r="AI388" s="327"/>
      <c r="AJ388" s="328"/>
    </row>
    <row r="389" spans="2:37" ht="12.75">
      <c r="B389" s="326" t="s">
        <v>239</v>
      </c>
      <c r="C389" s="327"/>
      <c r="D389" s="327"/>
      <c r="E389" s="327"/>
      <c r="F389" s="327"/>
      <c r="G389" s="328"/>
      <c r="H389" s="329" t="s">
        <v>240</v>
      </c>
      <c r="I389" s="329"/>
      <c r="J389" s="329"/>
      <c r="K389" s="329"/>
      <c r="L389" s="329"/>
      <c r="M389" s="329"/>
      <c r="N389" s="329"/>
      <c r="O389" s="329"/>
      <c r="P389" s="329"/>
      <c r="Q389" s="329"/>
      <c r="R389" s="329"/>
      <c r="S389" s="329"/>
      <c r="T389" s="329"/>
      <c r="U389" s="329"/>
      <c r="V389" s="329"/>
      <c r="W389" s="329"/>
      <c r="X389" s="329"/>
      <c r="Y389" s="329"/>
      <c r="Z389" s="329"/>
      <c r="AA389" s="329"/>
      <c r="AB389" s="329"/>
      <c r="AC389" s="329"/>
      <c r="AD389" s="329"/>
      <c r="AE389" s="323"/>
      <c r="AF389" s="324"/>
      <c r="AG389" s="325"/>
      <c r="AH389" s="326"/>
      <c r="AI389" s="327"/>
      <c r="AJ389" s="328"/>
    </row>
    <row r="390" spans="2:37" ht="15" customHeight="1">
      <c r="B390" s="288" t="s">
        <v>241</v>
      </c>
      <c r="C390" s="289"/>
      <c r="D390" s="289"/>
      <c r="E390" s="289"/>
      <c r="F390" s="289"/>
      <c r="G390" s="290"/>
      <c r="H390" s="294" t="s">
        <v>242</v>
      </c>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6"/>
      <c r="AE390" s="300"/>
      <c r="AF390" s="301"/>
      <c r="AG390" s="302"/>
      <c r="AH390" s="300"/>
      <c r="AI390" s="301"/>
      <c r="AJ390" s="302"/>
    </row>
    <row r="391" spans="2:37" ht="35.1" customHeight="1">
      <c r="B391" s="291"/>
      <c r="C391" s="292"/>
      <c r="D391" s="292"/>
      <c r="E391" s="292"/>
      <c r="F391" s="292"/>
      <c r="G391" s="293"/>
      <c r="H391" s="297"/>
      <c r="I391" s="298"/>
      <c r="J391" s="298"/>
      <c r="K391" s="298"/>
      <c r="L391" s="298"/>
      <c r="M391" s="298"/>
      <c r="N391" s="298"/>
      <c r="O391" s="298"/>
      <c r="P391" s="298"/>
      <c r="Q391" s="298"/>
      <c r="R391" s="298"/>
      <c r="S391" s="298"/>
      <c r="T391" s="298"/>
      <c r="U391" s="298"/>
      <c r="V391" s="298"/>
      <c r="W391" s="298"/>
      <c r="X391" s="298"/>
      <c r="Y391" s="298"/>
      <c r="Z391" s="298"/>
      <c r="AA391" s="298"/>
      <c r="AB391" s="298"/>
      <c r="AC391" s="298"/>
      <c r="AD391" s="299"/>
      <c r="AE391" s="303"/>
      <c r="AF391" s="304"/>
      <c r="AG391" s="305"/>
      <c r="AH391" s="306"/>
      <c r="AI391" s="307"/>
      <c r="AJ391" s="308"/>
    </row>
    <row r="392" spans="2:37" ht="8.4499999999999993" customHeight="1">
      <c r="W392" s="38"/>
      <c r="X392" s="38"/>
      <c r="Y392" s="38"/>
      <c r="Z392" s="38"/>
      <c r="AA392" s="38"/>
      <c r="AB392" s="38"/>
      <c r="AC392" s="38"/>
      <c r="AD392" s="38"/>
      <c r="AE392" s="38"/>
      <c r="AF392" s="38"/>
      <c r="AG392" s="38"/>
      <c r="AH392" s="38"/>
      <c r="AI392" s="38"/>
      <c r="AJ392" s="38"/>
      <c r="AK392" s="38"/>
    </row>
    <row r="393" spans="2:37" ht="15" customHeight="1">
      <c r="B393" s="311" t="s">
        <v>243</v>
      </c>
      <c r="C393" s="311"/>
      <c r="D393" s="311"/>
      <c r="E393" s="311"/>
      <c r="F393" s="311"/>
      <c r="G393" s="311"/>
      <c r="H393" s="311"/>
      <c r="I393" s="311"/>
      <c r="J393" s="311"/>
      <c r="K393" s="311"/>
      <c r="L393" s="311"/>
      <c r="M393" s="311"/>
      <c r="N393" s="311"/>
      <c r="O393" s="311"/>
      <c r="P393" s="311"/>
      <c r="Q393" s="311"/>
      <c r="R393" s="311"/>
      <c r="S393" s="311"/>
      <c r="T393" s="311"/>
      <c r="U393" s="311"/>
      <c r="V393" s="311"/>
      <c r="W393" s="311"/>
      <c r="X393" s="311"/>
      <c r="Y393" s="311"/>
      <c r="Z393" s="311"/>
      <c r="AA393" s="311"/>
      <c r="AB393" s="311"/>
      <c r="AC393" s="311"/>
      <c r="AD393" s="311"/>
      <c r="AE393" s="311"/>
      <c r="AF393" s="311"/>
      <c r="AG393" s="311"/>
      <c r="AH393" s="311"/>
      <c r="AI393" s="311"/>
      <c r="AJ393" s="311"/>
      <c r="AK393" s="38"/>
    </row>
    <row r="394" spans="2:37" ht="12.75">
      <c r="B394" s="312" t="s">
        <v>205</v>
      </c>
      <c r="C394" s="312"/>
      <c r="D394" s="312" t="s">
        <v>206</v>
      </c>
      <c r="E394" s="312"/>
      <c r="F394" s="312"/>
      <c r="G394" s="312"/>
      <c r="H394" s="312"/>
      <c r="I394" s="312"/>
      <c r="J394" s="312"/>
      <c r="K394" s="312"/>
      <c r="L394" s="312"/>
      <c r="M394" s="312"/>
      <c r="N394" s="312"/>
      <c r="O394" s="312"/>
      <c r="P394" s="312"/>
      <c r="Q394" s="312"/>
      <c r="R394" s="312"/>
      <c r="S394" s="312"/>
      <c r="T394" s="312"/>
      <c r="U394" s="312"/>
      <c r="V394" s="312"/>
      <c r="W394" s="312"/>
      <c r="X394" s="312"/>
      <c r="Y394" s="312"/>
      <c r="Z394" s="312"/>
      <c r="AA394" s="312"/>
      <c r="AB394" s="312"/>
      <c r="AC394" s="312"/>
      <c r="AD394" s="312"/>
      <c r="AE394" s="312" t="s">
        <v>207</v>
      </c>
      <c r="AF394" s="312"/>
      <c r="AG394" s="312"/>
      <c r="AH394" s="313" t="s">
        <v>208</v>
      </c>
      <c r="AI394" s="314"/>
      <c r="AJ394" s="315"/>
      <c r="AK394" s="38"/>
    </row>
    <row r="395" spans="2:37" ht="134.25" customHeight="1">
      <c r="B395" s="316" t="s">
        <v>209</v>
      </c>
      <c r="C395" s="316"/>
      <c r="D395" s="317" t="s">
        <v>244</v>
      </c>
      <c r="E395" s="317"/>
      <c r="F395" s="317"/>
      <c r="G395" s="317"/>
      <c r="H395" s="317"/>
      <c r="I395" s="317"/>
      <c r="J395" s="317"/>
      <c r="K395" s="317"/>
      <c r="L395" s="317"/>
      <c r="M395" s="317"/>
      <c r="N395" s="317"/>
      <c r="O395" s="317"/>
      <c r="P395" s="317"/>
      <c r="Q395" s="317"/>
      <c r="R395" s="317"/>
      <c r="S395" s="317"/>
      <c r="T395" s="317"/>
      <c r="U395" s="317"/>
      <c r="V395" s="317"/>
      <c r="W395" s="317"/>
      <c r="X395" s="317"/>
      <c r="Y395" s="317"/>
      <c r="Z395" s="317"/>
      <c r="AA395" s="317"/>
      <c r="AB395" s="317"/>
      <c r="AC395" s="317"/>
      <c r="AD395" s="317"/>
      <c r="AE395" s="318"/>
      <c r="AF395" s="318"/>
      <c r="AG395" s="318"/>
      <c r="AH395" s="319"/>
      <c r="AI395" s="320"/>
      <c r="AJ395" s="321"/>
      <c r="AK395" s="38"/>
    </row>
    <row r="396" spans="2:37" ht="15" customHeight="1">
      <c r="B396" s="39"/>
      <c r="C396" s="39"/>
      <c r="D396" s="39"/>
      <c r="E396" s="39"/>
      <c r="F396" s="39"/>
      <c r="G396" s="39"/>
      <c r="H396" s="40"/>
      <c r="I396" s="39"/>
      <c r="J396" s="39"/>
      <c r="K396" s="39"/>
      <c r="L396" s="39"/>
      <c r="M396" s="39"/>
      <c r="N396" s="41"/>
      <c r="O396" s="41"/>
      <c r="P396" s="39"/>
      <c r="Q396" s="39"/>
      <c r="R396" s="39"/>
      <c r="S396" s="39"/>
      <c r="T396" s="39"/>
      <c r="U396" s="39"/>
      <c r="V396" s="309" t="str">
        <f>$J$27&amp;IF($J$29&lt;&gt;""," "&amp;$J$29,"")&amp;" "&amp;$J$25</f>
        <v xml:space="preserve"> </v>
      </c>
      <c r="W396" s="309"/>
      <c r="X396" s="309"/>
      <c r="Y396" s="309"/>
      <c r="Z396" s="309"/>
      <c r="AA396" s="309"/>
      <c r="AB396" s="309"/>
      <c r="AC396" s="309"/>
      <c r="AD396" s="309"/>
      <c r="AE396" s="309"/>
      <c r="AF396" s="309"/>
      <c r="AG396" s="309"/>
      <c r="AH396" s="309"/>
      <c r="AI396" s="309"/>
      <c r="AJ396" s="309"/>
      <c r="AK396" s="38"/>
    </row>
    <row r="397" spans="2:37" ht="15" customHeight="1">
      <c r="N397" s="10"/>
      <c r="O397" s="10"/>
      <c r="P397" s="35" t="s">
        <v>200</v>
      </c>
      <c r="Q397" s="35"/>
      <c r="R397" s="35"/>
      <c r="S397" s="35"/>
      <c r="T397" s="35"/>
      <c r="U397" s="35"/>
      <c r="V397" s="310"/>
      <c r="W397" s="310"/>
      <c r="X397" s="310"/>
      <c r="Y397" s="310"/>
      <c r="Z397" s="310"/>
      <c r="AA397" s="310"/>
      <c r="AB397" s="310"/>
      <c r="AC397" s="310"/>
      <c r="AD397" s="310"/>
      <c r="AE397" s="310"/>
      <c r="AF397" s="310"/>
      <c r="AG397" s="310"/>
      <c r="AH397" s="310"/>
      <c r="AI397" s="310"/>
      <c r="AJ397" s="310"/>
      <c r="AK397" s="38"/>
    </row>
  </sheetData>
  <sheetProtection selectLockedCells="1"/>
  <mergeCells count="607">
    <mergeCell ref="AJ230:AJ233"/>
    <mergeCell ref="X232:Z233"/>
    <mergeCell ref="AA232:AB233"/>
    <mergeCell ref="AC232:AC233"/>
    <mergeCell ref="AD232:AD233"/>
    <mergeCell ref="AE232:AF233"/>
    <mergeCell ref="C230:L233"/>
    <mergeCell ref="M230:R233"/>
    <mergeCell ref="S230:W233"/>
    <mergeCell ref="X230:Z231"/>
    <mergeCell ref="AA230:AB231"/>
    <mergeCell ref="AC230:AC231"/>
    <mergeCell ref="AD230:AD231"/>
    <mergeCell ref="AE230:AF231"/>
    <mergeCell ref="AG230:AI233"/>
    <mergeCell ref="AJ226:AJ229"/>
    <mergeCell ref="X228:Z229"/>
    <mergeCell ref="AA228:AB229"/>
    <mergeCell ref="AC228:AC229"/>
    <mergeCell ref="AD228:AD229"/>
    <mergeCell ref="AE228:AF229"/>
    <mergeCell ref="C226:L229"/>
    <mergeCell ref="M226:R229"/>
    <mergeCell ref="S226:W229"/>
    <mergeCell ref="X226:Z227"/>
    <mergeCell ref="AA226:AB227"/>
    <mergeCell ref="AC226:AC227"/>
    <mergeCell ref="AD226:AD227"/>
    <mergeCell ref="AE226:AF227"/>
    <mergeCell ref="AG226:AI229"/>
    <mergeCell ref="AJ214:AJ217"/>
    <mergeCell ref="X216:Z217"/>
    <mergeCell ref="AA216:AB217"/>
    <mergeCell ref="AC216:AC217"/>
    <mergeCell ref="AD216:AD217"/>
    <mergeCell ref="AE216:AF217"/>
    <mergeCell ref="AD222:AD223"/>
    <mergeCell ref="AE222:AF223"/>
    <mergeCell ref="AG222:AI225"/>
    <mergeCell ref="AJ218:AJ221"/>
    <mergeCell ref="AD220:AD221"/>
    <mergeCell ref="AE220:AF221"/>
    <mergeCell ref="AJ222:AJ225"/>
    <mergeCell ref="X224:Z225"/>
    <mergeCell ref="AA224:AB225"/>
    <mergeCell ref="AC224:AC225"/>
    <mergeCell ref="AD224:AD225"/>
    <mergeCell ref="AE224:AF225"/>
    <mergeCell ref="AE16:AJ23"/>
    <mergeCell ref="C17:T18"/>
    <mergeCell ref="C21:T22"/>
    <mergeCell ref="C25:I26"/>
    <mergeCell ref="J25:AJ26"/>
    <mergeCell ref="C27:I28"/>
    <mergeCell ref="J27:AJ28"/>
    <mergeCell ref="B3:AI3"/>
    <mergeCell ref="B4:AI4"/>
    <mergeCell ref="C7:AJ13"/>
    <mergeCell ref="B14:AJ14"/>
    <mergeCell ref="B5:AI5"/>
    <mergeCell ref="C29:I30"/>
    <mergeCell ref="J29:AJ30"/>
    <mergeCell ref="C31:I32"/>
    <mergeCell ref="J31:T32"/>
    <mergeCell ref="U31:Y32"/>
    <mergeCell ref="Z31:AB32"/>
    <mergeCell ref="AC31:AC32"/>
    <mergeCell ref="AD31:AF32"/>
    <mergeCell ref="AG31:AG32"/>
    <mergeCell ref="AH31:AJ32"/>
    <mergeCell ref="C37:I38"/>
    <mergeCell ref="J37:T38"/>
    <mergeCell ref="U37:Y38"/>
    <mergeCell ref="Z37:AC37"/>
    <mergeCell ref="AD37:AJ38"/>
    <mergeCell ref="Z38:AC38"/>
    <mergeCell ref="C33:I34"/>
    <mergeCell ref="J33:T34"/>
    <mergeCell ref="U33:Y34"/>
    <mergeCell ref="Z33:AJ34"/>
    <mergeCell ref="C35:I36"/>
    <mergeCell ref="J35:AJ36"/>
    <mergeCell ref="C41:I42"/>
    <mergeCell ref="J41:Y42"/>
    <mergeCell ref="Z41:AC42"/>
    <mergeCell ref="AD41:AJ42"/>
    <mergeCell ref="C45:H46"/>
    <mergeCell ref="I45:Y46"/>
    <mergeCell ref="Z45:AD46"/>
    <mergeCell ref="AE45:AJ46"/>
    <mergeCell ref="C39:I40"/>
    <mergeCell ref="J39:T40"/>
    <mergeCell ref="U39:Y40"/>
    <mergeCell ref="Z39:AC39"/>
    <mergeCell ref="AD39:AJ40"/>
    <mergeCell ref="Z40:AC40"/>
    <mergeCell ref="AC47:AJ48"/>
    <mergeCell ref="S48:U48"/>
    <mergeCell ref="C49:H50"/>
    <mergeCell ref="I49:Y50"/>
    <mergeCell ref="Z49:AD50"/>
    <mergeCell ref="AE49:AJ50"/>
    <mergeCell ref="C47:H48"/>
    <mergeCell ref="I47:O48"/>
    <mergeCell ref="P47:R48"/>
    <mergeCell ref="S47:U47"/>
    <mergeCell ref="V47:Y48"/>
    <mergeCell ref="Z47:AB48"/>
    <mergeCell ref="AC51:AJ52"/>
    <mergeCell ref="S52:U52"/>
    <mergeCell ref="V53:AJ53"/>
    <mergeCell ref="B56:AJ56"/>
    <mergeCell ref="R58:T59"/>
    <mergeCell ref="U58:Z59"/>
    <mergeCell ref="AA58:AE59"/>
    <mergeCell ref="AF58:AJ59"/>
    <mergeCell ref="C51:H52"/>
    <mergeCell ref="I51:O52"/>
    <mergeCell ref="P51:R52"/>
    <mergeCell ref="S51:U51"/>
    <mergeCell ref="V51:Y52"/>
    <mergeCell ref="Z51:AB52"/>
    <mergeCell ref="C57:AJ57"/>
    <mergeCell ref="F58:Q58"/>
    <mergeCell ref="C58:E58"/>
    <mergeCell ref="F59:Q59"/>
    <mergeCell ref="C59:E59"/>
    <mergeCell ref="Y64:Z64"/>
    <mergeCell ref="U65:V65"/>
    <mergeCell ref="Y65:Z65"/>
    <mergeCell ref="U66:V66"/>
    <mergeCell ref="Y66:Z66"/>
    <mergeCell ref="U67:V67"/>
    <mergeCell ref="Y67:Z67"/>
    <mergeCell ref="Y75:Z75"/>
    <mergeCell ref="C60:E61"/>
    <mergeCell ref="F60:Q61"/>
    <mergeCell ref="C62:E63"/>
    <mergeCell ref="F62:Q63"/>
    <mergeCell ref="C72:E73"/>
    <mergeCell ref="F72:Q73"/>
    <mergeCell ref="C74:E75"/>
    <mergeCell ref="F74:Q75"/>
    <mergeCell ref="C68:E69"/>
    <mergeCell ref="F68:Q69"/>
    <mergeCell ref="C70:E71"/>
    <mergeCell ref="F70:Q71"/>
    <mergeCell ref="C64:E65"/>
    <mergeCell ref="F64:Q65"/>
    <mergeCell ref="C66:E67"/>
    <mergeCell ref="F66:Q67"/>
    <mergeCell ref="R70:T71"/>
    <mergeCell ref="AA70:AE71"/>
    <mergeCell ref="AF70:AJ71"/>
    <mergeCell ref="U68:V68"/>
    <mergeCell ref="Y68:Z68"/>
    <mergeCell ref="U69:V69"/>
    <mergeCell ref="Y69:Z69"/>
    <mergeCell ref="U70:V70"/>
    <mergeCell ref="Y70:Z70"/>
    <mergeCell ref="U71:V71"/>
    <mergeCell ref="Y71:Z71"/>
    <mergeCell ref="R72:T73"/>
    <mergeCell ref="R74:T75"/>
    <mergeCell ref="AA72:AE73"/>
    <mergeCell ref="AF72:AJ73"/>
    <mergeCell ref="AA74:AE75"/>
    <mergeCell ref="AF74:AJ75"/>
    <mergeCell ref="U72:V72"/>
    <mergeCell ref="Y72:Z72"/>
    <mergeCell ref="U73:V73"/>
    <mergeCell ref="Y73:Z73"/>
    <mergeCell ref="U74:V74"/>
    <mergeCell ref="Y74:Z74"/>
    <mergeCell ref="U75:V75"/>
    <mergeCell ref="O86:R87"/>
    <mergeCell ref="I88:N89"/>
    <mergeCell ref="O88:R89"/>
    <mergeCell ref="I90:N91"/>
    <mergeCell ref="O90:R91"/>
    <mergeCell ref="I92:N94"/>
    <mergeCell ref="O92:R94"/>
    <mergeCell ref="C77:AJ78"/>
    <mergeCell ref="C79:H81"/>
    <mergeCell ref="I79:AJ81"/>
    <mergeCell ref="L83:AJ83"/>
    <mergeCell ref="C84:H94"/>
    <mergeCell ref="I84:N85"/>
    <mergeCell ref="O84:R85"/>
    <mergeCell ref="T84:V96"/>
    <mergeCell ref="W84:AJ96"/>
    <mergeCell ref="I86:N87"/>
    <mergeCell ref="C95:K96"/>
    <mergeCell ref="L95:R96"/>
    <mergeCell ref="C97:K98"/>
    <mergeCell ref="L97:R98"/>
    <mergeCell ref="C99:K100"/>
    <mergeCell ref="L99:M99"/>
    <mergeCell ref="N99:O99"/>
    <mergeCell ref="P99:R99"/>
    <mergeCell ref="L100:M100"/>
    <mergeCell ref="N100:O100"/>
    <mergeCell ref="W108:Y109"/>
    <mergeCell ref="Z108:AD109"/>
    <mergeCell ref="AE108:AF109"/>
    <mergeCell ref="AG108:AG109"/>
    <mergeCell ref="AH108:AJ109"/>
    <mergeCell ref="C111:AJ111"/>
    <mergeCell ref="P100:R100"/>
    <mergeCell ref="C101:K102"/>
    <mergeCell ref="L101:R102"/>
    <mergeCell ref="C106:G109"/>
    <mergeCell ref="H106:M107"/>
    <mergeCell ref="N106:AJ107"/>
    <mergeCell ref="H108:M109"/>
    <mergeCell ref="N108:S109"/>
    <mergeCell ref="T108:U109"/>
    <mergeCell ref="V108:V109"/>
    <mergeCell ref="C112:G113"/>
    <mergeCell ref="H112:M113"/>
    <mergeCell ref="N112:AJ113"/>
    <mergeCell ref="C116:G121"/>
    <mergeCell ref="H116:M117"/>
    <mergeCell ref="N116:AJ117"/>
    <mergeCell ref="H118:M119"/>
    <mergeCell ref="N118:S119"/>
    <mergeCell ref="T118:Y119"/>
    <mergeCell ref="Z118:AJ119"/>
    <mergeCell ref="AE120:AF121"/>
    <mergeCell ref="AG120:AG121"/>
    <mergeCell ref="AH120:AJ121"/>
    <mergeCell ref="C122:G127"/>
    <mergeCell ref="H122:M123"/>
    <mergeCell ref="N122:AJ123"/>
    <mergeCell ref="H124:M125"/>
    <mergeCell ref="N124:S125"/>
    <mergeCell ref="T124:Y125"/>
    <mergeCell ref="Z124:AJ125"/>
    <mergeCell ref="H120:M121"/>
    <mergeCell ref="N120:S121"/>
    <mergeCell ref="T120:U121"/>
    <mergeCell ref="V120:V121"/>
    <mergeCell ref="W120:Y121"/>
    <mergeCell ref="Z120:AD121"/>
    <mergeCell ref="AE126:AF127"/>
    <mergeCell ref="AG126:AG127"/>
    <mergeCell ref="AH126:AJ127"/>
    <mergeCell ref="N130:S131"/>
    <mergeCell ref="T130:Y131"/>
    <mergeCell ref="Z130:AJ131"/>
    <mergeCell ref="H126:M127"/>
    <mergeCell ref="N126:S127"/>
    <mergeCell ref="T126:U127"/>
    <mergeCell ref="V126:V127"/>
    <mergeCell ref="W126:Y127"/>
    <mergeCell ref="Z126:AD127"/>
    <mergeCell ref="C141:K142"/>
    <mergeCell ref="L141:AJ142"/>
    <mergeCell ref="C143:K144"/>
    <mergeCell ref="L143:AJ144"/>
    <mergeCell ref="C145:K146"/>
    <mergeCell ref="L145:AJ146"/>
    <mergeCell ref="AE132:AF133"/>
    <mergeCell ref="AG132:AG133"/>
    <mergeCell ref="AH132:AJ133"/>
    <mergeCell ref="B136:AJ136"/>
    <mergeCell ref="C139:K140"/>
    <mergeCell ref="L139:V140"/>
    <mergeCell ref="W139:AA140"/>
    <mergeCell ref="AB139:AJ140"/>
    <mergeCell ref="H132:M133"/>
    <mergeCell ref="N132:S133"/>
    <mergeCell ref="T132:U133"/>
    <mergeCell ref="V132:V133"/>
    <mergeCell ref="W132:Y133"/>
    <mergeCell ref="Z132:AD133"/>
    <mergeCell ref="C128:G133"/>
    <mergeCell ref="H128:M129"/>
    <mergeCell ref="N128:AJ129"/>
    <mergeCell ref="H130:M131"/>
    <mergeCell ref="U147:AA148"/>
    <mergeCell ref="AB147:AC148"/>
    <mergeCell ref="AD147:AD148"/>
    <mergeCell ref="AE147:AF148"/>
    <mergeCell ref="AG147:AG148"/>
    <mergeCell ref="AH147:AJ148"/>
    <mergeCell ref="C147:K148"/>
    <mergeCell ref="L147:M148"/>
    <mergeCell ref="N147:N148"/>
    <mergeCell ref="O147:P148"/>
    <mergeCell ref="Q147:Q148"/>
    <mergeCell ref="R147:T148"/>
    <mergeCell ref="S154:AJ154"/>
    <mergeCell ref="L155:R155"/>
    <mergeCell ref="S155:AJ155"/>
    <mergeCell ref="C156:C157"/>
    <mergeCell ref="D156:K157"/>
    <mergeCell ref="L156:R157"/>
    <mergeCell ref="S156:AJ157"/>
    <mergeCell ref="AC149:AJ150"/>
    <mergeCell ref="S150:U150"/>
    <mergeCell ref="C152:K152"/>
    <mergeCell ref="L152:R152"/>
    <mergeCell ref="S152:AJ152"/>
    <mergeCell ref="C153:C155"/>
    <mergeCell ref="D153:K155"/>
    <mergeCell ref="L153:R153"/>
    <mergeCell ref="S153:AJ153"/>
    <mergeCell ref="L154:R154"/>
    <mergeCell ref="C149:H150"/>
    <mergeCell ref="I149:O150"/>
    <mergeCell ref="P149:R150"/>
    <mergeCell ref="S149:U149"/>
    <mergeCell ref="V149:Y150"/>
    <mergeCell ref="Z149:AB150"/>
    <mergeCell ref="D158:K158"/>
    <mergeCell ref="L158:R158"/>
    <mergeCell ref="S158:AJ158"/>
    <mergeCell ref="C159:C163"/>
    <mergeCell ref="D159:K163"/>
    <mergeCell ref="L159:R159"/>
    <mergeCell ref="S159:AJ159"/>
    <mergeCell ref="L160:R160"/>
    <mergeCell ref="S160:AJ160"/>
    <mergeCell ref="L161:R161"/>
    <mergeCell ref="C167:F167"/>
    <mergeCell ref="G167:AJ167"/>
    <mergeCell ref="C168:F168"/>
    <mergeCell ref="G168:AJ168"/>
    <mergeCell ref="C169:F169"/>
    <mergeCell ref="G169:AJ169"/>
    <mergeCell ref="S161:AJ161"/>
    <mergeCell ref="L162:R162"/>
    <mergeCell ref="S162:AJ162"/>
    <mergeCell ref="L163:R163"/>
    <mergeCell ref="S163:AJ163"/>
    <mergeCell ref="C166:AJ166"/>
    <mergeCell ref="C170:F170"/>
    <mergeCell ref="G170:AJ170"/>
    <mergeCell ref="C171:F171"/>
    <mergeCell ref="G171:AJ171"/>
    <mergeCell ref="C174:AJ175"/>
    <mergeCell ref="C176:J177"/>
    <mergeCell ref="K176:S177"/>
    <mergeCell ref="T176:Y177"/>
    <mergeCell ref="Z176:AJ177"/>
    <mergeCell ref="C178:J179"/>
    <mergeCell ref="K178:Y179"/>
    <mergeCell ref="Z178:AJ187"/>
    <mergeCell ref="C180:J181"/>
    <mergeCell ref="K180:Y181"/>
    <mergeCell ref="C182:J183"/>
    <mergeCell ref="K182:Y183"/>
    <mergeCell ref="C184:J185"/>
    <mergeCell ref="K184:M184"/>
    <mergeCell ref="N184:Y185"/>
    <mergeCell ref="C196:J197"/>
    <mergeCell ref="K196:Y197"/>
    <mergeCell ref="Z196:AJ201"/>
    <mergeCell ref="C198:J199"/>
    <mergeCell ref="K198:Y199"/>
    <mergeCell ref="C200:J201"/>
    <mergeCell ref="K200:Y201"/>
    <mergeCell ref="K185:M185"/>
    <mergeCell ref="C186:J187"/>
    <mergeCell ref="K186:Y187"/>
    <mergeCell ref="B191:AJ191"/>
    <mergeCell ref="C192:AJ193"/>
    <mergeCell ref="C194:J195"/>
    <mergeCell ref="K194:S195"/>
    <mergeCell ref="T194:Y195"/>
    <mergeCell ref="Z194:AJ195"/>
    <mergeCell ref="B204:AJ204"/>
    <mergeCell ref="C206:AJ207"/>
    <mergeCell ref="C208:L209"/>
    <mergeCell ref="M208:R209"/>
    <mergeCell ref="S208:W209"/>
    <mergeCell ref="X208:Z209"/>
    <mergeCell ref="AA208:AF209"/>
    <mergeCell ref="AG208:AI209"/>
    <mergeCell ref="AJ208:AJ209"/>
    <mergeCell ref="AJ210:AJ213"/>
    <mergeCell ref="X212:Z213"/>
    <mergeCell ref="AA212:AB213"/>
    <mergeCell ref="AC212:AC213"/>
    <mergeCell ref="AD212:AD213"/>
    <mergeCell ref="AE212:AF213"/>
    <mergeCell ref="C210:L213"/>
    <mergeCell ref="M210:R213"/>
    <mergeCell ref="S210:W213"/>
    <mergeCell ref="X210:Z211"/>
    <mergeCell ref="AA210:AB211"/>
    <mergeCell ref="AC210:AC211"/>
    <mergeCell ref="C218:L221"/>
    <mergeCell ref="M218:R221"/>
    <mergeCell ref="S218:W221"/>
    <mergeCell ref="X218:Z219"/>
    <mergeCell ref="AA218:AB219"/>
    <mergeCell ref="AC218:AC219"/>
    <mergeCell ref="AD210:AD211"/>
    <mergeCell ref="AE210:AF211"/>
    <mergeCell ref="AG210:AI213"/>
    <mergeCell ref="AD218:AD219"/>
    <mergeCell ref="AE218:AF219"/>
    <mergeCell ref="AG218:AI221"/>
    <mergeCell ref="C214:L217"/>
    <mergeCell ref="M214:R217"/>
    <mergeCell ref="S214:W217"/>
    <mergeCell ref="X214:Z215"/>
    <mergeCell ref="AA214:AB215"/>
    <mergeCell ref="AC214:AC215"/>
    <mergeCell ref="AD214:AD215"/>
    <mergeCell ref="AE214:AF215"/>
    <mergeCell ref="AG214:AI217"/>
    <mergeCell ref="X220:Z221"/>
    <mergeCell ref="AA220:AB221"/>
    <mergeCell ref="AC220:AC221"/>
    <mergeCell ref="C222:L225"/>
    <mergeCell ref="M222:R225"/>
    <mergeCell ref="S222:W225"/>
    <mergeCell ref="X222:Z223"/>
    <mergeCell ref="AA222:AB223"/>
    <mergeCell ref="AC222:AC223"/>
    <mergeCell ref="C234:L237"/>
    <mergeCell ref="M234:R237"/>
    <mergeCell ref="S234:W237"/>
    <mergeCell ref="X234:Z235"/>
    <mergeCell ref="AA234:AB235"/>
    <mergeCell ref="AC234:AC235"/>
    <mergeCell ref="AD234:AD235"/>
    <mergeCell ref="AE234:AF235"/>
    <mergeCell ref="AG234:AI237"/>
    <mergeCell ref="AJ234:AJ237"/>
    <mergeCell ref="X236:Z237"/>
    <mergeCell ref="AA236:AB237"/>
    <mergeCell ref="AC236:AC237"/>
    <mergeCell ref="AD236:AD237"/>
    <mergeCell ref="AE236:AF237"/>
    <mergeCell ref="C249:AI253"/>
    <mergeCell ref="B248:AI248"/>
    <mergeCell ref="B255:AI255"/>
    <mergeCell ref="C271:AJ271"/>
    <mergeCell ref="C272:AJ292"/>
    <mergeCell ref="C293:AJ307"/>
    <mergeCell ref="D238:AA239"/>
    <mergeCell ref="D244:AJ245"/>
    <mergeCell ref="B269:AJ269"/>
    <mergeCell ref="C256:AI260"/>
    <mergeCell ref="B262:AI262"/>
    <mergeCell ref="C263:AI267"/>
    <mergeCell ref="T343:AJ343"/>
    <mergeCell ref="P344:AJ345"/>
    <mergeCell ref="B347:AJ347"/>
    <mergeCell ref="B349:AJ349"/>
    <mergeCell ref="B350:G350"/>
    <mergeCell ref="H350:AD350"/>
    <mergeCell ref="AE350:AG350"/>
    <mergeCell ref="AH350:AJ350"/>
    <mergeCell ref="C308:AJ317"/>
    <mergeCell ref="C318:AJ325"/>
    <mergeCell ref="C326:AJ331"/>
    <mergeCell ref="C332:AJ336"/>
    <mergeCell ref="C338:AJ338"/>
    <mergeCell ref="V341:AJ341"/>
    <mergeCell ref="B351:G351"/>
    <mergeCell ref="H351:AD351"/>
    <mergeCell ref="AE351:AG351"/>
    <mergeCell ref="AH351:AJ351"/>
    <mergeCell ref="B352:G355"/>
    <mergeCell ref="H352:AD353"/>
    <mergeCell ref="AE352:AG353"/>
    <mergeCell ref="AH352:AJ353"/>
    <mergeCell ref="H354:AD354"/>
    <mergeCell ref="AE354:AG354"/>
    <mergeCell ref="AH354:AJ354"/>
    <mergeCell ref="H355:AD355"/>
    <mergeCell ref="AE355:AG355"/>
    <mergeCell ref="AH355:AJ355"/>
    <mergeCell ref="B356:G357"/>
    <mergeCell ref="H356:AD356"/>
    <mergeCell ref="AE356:AG356"/>
    <mergeCell ref="AH356:AJ356"/>
    <mergeCell ref="H357:AD357"/>
    <mergeCell ref="AE357:AG357"/>
    <mergeCell ref="AH357:AJ357"/>
    <mergeCell ref="B358:G360"/>
    <mergeCell ref="H358:AD358"/>
    <mergeCell ref="AE358:AG358"/>
    <mergeCell ref="AH358:AJ358"/>
    <mergeCell ref="H359:AD359"/>
    <mergeCell ref="AE359:AG359"/>
    <mergeCell ref="AH359:AJ359"/>
    <mergeCell ref="H360:AD360"/>
    <mergeCell ref="AE360:AG360"/>
    <mergeCell ref="AE363:AG363"/>
    <mergeCell ref="AH363:AJ363"/>
    <mergeCell ref="B364:G366"/>
    <mergeCell ref="H364:AD366"/>
    <mergeCell ref="AE364:AG366"/>
    <mergeCell ref="AH364:AJ366"/>
    <mergeCell ref="AH360:AJ360"/>
    <mergeCell ref="B361:G361"/>
    <mergeCell ref="H361:AD361"/>
    <mergeCell ref="AE361:AG361"/>
    <mergeCell ref="AH361:AJ361"/>
    <mergeCell ref="B362:G363"/>
    <mergeCell ref="H362:AD362"/>
    <mergeCell ref="AE362:AG362"/>
    <mergeCell ref="AH362:AJ362"/>
    <mergeCell ref="H363:AD363"/>
    <mergeCell ref="B367:G367"/>
    <mergeCell ref="H367:AD367"/>
    <mergeCell ref="AE367:AG367"/>
    <mergeCell ref="AH367:AJ367"/>
    <mergeCell ref="B368:G372"/>
    <mergeCell ref="H368:AD370"/>
    <mergeCell ref="AE368:AG370"/>
    <mergeCell ref="AH368:AJ370"/>
    <mergeCell ref="H371:AD372"/>
    <mergeCell ref="AE371:AG372"/>
    <mergeCell ref="B376:G376"/>
    <mergeCell ref="H376:AD376"/>
    <mergeCell ref="AE376:AG376"/>
    <mergeCell ref="AH376:AJ376"/>
    <mergeCell ref="B377:G377"/>
    <mergeCell ref="H377:AD377"/>
    <mergeCell ref="AE377:AG377"/>
    <mergeCell ref="AH377:AJ377"/>
    <mergeCell ref="AH371:AJ372"/>
    <mergeCell ref="B374:AJ374"/>
    <mergeCell ref="B375:G375"/>
    <mergeCell ref="H375:AD375"/>
    <mergeCell ref="AE375:AG375"/>
    <mergeCell ref="AH375:AJ375"/>
    <mergeCell ref="B378:G378"/>
    <mergeCell ref="H378:AD378"/>
    <mergeCell ref="AE378:AG378"/>
    <mergeCell ref="AH378:AJ378"/>
    <mergeCell ref="B379:G383"/>
    <mergeCell ref="H379:AD381"/>
    <mergeCell ref="AE379:AG381"/>
    <mergeCell ref="AH379:AJ381"/>
    <mergeCell ref="H382:AD382"/>
    <mergeCell ref="AE382:AG382"/>
    <mergeCell ref="AH382:AJ382"/>
    <mergeCell ref="H383:AD383"/>
    <mergeCell ref="AE383:AG383"/>
    <mergeCell ref="AH383:AJ383"/>
    <mergeCell ref="B384:G386"/>
    <mergeCell ref="H384:AD384"/>
    <mergeCell ref="AE384:AG384"/>
    <mergeCell ref="AH384:AJ384"/>
    <mergeCell ref="H385:AD385"/>
    <mergeCell ref="AE385:AG385"/>
    <mergeCell ref="AH385:AJ385"/>
    <mergeCell ref="H386:AD386"/>
    <mergeCell ref="AE386:AG386"/>
    <mergeCell ref="AH386:AJ386"/>
    <mergeCell ref="B387:G388"/>
    <mergeCell ref="H387:AD387"/>
    <mergeCell ref="AE387:AG387"/>
    <mergeCell ref="AH387:AJ387"/>
    <mergeCell ref="H388:AD388"/>
    <mergeCell ref="AE388:AG388"/>
    <mergeCell ref="AH388:AJ388"/>
    <mergeCell ref="B389:G389"/>
    <mergeCell ref="H389:AD389"/>
    <mergeCell ref="AE389:AG389"/>
    <mergeCell ref="AH389:AJ389"/>
    <mergeCell ref="B390:G391"/>
    <mergeCell ref="H390:AD391"/>
    <mergeCell ref="AE390:AG391"/>
    <mergeCell ref="AH390:AJ391"/>
    <mergeCell ref="V396:AJ397"/>
    <mergeCell ref="B393:AJ393"/>
    <mergeCell ref="B394:C394"/>
    <mergeCell ref="D394:AD394"/>
    <mergeCell ref="AE394:AG394"/>
    <mergeCell ref="AH394:AJ394"/>
    <mergeCell ref="B395:C395"/>
    <mergeCell ref="D395:AD395"/>
    <mergeCell ref="AE395:AG395"/>
    <mergeCell ref="AH395:AJ395"/>
    <mergeCell ref="AF60:AJ61"/>
    <mergeCell ref="AF62:AJ63"/>
    <mergeCell ref="AA64:AE65"/>
    <mergeCell ref="AF64:AJ65"/>
    <mergeCell ref="R60:T61"/>
    <mergeCell ref="R62:T63"/>
    <mergeCell ref="R64:T65"/>
    <mergeCell ref="R66:T67"/>
    <mergeCell ref="R68:T69"/>
    <mergeCell ref="AA66:AE67"/>
    <mergeCell ref="AF66:AJ67"/>
    <mergeCell ref="AA60:AE61"/>
    <mergeCell ref="AA62:AE63"/>
    <mergeCell ref="AA68:AE69"/>
    <mergeCell ref="AF68:AJ69"/>
    <mergeCell ref="U60:V60"/>
    <mergeCell ref="U61:V61"/>
    <mergeCell ref="Y60:Z60"/>
    <mergeCell ref="Y61:Z61"/>
    <mergeCell ref="U62:V62"/>
    <mergeCell ref="Y62:Z62"/>
    <mergeCell ref="U63:V63"/>
    <mergeCell ref="Y63:Z63"/>
    <mergeCell ref="U64:V64"/>
  </mergeCells>
  <phoneticPr fontId="2"/>
  <conditionalFormatting sqref="C60 C62 C64 C66 C68 C70 C72 C74">
    <cfRule type="expression" dxfId="253" priority="321">
      <formula>C60=""</formula>
    </cfRule>
  </conditionalFormatting>
  <conditionalFormatting sqref="C167:F171">
    <cfRule type="cellIs" dxfId="252" priority="87" operator="equal">
      <formula>""</formula>
    </cfRule>
  </conditionalFormatting>
  <conditionalFormatting sqref="C106:G109">
    <cfRule type="containsBlanks" dxfId="251" priority="188">
      <formula>LEN(TRIM(C106))=0</formula>
    </cfRule>
  </conditionalFormatting>
  <conditionalFormatting sqref="C112:G113">
    <cfRule type="containsBlanks" dxfId="250" priority="297">
      <formula>LEN(TRIM(C112))=0</formula>
    </cfRule>
  </conditionalFormatting>
  <conditionalFormatting sqref="C116:G133">
    <cfRule type="containsBlanks" dxfId="249" priority="186">
      <formula>LEN(TRIM(C116))=0</formula>
    </cfRule>
  </conditionalFormatting>
  <conditionalFormatting sqref="C17:T18">
    <cfRule type="containsBlanks" dxfId="248" priority="271">
      <formula>LEN(TRIM(C17))=0</formula>
    </cfRule>
  </conditionalFormatting>
  <conditionalFormatting sqref="C210:AJ225">
    <cfRule type="expression" dxfId="247" priority="350">
      <formula>$C$210=""</formula>
    </cfRule>
  </conditionalFormatting>
  <conditionalFormatting sqref="I45">
    <cfRule type="expression" dxfId="246" priority="392">
      <formula>$I$45=""</formula>
    </cfRule>
  </conditionalFormatting>
  <conditionalFormatting sqref="I47">
    <cfRule type="expression" dxfId="245" priority="394">
      <formula>I47=""</formula>
    </cfRule>
  </conditionalFormatting>
  <conditionalFormatting sqref="I49">
    <cfRule type="expression" dxfId="244" priority="277">
      <formula>$I$49=""</formula>
    </cfRule>
  </conditionalFormatting>
  <conditionalFormatting sqref="I51">
    <cfRule type="expression" dxfId="243" priority="276">
      <formula>I51=""</formula>
    </cfRule>
  </conditionalFormatting>
  <conditionalFormatting sqref="I149:O150">
    <cfRule type="expression" dxfId="242" priority="364" stopIfTrue="1">
      <formula>$L$139="Unemployed"</formula>
    </cfRule>
    <cfRule type="expression" dxfId="241" priority="358" stopIfTrue="1">
      <formula>$L$139="Fresh Graduate"</formula>
    </cfRule>
    <cfRule type="expression" dxfId="240" priority="355" stopIfTrue="1">
      <formula>$L$139="Self-employed"</formula>
    </cfRule>
    <cfRule type="expression" dxfId="239" priority="396">
      <formula>I149=""</formula>
    </cfRule>
  </conditionalFormatting>
  <conditionalFormatting sqref="J25">
    <cfRule type="expression" dxfId="238" priority="410">
      <formula>J25=""</formula>
    </cfRule>
  </conditionalFormatting>
  <conditionalFormatting sqref="J27">
    <cfRule type="expression" dxfId="237" priority="409">
      <formula>J27=""</formula>
    </cfRule>
  </conditionalFormatting>
  <conditionalFormatting sqref="J31">
    <cfRule type="containsBlanks" dxfId="236" priority="413">
      <formula>LEN(TRIM(J31))=0</formula>
    </cfRule>
  </conditionalFormatting>
  <conditionalFormatting sqref="J33">
    <cfRule type="containsBlanks" dxfId="235" priority="341">
      <formula>LEN(TRIM(J33))=0</formula>
    </cfRule>
  </conditionalFormatting>
  <conditionalFormatting sqref="J35">
    <cfRule type="expression" dxfId="234" priority="404">
      <formula>J35=""</formula>
    </cfRule>
  </conditionalFormatting>
  <conditionalFormatting sqref="J37">
    <cfRule type="expression" dxfId="233" priority="405">
      <formula>J37=""</formula>
    </cfRule>
  </conditionalFormatting>
  <conditionalFormatting sqref="J39">
    <cfRule type="expression" dxfId="232" priority="406">
      <formula>J39=""</formula>
    </cfRule>
  </conditionalFormatting>
  <conditionalFormatting sqref="J41:Y42">
    <cfRule type="containsBlanks" dxfId="231" priority="372">
      <formula>LEN(TRIM(J41))=0</formula>
    </cfRule>
  </conditionalFormatting>
  <conditionalFormatting sqref="K176:S177 Z176:AJ187 K178:Y183 N184 K186:Y187 K194:S195 Z194:AJ195 K196:Y201">
    <cfRule type="expression" dxfId="230" priority="352">
      <formula>$L$139="Self-employed"</formula>
    </cfRule>
    <cfRule type="expression" dxfId="229" priority="353">
      <formula>$L$139="Unemployed"</formula>
    </cfRule>
    <cfRule type="expression" dxfId="228" priority="351">
      <formula>$L$139="Fresh Graduate"</formula>
    </cfRule>
  </conditionalFormatting>
  <conditionalFormatting sqref="L139">
    <cfRule type="containsBlanks" dxfId="227" priority="412">
      <formula>LEN(TRIM(L139))=0</formula>
    </cfRule>
  </conditionalFormatting>
  <conditionalFormatting sqref="L141 L143">
    <cfRule type="expression" dxfId="226" priority="403">
      <formula>L141=""</formula>
    </cfRule>
  </conditionalFormatting>
  <conditionalFormatting sqref="L145">
    <cfRule type="expression" dxfId="225" priority="402">
      <formula>L145=""</formula>
    </cfRule>
  </conditionalFormatting>
  <conditionalFormatting sqref="L147:M148">
    <cfRule type="expression" dxfId="224" priority="401">
      <formula>L147=""</formula>
    </cfRule>
  </conditionalFormatting>
  <conditionalFormatting sqref="L95:R96">
    <cfRule type="expression" dxfId="223" priority="311">
      <formula>AND($O$92="Others",$L$95="")</formula>
    </cfRule>
  </conditionalFormatting>
  <conditionalFormatting sqref="L97:R98">
    <cfRule type="expression" dxfId="222" priority="309">
      <formula>$O$92&lt;&gt;""</formula>
    </cfRule>
    <cfRule type="notContainsBlanks" dxfId="221" priority="279">
      <formula>LEN(TRIM(L97))&gt;0</formula>
    </cfRule>
  </conditionalFormatting>
  <conditionalFormatting sqref="L100:R100">
    <cfRule type="notContainsBlanks" dxfId="220" priority="278">
      <formula>LEN(TRIM(L100))&gt;0</formula>
    </cfRule>
    <cfRule type="expression" dxfId="219" priority="310">
      <formula>$O$92&lt;&gt;""</formula>
    </cfRule>
  </conditionalFormatting>
  <conditionalFormatting sqref="L101:R102">
    <cfRule type="cellIs" dxfId="218" priority="263" operator="equal">
      <formula>""</formula>
    </cfRule>
  </conditionalFormatting>
  <conditionalFormatting sqref="L147:T148">
    <cfRule type="expression" dxfId="217" priority="360" stopIfTrue="1">
      <formula>$L$139="Fresh Graduate"</formula>
    </cfRule>
    <cfRule type="expression" dxfId="216" priority="366" stopIfTrue="1">
      <formula>$L$139="Unemployed"</formula>
    </cfRule>
  </conditionalFormatting>
  <conditionalFormatting sqref="L141:AJ146">
    <cfRule type="expression" dxfId="215" priority="367" stopIfTrue="1">
      <formula>$L$139="Unemployed"</formula>
    </cfRule>
    <cfRule type="expression" dxfId="214" priority="361" stopIfTrue="1">
      <formula>$L$139="Self-employed"</formula>
    </cfRule>
    <cfRule type="expression" dxfId="213" priority="362" stopIfTrue="1">
      <formula>$L$139="Fresh Graduate"</formula>
    </cfRule>
  </conditionalFormatting>
  <conditionalFormatting sqref="M234:AB237">
    <cfRule type="expression" dxfId="212" priority="80">
      <formula>$C$210="Unemployed"</formula>
    </cfRule>
    <cfRule type="expression" dxfId="211" priority="78">
      <formula>$C$210="Self-employed"</formula>
    </cfRule>
    <cfRule type="expression" dxfId="210" priority="79">
      <formula>$C$210="Fresh Graduate"</formula>
    </cfRule>
  </conditionalFormatting>
  <conditionalFormatting sqref="M210:AJ237">
    <cfRule type="expression" dxfId="209" priority="348">
      <formula>$C$210="Unemployed"</formula>
    </cfRule>
    <cfRule type="expression" dxfId="208" priority="346">
      <formula>$C$210="Fresh Graduate"</formula>
    </cfRule>
    <cfRule type="expression" dxfId="207" priority="47">
      <formula>$C$210="Self-employed"</formula>
    </cfRule>
  </conditionalFormatting>
  <conditionalFormatting sqref="N106">
    <cfRule type="expression" dxfId="206" priority="411">
      <formula>$C$106="Yes"</formula>
    </cfRule>
    <cfRule type="expression" dxfId="205" priority="380">
      <formula>$C$106="No"</formula>
    </cfRule>
    <cfRule type="notContainsBlanks" dxfId="204" priority="381">
      <formula>LEN(TRIM(N106))&gt;0</formula>
    </cfRule>
  </conditionalFormatting>
  <conditionalFormatting sqref="N112">
    <cfRule type="expression" dxfId="203" priority="376">
      <formula>$C$112="Yes"</formula>
    </cfRule>
    <cfRule type="notContainsBlanks" dxfId="202" priority="375">
      <formula>LEN(TRIM(N112))&gt;0</formula>
    </cfRule>
    <cfRule type="expression" dxfId="201" priority="374">
      <formula>$C$112="No"</formula>
    </cfRule>
  </conditionalFormatting>
  <conditionalFormatting sqref="N106:AJ107">
    <cfRule type="expression" dxfId="200" priority="370">
      <formula>$C$106=""</formula>
    </cfRule>
  </conditionalFormatting>
  <conditionalFormatting sqref="N112:AJ113">
    <cfRule type="expression" dxfId="199" priority="368">
      <formula>$C$112=""</formula>
    </cfRule>
  </conditionalFormatting>
  <conditionalFormatting sqref="N116:AJ117 N118:S119 N122:AJ123 N124:S125 Z124:AJ125 N128:AJ129 N130:S131 Z130:AJ131">
    <cfRule type="notContainsBlanks" dxfId="198" priority="296">
      <formula>LEN(TRIM(N116))&gt;0</formula>
    </cfRule>
  </conditionalFormatting>
  <conditionalFormatting sqref="N116:AJ117 N118:S119 Z118:AJ119 V120:V121 AG120:AG121">
    <cfRule type="expression" dxfId="197" priority="306">
      <formula>$C$116="No"</formula>
    </cfRule>
  </conditionalFormatting>
  <conditionalFormatting sqref="N116:AJ117 N118:S119 Z118:AJ119">
    <cfRule type="expression" dxfId="196" priority="329">
      <formula>$C$116=""</formula>
    </cfRule>
    <cfRule type="expression" dxfId="195" priority="307">
      <formula>$C$116="Yes"</formula>
    </cfRule>
  </conditionalFormatting>
  <conditionalFormatting sqref="N122:AJ123 N124:S125 Z124:AJ125 V126 AG126">
    <cfRule type="expression" dxfId="194" priority="308">
      <formula>$C$122=""</formula>
    </cfRule>
    <cfRule type="expression" dxfId="193" priority="304">
      <formula>$C$122="No"</formula>
    </cfRule>
  </conditionalFormatting>
  <conditionalFormatting sqref="N122:AJ123 N124:S125 Z124:AJ125">
    <cfRule type="expression" dxfId="192" priority="305">
      <formula>$C$122="Yes"</formula>
    </cfRule>
  </conditionalFormatting>
  <conditionalFormatting sqref="N128:AJ129 N130:S131 Z130:AJ131 V132 AG132">
    <cfRule type="expression" dxfId="191" priority="301">
      <formula>$C$128=""</formula>
    </cfRule>
    <cfRule type="expression" dxfId="190" priority="302">
      <formula>$C$128="No"</formula>
    </cfRule>
  </conditionalFormatting>
  <conditionalFormatting sqref="N128:AJ129 N130:S131 Z130:AJ131">
    <cfRule type="expression" dxfId="189" priority="303">
      <formula>$C$128="Yes"</formula>
    </cfRule>
  </conditionalFormatting>
  <conditionalFormatting sqref="O147:P148">
    <cfRule type="expression" dxfId="188" priority="400">
      <formula>O147=""</formula>
    </cfRule>
  </conditionalFormatting>
  <conditionalFormatting sqref="O84:R94">
    <cfRule type="containsBlanks" dxfId="187" priority="272">
      <formula>LEN(TRIM(O84))=0</formula>
    </cfRule>
  </conditionalFormatting>
  <conditionalFormatting sqref="R60 R62">
    <cfRule type="containsBlanks" dxfId="186" priority="320">
      <formula>LEN(TRIM(R60))=0</formula>
    </cfRule>
  </conditionalFormatting>
  <conditionalFormatting sqref="R64 R66 R68 R70 R72 R74">
    <cfRule type="containsBlanks" dxfId="185" priority="319">
      <formula>LEN(TRIM(R64))=0</formula>
    </cfRule>
  </conditionalFormatting>
  <conditionalFormatting sqref="R147:T148">
    <cfRule type="expression" dxfId="184" priority="399">
      <formula>R147=""</formula>
    </cfRule>
  </conditionalFormatting>
  <conditionalFormatting sqref="S48">
    <cfRule type="containsBlanks" dxfId="183" priority="290">
      <formula>LEN(TRIM(S48))=0</formula>
    </cfRule>
  </conditionalFormatting>
  <conditionalFormatting sqref="S52">
    <cfRule type="containsBlanks" dxfId="182" priority="264">
      <formula>LEN(TRIM(S52))=0</formula>
    </cfRule>
  </conditionalFormatting>
  <conditionalFormatting sqref="S150">
    <cfRule type="containsBlanks" dxfId="181" priority="137">
      <formula>LEN(TRIM(S150))=0</formula>
    </cfRule>
  </conditionalFormatting>
  <conditionalFormatting sqref="T108:U109">
    <cfRule type="expression" dxfId="180" priority="379">
      <formula>C106="Yes"</formula>
    </cfRule>
    <cfRule type="notContainsBlanks" dxfId="179" priority="377">
      <formula>LEN(TRIM(T108))&gt;0</formula>
    </cfRule>
  </conditionalFormatting>
  <conditionalFormatting sqref="T120:U121">
    <cfRule type="expression" dxfId="178" priority="180">
      <formula>$C$116="No"</formula>
    </cfRule>
    <cfRule type="notContainsBlanks" dxfId="177" priority="181">
      <formula>LEN(TRIM(T120))&gt;0</formula>
    </cfRule>
    <cfRule type="expression" dxfId="176" priority="182">
      <formula>$C$116="Yes"</formula>
    </cfRule>
  </conditionalFormatting>
  <conditionalFormatting sqref="T126:U127">
    <cfRule type="expression" dxfId="175" priority="175">
      <formula>$C$122=""</formula>
    </cfRule>
    <cfRule type="expression" dxfId="174" priority="176">
      <formula>$C$122="No"</formula>
    </cfRule>
    <cfRule type="notContainsBlanks" dxfId="173" priority="177">
      <formula>LEN(TRIM(T126))&gt;0</formula>
    </cfRule>
    <cfRule type="expression" dxfId="172" priority="178">
      <formula>$C$122="Yes"</formula>
    </cfRule>
  </conditionalFormatting>
  <conditionalFormatting sqref="T132:U133">
    <cfRule type="expression" dxfId="171" priority="174">
      <formula>$C$128="Yes"</formula>
    </cfRule>
    <cfRule type="expression" dxfId="170" priority="171">
      <formula>$C$128=""</formula>
    </cfRule>
    <cfRule type="notContainsBlanks" dxfId="169" priority="173">
      <formula>LEN(TRIM(T132))&gt;0</formula>
    </cfRule>
    <cfRule type="expression" dxfId="168" priority="172">
      <formula>$C$128="No"</formula>
    </cfRule>
  </conditionalFormatting>
  <conditionalFormatting sqref="T120:Y121">
    <cfRule type="expression" dxfId="167" priority="179">
      <formula>$C$116=""</formula>
    </cfRule>
  </conditionalFormatting>
  <conditionalFormatting sqref="V47">
    <cfRule type="expression" dxfId="166" priority="292" stopIfTrue="1">
      <formula>$L$139="Fresh Graduate"</formula>
    </cfRule>
    <cfRule type="expression" dxfId="165" priority="294">
      <formula>V47=""</formula>
    </cfRule>
    <cfRule type="expression" dxfId="164" priority="293" stopIfTrue="1">
      <formula>$L$139="Unemployed"</formula>
    </cfRule>
    <cfRule type="expression" dxfId="163" priority="291" stopIfTrue="1">
      <formula>$L$139="Self-employed"</formula>
    </cfRule>
  </conditionalFormatting>
  <conditionalFormatting sqref="V51">
    <cfRule type="expression" dxfId="162" priority="289">
      <formula>V51=""</formula>
    </cfRule>
    <cfRule type="expression" dxfId="161" priority="288" stopIfTrue="1">
      <formula>$L$139="Unemployed"</formula>
    </cfRule>
    <cfRule type="expression" dxfId="160" priority="287" stopIfTrue="1">
      <formula>$L$139="Fresh Graduate"</formula>
    </cfRule>
    <cfRule type="expression" dxfId="159" priority="286" stopIfTrue="1">
      <formula>$L$139="Self-employed"</formula>
    </cfRule>
  </conditionalFormatting>
  <conditionalFormatting sqref="V149 AC149:AJ150">
    <cfRule type="expression" dxfId="158" priority="356" stopIfTrue="1">
      <formula>$L$139="Self-employed"</formula>
    </cfRule>
    <cfRule type="expression" dxfId="157" priority="395">
      <formula>V149=""</formula>
    </cfRule>
    <cfRule type="expression" dxfId="156" priority="363" stopIfTrue="1">
      <formula>$L$139="Unemployed"</formula>
    </cfRule>
    <cfRule type="expression" dxfId="155" priority="357" stopIfTrue="1">
      <formula>$L$139="Fresh Graduate"</formula>
    </cfRule>
  </conditionalFormatting>
  <conditionalFormatting sqref="V341:AJ341">
    <cfRule type="containsBlanks" dxfId="154" priority="328">
      <formula>LEN(TRIM(V341))=0</formula>
    </cfRule>
  </conditionalFormatting>
  <conditionalFormatting sqref="V396:AJ397">
    <cfRule type="containsBlanks" dxfId="153" priority="327">
      <formula>LEN(TRIM(V396))=0</formula>
    </cfRule>
  </conditionalFormatting>
  <conditionalFormatting sqref="W60:W75 Y60:Y75">
    <cfRule type="notContainsBlanks" dxfId="152" priority="274">
      <formula>LEN(TRIM(W60))&gt;0</formula>
    </cfRule>
    <cfRule type="containsBlanks" dxfId="151" priority="312">
      <formula>LEN(TRIM(W60))=0</formula>
    </cfRule>
  </conditionalFormatting>
  <conditionalFormatting sqref="W108:Y109 AH108:AJ109">
    <cfRule type="expression" dxfId="150" priority="378">
      <formula>$C$106="Yes"</formula>
    </cfRule>
    <cfRule type="notContainsBlanks" dxfId="149" priority="373">
      <formula>LEN(TRIM(W108))&gt;0</formula>
    </cfRule>
  </conditionalFormatting>
  <conditionalFormatting sqref="W120:Y121">
    <cfRule type="expression" dxfId="148" priority="210">
      <formula>$C$116="No"</formula>
    </cfRule>
    <cfRule type="expression" dxfId="147" priority="212">
      <formula>$C$116="Yes"</formula>
    </cfRule>
    <cfRule type="notContainsBlanks" dxfId="146" priority="211">
      <formula>LEN(TRIM(W120))&gt;0</formula>
    </cfRule>
  </conditionalFormatting>
  <conditionalFormatting sqref="W126:Y127">
    <cfRule type="notContainsBlanks" dxfId="145" priority="207">
      <formula>LEN(TRIM(W126))&gt;0</formula>
    </cfRule>
    <cfRule type="expression" dxfId="144" priority="206">
      <formula>$C$122="No"</formula>
    </cfRule>
    <cfRule type="expression" dxfId="143" priority="205">
      <formula>$C$122=""</formula>
    </cfRule>
    <cfRule type="expression" dxfId="142" priority="208">
      <formula>$C$122="Yes"</formula>
    </cfRule>
  </conditionalFormatting>
  <conditionalFormatting sqref="W132:Y133">
    <cfRule type="expression" dxfId="141" priority="201">
      <formula>$C$128=""</formula>
    </cfRule>
    <cfRule type="expression" dxfId="140" priority="202">
      <formula>$C$128="No"</formula>
    </cfRule>
    <cfRule type="notContainsBlanks" dxfId="139" priority="203">
      <formula>LEN(TRIM(W132))&gt;0</formula>
    </cfRule>
    <cfRule type="expression" dxfId="138" priority="204">
      <formula>$C$128="Yes"</formula>
    </cfRule>
  </conditionalFormatting>
  <conditionalFormatting sqref="Z33">
    <cfRule type="expression" dxfId="137" priority="34">
      <formula>AH31=""</formula>
    </cfRule>
  </conditionalFormatting>
  <conditionalFormatting sqref="Z38">
    <cfRule type="containsBlanks" dxfId="136" priority="316">
      <formula>LEN(TRIM(Z38))=0</formula>
    </cfRule>
  </conditionalFormatting>
  <conditionalFormatting sqref="Z40">
    <cfRule type="containsBlanks" dxfId="135" priority="267">
      <formula>LEN(TRIM(Z40))=0</formula>
    </cfRule>
  </conditionalFormatting>
  <conditionalFormatting sqref="Z31:AB32">
    <cfRule type="expression" dxfId="134" priority="408">
      <formula>$Z$31=""</formula>
    </cfRule>
  </conditionalFormatting>
  <conditionalFormatting sqref="Z33:AC34">
    <cfRule type="expression" dxfId="133" priority="11">
      <formula>AD31=""</formula>
    </cfRule>
  </conditionalFormatting>
  <conditionalFormatting sqref="Z33:AG34">
    <cfRule type="expression" dxfId="132" priority="12">
      <formula>Z31=""</formula>
    </cfRule>
  </conditionalFormatting>
  <conditionalFormatting sqref="Z118:AJ119">
    <cfRule type="notContainsBlanks" dxfId="131" priority="275">
      <formula>LEN(TRIM(Z118))&gt;0</formula>
    </cfRule>
  </conditionalFormatting>
  <conditionalFormatting sqref="AA33:AA34 Z34">
    <cfRule type="expression" dxfId="130" priority="22">
      <formula>AI31=""</formula>
    </cfRule>
  </conditionalFormatting>
  <conditionalFormatting sqref="AA60 AA64 AA68 AA72">
    <cfRule type="expression" dxfId="129" priority="386">
      <formula>AA60&lt;&gt;""</formula>
    </cfRule>
    <cfRule type="expression" dxfId="128" priority="387">
      <formula>C60="Higher Education"</formula>
    </cfRule>
    <cfRule type="expression" dxfId="127" priority="388">
      <formula>$C60="Upper Secondary Education"</formula>
    </cfRule>
    <cfRule type="expression" dxfId="126" priority="390">
      <formula>$C60="Primary Education"</formula>
    </cfRule>
    <cfRule type="expression" dxfId="125" priority="389">
      <formula>$C60="Lower Secondary Education"</formula>
    </cfRule>
  </conditionalFormatting>
  <conditionalFormatting sqref="AB33:AC34">
    <cfRule type="expression" dxfId="124" priority="10">
      <formula>#REF!=""</formula>
    </cfRule>
  </conditionalFormatting>
  <conditionalFormatting sqref="AB147:AC148">
    <cfRule type="expression" dxfId="123" priority="145" stopIfTrue="1">
      <formula>$L$139="Unemployed"</formula>
    </cfRule>
    <cfRule type="expression" dxfId="122" priority="146">
      <formula>AB147=""</formula>
    </cfRule>
    <cfRule type="expression" dxfId="121" priority="144" stopIfTrue="1">
      <formula>$L$139="Fresh Graduate"</formula>
    </cfRule>
  </conditionalFormatting>
  <conditionalFormatting sqref="AB139:AJ140">
    <cfRule type="containsBlanks" dxfId="120" priority="318">
      <formula>LEN(TRIM(AB139))=0</formula>
    </cfRule>
  </conditionalFormatting>
  <conditionalFormatting sqref="AC47">
    <cfRule type="expression" dxfId="119" priority="393">
      <formula>AC47=""</formula>
    </cfRule>
  </conditionalFormatting>
  <conditionalFormatting sqref="AC51">
    <cfRule type="expression" dxfId="118" priority="336">
      <formula>AC51=""</formula>
    </cfRule>
  </conditionalFormatting>
  <conditionalFormatting sqref="AC210:AC211">
    <cfRule type="cellIs" dxfId="117" priority="70" operator="equal">
      <formula>""</formula>
    </cfRule>
    <cfRule type="expression" dxfId="116" priority="333">
      <formula>AND($M$210="*",$AC$210="")</formula>
    </cfRule>
  </conditionalFormatting>
  <conditionalFormatting sqref="AC214:AC215">
    <cfRule type="cellIs" dxfId="115" priority="7" operator="equal">
      <formula>""</formula>
    </cfRule>
    <cfRule type="expression" dxfId="114" priority="8">
      <formula>AND($M$210="*",$AC$210="")</formula>
    </cfRule>
    <cfRule type="expression" dxfId="113" priority="100">
      <formula>AND($M$210="*",$AC$210="")</formula>
    </cfRule>
  </conditionalFormatting>
  <conditionalFormatting sqref="AC218:AC219">
    <cfRule type="cellIs" dxfId="112" priority="4" operator="equal">
      <formula>""</formula>
    </cfRule>
    <cfRule type="expression" dxfId="111" priority="5">
      <formula>AND($M$210="*",$AC$210="")</formula>
    </cfRule>
    <cfRule type="expression" dxfId="110" priority="94">
      <formula>AND($M$210="*",$AC$210="")</formula>
    </cfRule>
  </conditionalFormatting>
  <conditionalFormatting sqref="AC222:AC223">
    <cfRule type="cellIs" dxfId="109" priority="1" operator="equal">
      <formula>""</formula>
    </cfRule>
    <cfRule type="expression" dxfId="108" priority="91">
      <formula>AND($M$210="*",$AC$210="")</formula>
    </cfRule>
    <cfRule type="expression" dxfId="107" priority="2">
      <formula>AND($M$210="*",$AC$210="")</formula>
    </cfRule>
  </conditionalFormatting>
  <conditionalFormatting sqref="AC226:AC237">
    <cfRule type="expression" dxfId="106" priority="85">
      <formula>AND($M$210="*",$AC$210="")</formula>
    </cfRule>
  </conditionalFormatting>
  <conditionalFormatting sqref="AD33">
    <cfRule type="expression" dxfId="105" priority="38">
      <formula>AH31=""</formula>
    </cfRule>
  </conditionalFormatting>
  <conditionalFormatting sqref="AD37">
    <cfRule type="containsBlanks" dxfId="104" priority="317">
      <formula>LEN(TRIM(AD37))=0</formula>
    </cfRule>
  </conditionalFormatting>
  <conditionalFormatting sqref="AD39">
    <cfRule type="containsBlanks" dxfId="103" priority="315">
      <formula>LEN(TRIM(AD39))=0</formula>
    </cfRule>
  </conditionalFormatting>
  <conditionalFormatting sqref="AD41">
    <cfRule type="expression" dxfId="102" priority="343">
      <formula>$AD$41=""</formula>
    </cfRule>
  </conditionalFormatting>
  <conditionalFormatting sqref="AD147:AD148 AG147:AG148">
    <cfRule type="expression" dxfId="101" priority="354" stopIfTrue="1">
      <formula>$L$139="Self-employed"</formula>
    </cfRule>
    <cfRule type="expression" dxfId="100" priority="359" stopIfTrue="1">
      <formula>$L$139="Fresh Graduate"</formula>
    </cfRule>
    <cfRule type="expression" dxfId="99" priority="365" stopIfTrue="1">
      <formula>$L$139="Unemployed"</formula>
    </cfRule>
  </conditionalFormatting>
  <conditionalFormatting sqref="AD31:AF32">
    <cfRule type="expression" dxfId="98" priority="407">
      <formula>$AD$31=""</formula>
    </cfRule>
  </conditionalFormatting>
  <conditionalFormatting sqref="AD33:AF34">
    <cfRule type="expression" dxfId="97" priority="13">
      <formula>AK31=""</formula>
    </cfRule>
  </conditionalFormatting>
  <conditionalFormatting sqref="AD234:AF237">
    <cfRule type="expression" dxfId="96" priority="66">
      <formula>$C$210="Unemployed"</formula>
    </cfRule>
    <cfRule type="expression" dxfId="95" priority="65">
      <formula>$C$210="Fresh Graduate"</formula>
    </cfRule>
    <cfRule type="expression" dxfId="94" priority="64">
      <formula>$C$210="Self-employed"</formula>
    </cfRule>
  </conditionalFormatting>
  <conditionalFormatting sqref="AD41:AJ42">
    <cfRule type="cellIs" dxfId="93" priority="342" operator="between">
      <formula>"YES"</formula>
      <formula>"NO"</formula>
    </cfRule>
  </conditionalFormatting>
  <conditionalFormatting sqref="AE33:AE34 AD34">
    <cfRule type="expression" dxfId="92" priority="26">
      <formula>AI31=""</formula>
    </cfRule>
  </conditionalFormatting>
  <conditionalFormatting sqref="AE45">
    <cfRule type="expression" dxfId="91" priority="391">
      <formula>$AE$45=""</formula>
    </cfRule>
  </conditionalFormatting>
  <conditionalFormatting sqref="AE49">
    <cfRule type="expression" dxfId="90" priority="185">
      <formula>$AE$45=""</formula>
    </cfRule>
  </conditionalFormatting>
  <conditionalFormatting sqref="AE390">
    <cfRule type="expression" dxfId="89" priority="432">
      <formula>#REF!="No"</formula>
    </cfRule>
    <cfRule type="containsText" dxfId="88" priority="349" operator="containsText" text="No">
      <formula>NOT(ISERROR(SEARCH("No",AE390)))</formula>
    </cfRule>
  </conditionalFormatting>
  <conditionalFormatting sqref="AE108:AF109">
    <cfRule type="notContainsBlanks" dxfId="87" priority="262">
      <formula>LEN(TRIM(AE108))&gt;0</formula>
    </cfRule>
    <cfRule type="expression" dxfId="86" priority="369">
      <formula>C106="Yes"</formula>
    </cfRule>
    <cfRule type="notContainsBlanks" dxfId="85" priority="183">
      <formula>LEN(TRIM(AE108))&gt;0</formula>
    </cfRule>
    <cfRule type="expression" dxfId="84" priority="184">
      <formula>N106="Yes"</formula>
    </cfRule>
  </conditionalFormatting>
  <conditionalFormatting sqref="AE120:AF121">
    <cfRule type="expression" dxfId="83" priority="156">
      <formula>$C$116="No"</formula>
    </cfRule>
    <cfRule type="notContainsBlanks" dxfId="82" priority="157">
      <formula>LEN(TRIM(AE120))&gt;0</formula>
    </cfRule>
    <cfRule type="expression" dxfId="81" priority="158">
      <formula>$C$116="Yes"</formula>
    </cfRule>
  </conditionalFormatting>
  <conditionalFormatting sqref="AE126:AF127">
    <cfRule type="expression" dxfId="80" priority="151">
      <formula>$C$122=""</formula>
    </cfRule>
    <cfRule type="notContainsBlanks" dxfId="79" priority="153">
      <formula>LEN(TRIM(AE126))&gt;0</formula>
    </cfRule>
    <cfRule type="expression" dxfId="78" priority="154">
      <formula>$C$122="Yes"</formula>
    </cfRule>
    <cfRule type="expression" dxfId="77" priority="152">
      <formula>$C$122="No"</formula>
    </cfRule>
  </conditionalFormatting>
  <conditionalFormatting sqref="AE132:AF133">
    <cfRule type="notContainsBlanks" dxfId="76" priority="149">
      <formula>LEN(TRIM(AE132))&gt;0</formula>
    </cfRule>
    <cfRule type="expression" dxfId="75" priority="147">
      <formula>$C$128=""</formula>
    </cfRule>
    <cfRule type="expression" dxfId="74" priority="148">
      <formula>$C$128="No"</formula>
    </cfRule>
    <cfRule type="expression" dxfId="73" priority="150">
      <formula>$C$128="Yes"</formula>
    </cfRule>
  </conditionalFormatting>
  <conditionalFormatting sqref="AE147:AF148">
    <cfRule type="expression" dxfId="72" priority="142" stopIfTrue="1">
      <formula>$L$139="Unemployed"</formula>
    </cfRule>
    <cfRule type="expression" dxfId="71" priority="143">
      <formula>AE147=""</formula>
    </cfRule>
    <cfRule type="expression" dxfId="70" priority="141" stopIfTrue="1">
      <formula>$L$139="Fresh Graduate"</formula>
    </cfRule>
  </conditionalFormatting>
  <conditionalFormatting sqref="AE210:AF211">
    <cfRule type="expression" dxfId="69" priority="334">
      <formula>AND($M$210="*",$AE$210="")</formula>
    </cfRule>
  </conditionalFormatting>
  <conditionalFormatting sqref="AE214:AF215">
    <cfRule type="expression" dxfId="68" priority="99">
      <formula>AND($M$210&lt;&gt;"",$AE$212="")</formula>
    </cfRule>
    <cfRule type="expression" dxfId="67" priority="9">
      <formula>AND($M$210="*",$AE$210="")</formula>
    </cfRule>
    <cfRule type="expression" dxfId="66" priority="101">
      <formula>AND($M$210="*",$AE$210="")</formula>
    </cfRule>
  </conditionalFormatting>
  <conditionalFormatting sqref="AE218:AF219">
    <cfRule type="expression" dxfId="65" priority="95">
      <formula>AND($M$210="*",$AE$210="")</formula>
    </cfRule>
    <cfRule type="expression" dxfId="64" priority="93">
      <formula>AND($M$210&lt;&gt;"",$AE$212="")</formula>
    </cfRule>
    <cfRule type="expression" dxfId="63" priority="6">
      <formula>AND($M$210="*",$AE$210="")</formula>
    </cfRule>
  </conditionalFormatting>
  <conditionalFormatting sqref="AE222:AF223">
    <cfRule type="expression" dxfId="62" priority="92">
      <formula>AND($M$210="*",$AE$210="")</formula>
    </cfRule>
    <cfRule type="expression" dxfId="61" priority="90">
      <formula>AND($M$210&lt;&gt;"",$AE$212="")</formula>
    </cfRule>
    <cfRule type="expression" dxfId="60" priority="3">
      <formula>AND($M$210="*",$AE$210="")</formula>
    </cfRule>
  </conditionalFormatting>
  <conditionalFormatting sqref="AE226:AF227">
    <cfRule type="expression" dxfId="59" priority="84">
      <formula>AND($M$210&lt;&gt;"",$AE$212="")</formula>
    </cfRule>
    <cfRule type="expression" dxfId="58" priority="86">
      <formula>AND($M$210="*",$AE$210="")</formula>
    </cfRule>
  </conditionalFormatting>
  <conditionalFormatting sqref="AE230:AF231">
    <cfRule type="expression" dxfId="57" priority="83">
      <formula>AND($M$210="*",$AE$210="")</formula>
    </cfRule>
    <cfRule type="expression" dxfId="56" priority="81">
      <formula>AND($M$210&lt;&gt;"",$AE$212="")</formula>
    </cfRule>
  </conditionalFormatting>
  <conditionalFormatting sqref="AE234:AF235">
    <cfRule type="expression" dxfId="55" priority="62">
      <formula>AND($M$210="*",$AE$210="")</formula>
    </cfRule>
  </conditionalFormatting>
  <conditionalFormatting sqref="AE234:AF237">
    <cfRule type="expression" dxfId="54" priority="61">
      <formula>AND($M$210&lt;&gt;"",$AE$212="")</formula>
    </cfRule>
  </conditionalFormatting>
  <conditionalFormatting sqref="AE351:AG370 AE371">
    <cfRule type="notContainsBlanks" dxfId="53" priority="273">
      <formula>LEN(TRIM(AE351))&gt;0</formula>
    </cfRule>
    <cfRule type="cellIs" dxfId="52" priority="332" operator="equal">
      <formula>""</formula>
    </cfRule>
    <cfRule type="containsText" dxfId="51" priority="337" operator="containsText" text="No">
      <formula>NOT(ISERROR(SEARCH("No",AE351)))</formula>
    </cfRule>
  </conditionalFormatting>
  <conditionalFormatting sqref="AE376:AG378">
    <cfRule type="containsText" dxfId="50" priority="46" operator="containsText" text="No">
      <formula>NOT(ISERROR(SEARCH("No",AE376)))</formula>
    </cfRule>
    <cfRule type="notContainsBlanks" dxfId="49" priority="44">
      <formula>LEN(TRIM(AE376))&gt;0</formula>
    </cfRule>
  </conditionalFormatting>
  <conditionalFormatting sqref="AE376:AG391">
    <cfRule type="cellIs" dxfId="48" priority="45" operator="equal">
      <formula>""</formula>
    </cfRule>
  </conditionalFormatting>
  <conditionalFormatting sqref="AE382:AG389">
    <cfRule type="containsText" dxfId="47" priority="43" operator="containsText" text="No">
      <formula>NOT(ISERROR(SEARCH("No",AE382)))</formula>
    </cfRule>
    <cfRule type="cellIs" dxfId="46" priority="42" operator="equal">
      <formula>""</formula>
    </cfRule>
    <cfRule type="notContainsBlanks" dxfId="45" priority="41">
      <formula>LEN(TRIM(AE382))&gt;0</formula>
    </cfRule>
  </conditionalFormatting>
  <conditionalFormatting sqref="AE395:AG395">
    <cfRule type="cellIs" dxfId="44" priority="40" operator="equal">
      <formula>""</formula>
    </cfRule>
  </conditionalFormatting>
  <conditionalFormatting sqref="AE108:AJ109 T108:Y109">
    <cfRule type="expression" dxfId="43" priority="261">
      <formula>$C$106=""</formula>
    </cfRule>
    <cfRule type="expression" dxfId="42" priority="371">
      <formula>$C$106="No"</formula>
    </cfRule>
  </conditionalFormatting>
  <conditionalFormatting sqref="AE120:AJ121">
    <cfRule type="expression" dxfId="41" priority="155">
      <formula>$C$116=""</formula>
    </cfRule>
  </conditionalFormatting>
  <conditionalFormatting sqref="AF60 AF62">
    <cfRule type="containsBlanks" dxfId="40" priority="326">
      <formula>LEN(TRIM(AF60))=0</formula>
    </cfRule>
  </conditionalFormatting>
  <conditionalFormatting sqref="AF64 AF66">
    <cfRule type="containsBlanks" dxfId="39" priority="325">
      <formula>LEN(TRIM(AF64))=0</formula>
    </cfRule>
  </conditionalFormatting>
  <conditionalFormatting sqref="AF68 AF70">
    <cfRule type="containsBlanks" dxfId="38" priority="324">
      <formula>LEN(TRIM(AF68))=0</formula>
    </cfRule>
  </conditionalFormatting>
  <conditionalFormatting sqref="AF33:AJ34">
    <cfRule type="expression" dxfId="37" priority="14">
      <formula>#REF!=""</formula>
    </cfRule>
  </conditionalFormatting>
  <conditionalFormatting sqref="AG210:AJ237">
    <cfRule type="expression" dxfId="36" priority="51">
      <formula>$C$213="Self-employed"</formula>
    </cfRule>
    <cfRule type="expression" dxfId="35" priority="50">
      <formula>$C$213="Fresh Graduate"</formula>
    </cfRule>
    <cfRule type="expression" dxfId="34" priority="52">
      <formula>$C$213="Unemployed"</formula>
    </cfRule>
  </conditionalFormatting>
  <conditionalFormatting sqref="AH31">
    <cfRule type="expression" dxfId="33" priority="433">
      <formula>$AH$31=""</formula>
    </cfRule>
  </conditionalFormatting>
  <conditionalFormatting sqref="AH34:AI34">
    <cfRule type="expression" dxfId="32" priority="18">
      <formula>AH32=""</formula>
    </cfRule>
  </conditionalFormatting>
  <conditionalFormatting sqref="AH120:AJ121">
    <cfRule type="expression" dxfId="31" priority="200">
      <formula>$C$116="Yes"</formula>
    </cfRule>
    <cfRule type="notContainsBlanks" dxfId="30" priority="199">
      <formula>LEN(TRIM(AH120))&gt;0</formula>
    </cfRule>
    <cfRule type="expression" dxfId="29" priority="198">
      <formula>$C$116="No"</formula>
    </cfRule>
  </conditionalFormatting>
  <conditionalFormatting sqref="AH126:AJ127">
    <cfRule type="expression" dxfId="28" priority="196">
      <formula>$C$122="Yes"</formula>
    </cfRule>
    <cfRule type="expression" dxfId="27" priority="193">
      <formula>$C$122=""</formula>
    </cfRule>
    <cfRule type="expression" dxfId="26" priority="194">
      <formula>$C$122="No"</formula>
    </cfRule>
    <cfRule type="notContainsBlanks" dxfId="25" priority="195">
      <formula>LEN(TRIM(AH126))&gt;0</formula>
    </cfRule>
  </conditionalFormatting>
  <conditionalFormatting sqref="AH132:AJ133">
    <cfRule type="expression" dxfId="24" priority="192">
      <formula>$C$128="Yes"</formula>
    </cfRule>
    <cfRule type="notContainsBlanks" dxfId="23" priority="191">
      <formula>LEN(TRIM(AH132))&gt;0</formula>
    </cfRule>
    <cfRule type="expression" dxfId="22" priority="190">
      <formula>$C$128="No"</formula>
    </cfRule>
    <cfRule type="expression" dxfId="21" priority="189">
      <formula>$C$128=""</formula>
    </cfRule>
  </conditionalFormatting>
  <conditionalFormatting sqref="AH147:AJ148">
    <cfRule type="expression" dxfId="20" priority="138" stopIfTrue="1">
      <formula>$L$139="Fresh Graduate"</formula>
    </cfRule>
    <cfRule type="expression" dxfId="19" priority="140">
      <formula>AH147=""</formula>
    </cfRule>
    <cfRule type="expression" dxfId="18" priority="139" stopIfTrue="1">
      <formula>$L$139="Unemployed"</formula>
    </cfRule>
  </conditionalFormatting>
  <conditionalFormatting sqref="AI33">
    <cfRule type="expression" dxfId="17" priority="33">
      <formula>AH31=""</formula>
    </cfRule>
  </conditionalFormatting>
  <conditionalFormatting sqref="AI33:AJ34">
    <cfRule type="expression" dxfId="16" priority="20">
      <formula>AK31=""</formula>
    </cfRule>
  </conditionalFormatting>
  <conditionalFormatting sqref="AJ33:AJ34">
    <cfRule type="expression" dxfId="15" priority="21">
      <formula>AJ31=""</formula>
    </cfRule>
  </conditionalFormatting>
  <dataValidations xWindow="680" yWindow="771" count="16">
    <dataValidation type="list" allowBlank="1" showInputMessage="1" showErrorMessage="1" sqref="C116:G133 AE351:AG372 AE376:AG378 AE382:AG391 AE395:AG395 AD41:AJ42" xr:uid="{D76C6331-6C6B-4614-825E-50A0AE3E9389}">
      <formula1>"Yes,No"</formula1>
    </dataValidation>
    <dataValidation type="list" allowBlank="1" showInputMessage="1" showErrorMessage="1" sqref="C167:F171" xr:uid="{C9B0FE44-ED88-4B0F-AB8B-CA1C02B44DA0}">
      <formula1>"YES,NO"</formula1>
    </dataValidation>
    <dataValidation allowBlank="1" showInputMessage="1" showErrorMessage="1" prompt="Please choose the Type of Org. which best describes by referring to **For the types of organization in column D240" sqref="AJ208:AJ209" xr:uid="{92673E10-63B4-4434-BCA8-27249BD57E48}"/>
    <dataValidation allowBlank="1" showInputMessage="1" showErrorMessage="1" prompt="Enter your main subject or principal field of study　(ex.: If your degree is &quot;MS in Economics&quot; and your principal field of study was in &quot;Macroeconomics&quot;, write &quot;Macroeconomics&quot; in Major.)" sqref="AF60 AF62" xr:uid="{B62F0139-5559-4389-8AD3-97B6965C7C84}"/>
    <dataValidation allowBlank="1" showInputMessage="1" showErrorMessage="1" prompt="ex.: Bachelor of Business Administration" sqref="AA60 AA62" xr:uid="{B023166A-645D-4EDA-B2EC-17660F466519}"/>
    <dataValidation allowBlank="1" showInputMessage="1" showErrorMessage="1" prompt="Enter the province and country of residence." sqref="I47:O48" xr:uid="{C3660EA7-50A7-478C-AEAD-968BED9CE141}"/>
    <dataValidation allowBlank="1" showInputMessage="1" showErrorMessage="1" prompt="Enter the name of the university, college or pre-college institution in order from most recent to least recent." sqref="C60 C62 C64 C66 C74 C70 C72 C68" xr:uid="{CD134634-96AD-4B93-9762-99A7162CBEDE}"/>
    <dataValidation allowBlank="1" showErrorMessage="1" prompt="Please insert Country code first." sqref="Z37 Z39 S149 V149:Y150 S47 V47:Y48 S51 V51:Y52" xr:uid="{0B27D0B5-AAD0-4D27-B885-BE137EF5B166}"/>
    <dataValidation allowBlank="1" showInputMessage="1" showErrorMessage="1" prompt="Enter the province and country of residence of the Contact Person in Emergency." sqref="I51:O52" xr:uid="{75212077-A275-48E3-9668-01B81DB3A379}"/>
    <dataValidation allowBlank="1" showInputMessage="1" showErrorMessage="1" prompt="ex) Bachelor of Business Administration" sqref="AA68 AA64 AA66 AA74 AA70 AA72" xr:uid="{51C9D3DC-DAC0-4D1D-A97A-5C8A202BF9F7}"/>
    <dataValidation allowBlank="1" showInputMessage="1" showErrorMessage="1" prompt="Enter the province and country where the organization is located." sqref="I149:O150" xr:uid="{BE2B9C7C-59A8-414D-9BDC-7019BC823A5E}"/>
    <dataValidation imeMode="off" allowBlank="1" showInputMessage="1" showErrorMessage="1" sqref="J25:AJ28" xr:uid="{EC521634-9AC3-46B2-AD7B-59DDE45F93AD}"/>
    <dataValidation type="list" allowBlank="1" showInputMessage="1" showErrorMessage="1" sqref="J31:T32" xr:uid="{403BCC27-2505-4020-B0D1-22B4A951AD53}">
      <formula1>"Male,Female,Rather not say"</formula1>
    </dataValidation>
    <dataValidation type="list" allowBlank="1" showInputMessage="1" sqref="C106:G109 C112:G113" xr:uid="{61DC4C80-F269-4FC7-A728-554DDF91F19E}">
      <formula1>"Yes,No"</formula1>
    </dataValidation>
    <dataValidation type="list" allowBlank="1" showInputMessage="1" showErrorMessage="1" sqref="AG210:AI237" xr:uid="{2A9B71F6-6190-4E75-8ED1-169C99B27FEC}">
      <formula1>Full_Part</formula1>
    </dataValidation>
    <dataValidation type="list" allowBlank="1" showInputMessage="1" showErrorMessage="1" sqref="AE379:AG381" xr:uid="{AD5954FE-E7C4-4A28-9120-4E365C5CD363}">
      <formula1>"Yes,NO"</formula1>
    </dataValidation>
  </dataValidations>
  <printOptions horizontalCentered="1"/>
  <pageMargins left="0.23622047244094491" right="0.23622047244094491" top="0.74803149606299213" bottom="0.74803149606299213" header="0.31496062992125984" footer="0.31496062992125984"/>
  <pageSetup paperSize="9" scale="65" fitToHeight="0" orientation="portrait" r:id="rId1"/>
  <headerFooter>
    <oddHeader>&amp;R&amp;"Arial,標準"CONFIDENTIAL</oddHeader>
    <oddFooter>&amp;C&amp;P</oddFooter>
  </headerFooter>
  <rowBreaks count="8" manualBreakCount="8">
    <brk id="54" max="16383" man="1"/>
    <brk id="104" max="16383" man="1"/>
    <brk id="134" max="16383" man="1"/>
    <brk id="172" max="16383" man="1"/>
    <brk id="202" max="16383" man="1"/>
    <brk id="267" max="16383" man="1"/>
    <brk id="307" max="16383" man="1"/>
    <brk id="34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82</xdr:col>
                    <xdr:colOff>171450</xdr:colOff>
                    <xdr:row>164</xdr:row>
                    <xdr:rowOff>95250</xdr:rowOff>
                  </from>
                  <to>
                    <xdr:col>84</xdr:col>
                    <xdr:colOff>0</xdr:colOff>
                    <xdr:row>165</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680" yWindow="771" count="20">
        <x14:dataValidation type="list" allowBlank="1" showInputMessage="1" prompt="If you do not have a score, please select your condition from the drop-down list." xr:uid="{75734301-AE6C-47CA-90D9-D02C9B66CCB0}">
          <x14:formula1>
            <xm:f>List!$Q$2:$Q$4</xm:f>
          </x14:formula1>
          <xm:sqref>L97:R98</xm:sqref>
        </x14:dataValidation>
        <x14:dataValidation type="list" allowBlank="1" showInputMessage="1" xr:uid="{A05DEF94-4C55-4482-9E6C-DF1DC96A3903}">
          <x14:formula1>
            <xm:f>List!$P$2:$P$8</xm:f>
          </x14:formula1>
          <xm:sqref>O92:R94</xm:sqref>
        </x14:dataValidation>
        <x14:dataValidation type="list" allowBlank="1" showInputMessage="1" showErrorMessage="1" xr:uid="{94CAD1F2-0422-42F8-A800-B8C351838382}">
          <x14:formula1>
            <xm:f>List!$A$2:$A$249</xm:f>
          </x14:formula1>
          <xm:sqref>J33:T34</xm:sqref>
        </x14:dataValidation>
        <x14:dataValidation type="list" allowBlank="1" showInputMessage="1" xr:uid="{F07545EB-7210-4035-A0D6-6BA526DBBE39}">
          <x14:formula1>
            <xm:f>List!$B$2:$B$234</xm:f>
          </x14:formula1>
          <xm:sqref>Z38:AC38 Z40:AC40 S48:U48 S52:U52 S150:U150 K184:M185</xm:sqref>
        </x14:dataValidation>
        <x14:dataValidation type="list" allowBlank="1" showInputMessage="1" prompt="year" xr:uid="{7EFF3C16-DF17-4EE3-8EE3-F290A1F081B1}">
          <x14:formula1>
            <xm:f>List!$N$2:$N$55</xm:f>
          </x14:formula1>
          <xm:sqref>AH132:AJ133 AH108:AJ109 AH120:AJ121 W108:Y109 R147:T148 AH147:AJ148 AH126:AJ127 W120:Y121 W126:Y127 W132:Y133 Y60:Y75</xm:sqref>
        </x14:dataValidation>
        <x14:dataValidation type="list" allowBlank="1" showInputMessage="1" xr:uid="{C449B886-C354-453F-AA70-93329D70ADEC}">
          <x14:formula1>
            <xm:f>List!$O$2:$O$5</xm:f>
          </x14:formula1>
          <xm:sqref>O84:R91</xm:sqref>
        </x14:dataValidation>
        <x14:dataValidation type="list" allowBlank="1" showInputMessage="1" xr:uid="{A091FECD-495C-4635-9064-66973248A8F7}">
          <x14:formula1>
            <xm:f>List!$K$2:$K$32</xm:f>
          </x14:formula1>
          <xm:sqref>L100:M100</xm:sqref>
        </x14:dataValidation>
        <x14:dataValidation type="list" allowBlank="1" showInputMessage="1" xr:uid="{A57AEC3D-5EB0-4EB7-B459-1F39DC8B881C}">
          <x14:formula1>
            <xm:f>List!$N$2:$N$56</xm:f>
          </x14:formula1>
          <xm:sqref>P100:R100</xm:sqref>
        </x14:dataValidation>
        <x14:dataValidation type="list" allowBlank="1" showInputMessage="1" xr:uid="{20EBB519-E7A2-446A-BC72-66F4AAA5E5E3}">
          <x14:formula1>
            <xm:f>INDIRECT(List!$F$7)</xm:f>
          </x14:formula1>
          <xm:sqref>AB139:AJ140</xm:sqref>
        </x14:dataValidation>
        <x14:dataValidation type="list" allowBlank="1" showInputMessage="1" xr:uid="{EC9457C7-D7C5-4D28-BC9B-1E8736F459F0}">
          <x14:formula1>
            <xm:f>List!$E$2:$E$5</xm:f>
          </x14:formula1>
          <xm:sqref>L139:V140</xm:sqref>
        </x14:dataValidation>
        <x14:dataValidation type="list" allowBlank="1" showInputMessage="1" xr:uid="{EFAB2310-D4FF-404E-8948-78FDB78C30E1}">
          <x14:formula1>
            <xm:f>List!$D$2:$D$13</xm:f>
          </x14:formula1>
          <xm:sqref>AE45:AJ46 AE49:AJ50</xm:sqref>
        </x14:dataValidation>
        <x14:dataValidation type="list" allowBlank="1" showInputMessage="1" prompt="day" xr:uid="{944696AB-77EC-4D2A-AD64-3772773BE69E}">
          <x14:formula1>
            <xm:f>List!$K$2:$K$32</xm:f>
          </x14:formula1>
          <xm:sqref>L147:M148 AB147:AC148</xm:sqref>
        </x14:dataValidation>
        <x14:dataValidation type="list" allowBlank="1" showInputMessage="1" showErrorMessage="1" xr:uid="{7CA66868-5042-4DBD-83AB-F97B2D10DC49}">
          <x14:formula1>
            <xm:f>List!$L$2:$L$13</xm:f>
          </x14:formula1>
          <xm:sqref>N100:O100 AD31:AF32</xm:sqref>
        </x14:dataValidation>
        <x14:dataValidation type="list" allowBlank="1" showInputMessage="1" prompt="month" xr:uid="{E5F530A0-D356-49A6-A8DB-E5BF25BAF963}">
          <x14:formula1>
            <xm:f>List!$L$2:$L$13</xm:f>
          </x14:formula1>
          <xm:sqref>AC226:AC237 T108:U109 AE147:AF148 O147:P148 AE132:AF133 AE120:AF121 AE126:AF127 T132:U133 T126:U127 T120:U121 AE108:AF109 W60:W75</xm:sqref>
        </x14:dataValidation>
        <x14:dataValidation type="list" allowBlank="1" showInputMessage="1" showErrorMessage="1" prompt="month" xr:uid="{840BC447-AFE2-4B24-BBC9-07FE88ABA02A}">
          <x14:formula1>
            <xm:f>List!$L$2:$L$13</xm:f>
          </x14:formula1>
          <xm:sqref>AC210:AC225</xm:sqref>
        </x14:dataValidation>
        <x14:dataValidation type="list" allowBlank="1" showInputMessage="1" showErrorMessage="1" prompt="year" xr:uid="{32A9D1D4-D3FA-4C02-ABFA-613E17F2A311}">
          <x14:formula1>
            <xm:f>List!$N$2:$N$55</xm:f>
          </x14:formula1>
          <xm:sqref>AE226:AF237</xm:sqref>
        </x14:dataValidation>
        <x14:dataValidation type="list" allowBlank="1" showInputMessage="1" showErrorMessage="1" xr:uid="{159E607A-693C-4F04-A15C-5E0173847352}">
          <x14:formula1>
            <xm:f>List!$S$2:$S$5</xm:f>
          </x14:formula1>
          <xm:sqref>AJ210:AJ237</xm:sqref>
        </x14:dataValidation>
        <x14:dataValidation type="list" allowBlank="1" showInputMessage="1" showErrorMessage="1" xr:uid="{BE5D1BB5-28A7-400C-8D73-0E1C8CA98405}">
          <x14:formula1>
            <xm:f>List!$K$2:$K$32</xm:f>
          </x14:formula1>
          <xm:sqref>Z31:AB32</xm:sqref>
        </x14:dataValidation>
        <x14:dataValidation type="list" allowBlank="1" showInputMessage="1" showErrorMessage="1" xr:uid="{2B0E435B-A46D-49BE-90F3-B8941CF64F94}">
          <x14:formula1>
            <xm:f>List!$N$2:$N$55</xm:f>
          </x14:formula1>
          <xm:sqref>AH31:AJ32</xm:sqref>
        </x14:dataValidation>
        <x14:dataValidation type="list" allowBlank="1" showInputMessage="1" showErrorMessage="1" prompt="year" xr:uid="{F1695F8A-47AD-48B7-9FD5-8BD13202CC9E}">
          <x14:formula1>
            <xm:f>List!$N$2:$N$56</xm:f>
          </x14:formula1>
          <xm:sqref>AE210:AF225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FA839-6B84-420F-A020-D195A358EB32}">
  <sheetPr>
    <tabColor rgb="FFFFC000"/>
    <pageSetUpPr fitToPage="1"/>
  </sheetPr>
  <dimension ref="A1:AG28"/>
  <sheetViews>
    <sheetView showGridLines="0" view="pageBreakPreview" zoomScale="110" zoomScaleNormal="100" zoomScaleSheetLayoutView="110" workbookViewId="0">
      <selection activeCell="E1" sqref="E1"/>
    </sheetView>
  </sheetViews>
  <sheetFormatPr defaultColWidth="3.25" defaultRowHeight="14.25"/>
  <cols>
    <col min="1" max="16384" width="3.25" style="138"/>
  </cols>
  <sheetData>
    <row r="1" spans="1:33" ht="20.25">
      <c r="AC1" s="141" t="s">
        <v>245</v>
      </c>
    </row>
    <row r="3" spans="1:33">
      <c r="A3" s="1"/>
      <c r="B3" s="1"/>
      <c r="C3" s="1"/>
      <c r="D3" s="1"/>
      <c r="E3" s="4"/>
      <c r="F3" s="1"/>
      <c r="G3" s="1"/>
      <c r="H3" s="1"/>
      <c r="I3" s="1"/>
      <c r="J3" s="1"/>
      <c r="K3" s="1"/>
      <c r="L3" s="1"/>
      <c r="M3" s="1"/>
      <c r="N3" s="1"/>
      <c r="O3" s="1"/>
      <c r="P3" s="1"/>
      <c r="Q3" s="1"/>
      <c r="R3" s="1"/>
      <c r="S3" s="1"/>
      <c r="T3" s="1"/>
      <c r="U3" s="1"/>
      <c r="V3" s="1"/>
      <c r="W3" s="1"/>
      <c r="X3" s="1"/>
      <c r="Y3" s="1"/>
      <c r="Z3" s="1"/>
      <c r="AA3" s="1"/>
      <c r="AB3" s="1"/>
      <c r="AC3" s="1"/>
      <c r="AD3" s="1"/>
      <c r="AE3" s="1"/>
      <c r="AF3" s="1"/>
    </row>
    <row r="4" spans="1:33" ht="18">
      <c r="A4" s="843" t="s">
        <v>246</v>
      </c>
      <c r="B4" s="843"/>
      <c r="C4" s="843"/>
      <c r="D4" s="843"/>
      <c r="E4" s="843"/>
      <c r="F4" s="843"/>
      <c r="G4" s="843"/>
      <c r="H4" s="843"/>
      <c r="I4" s="843"/>
      <c r="J4" s="843"/>
      <c r="K4" s="843"/>
      <c r="L4" s="843"/>
      <c r="M4" s="843"/>
      <c r="N4" s="843"/>
      <c r="O4" s="843"/>
      <c r="P4" s="843"/>
      <c r="Q4" s="843"/>
      <c r="R4" s="843"/>
      <c r="S4" s="843"/>
      <c r="T4" s="843"/>
      <c r="U4" s="843"/>
      <c r="V4" s="843"/>
      <c r="W4" s="843"/>
      <c r="X4" s="843"/>
      <c r="Y4" s="843"/>
      <c r="Z4" s="843"/>
      <c r="AA4" s="843"/>
      <c r="AB4" s="843"/>
      <c r="AC4" s="843"/>
      <c r="AD4" s="843"/>
      <c r="AE4" s="843"/>
      <c r="AF4" s="843"/>
      <c r="AG4" s="843"/>
    </row>
    <row r="5" spans="1:33">
      <c r="A5" s="1"/>
      <c r="B5" s="1"/>
      <c r="C5" s="1"/>
      <c r="D5" s="1"/>
      <c r="E5" s="4"/>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s="1" customFormat="1" ht="33.75" customHeight="1">
      <c r="A6" s="214" t="s">
        <v>247</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row>
    <row r="7" spans="1:33" s="1" customFormat="1" ht="22.5" customHeight="1">
      <c r="A7" s="146"/>
      <c r="B7" s="481" t="s">
        <v>248</v>
      </c>
      <c r="C7" s="481"/>
      <c r="D7" s="481"/>
      <c r="E7" s="481"/>
      <c r="F7" s="481"/>
      <c r="G7" s="481"/>
      <c r="H7" s="481"/>
      <c r="I7" s="481"/>
      <c r="J7" s="481"/>
      <c r="K7" s="481"/>
      <c r="L7" s="481"/>
      <c r="M7" s="481"/>
      <c r="N7" s="481"/>
      <c r="O7" s="844"/>
      <c r="P7" s="844"/>
      <c r="Q7" s="844"/>
      <c r="R7" s="844"/>
      <c r="S7" s="844"/>
      <c r="T7" s="844"/>
      <c r="U7" s="844"/>
      <c r="V7" s="844"/>
      <c r="W7" s="844"/>
      <c r="X7" s="844"/>
      <c r="Y7" s="844"/>
      <c r="Z7" s="844"/>
      <c r="AA7" s="844"/>
      <c r="AB7" s="844"/>
      <c r="AC7" s="844"/>
      <c r="AD7" s="844"/>
      <c r="AE7" s="844"/>
      <c r="AF7" s="844"/>
      <c r="AG7" s="146"/>
    </row>
    <row r="8" spans="1:33" s="1" customFormat="1" ht="22.5" customHeight="1">
      <c r="A8" s="146"/>
      <c r="B8" s="481" t="s">
        <v>249</v>
      </c>
      <c r="C8" s="481"/>
      <c r="D8" s="481"/>
      <c r="E8" s="481"/>
      <c r="F8" s="481"/>
      <c r="G8" s="481"/>
      <c r="H8" s="481"/>
      <c r="I8" s="481"/>
      <c r="J8" s="481"/>
      <c r="K8" s="481"/>
      <c r="L8" s="481"/>
      <c r="M8" s="481"/>
      <c r="N8" s="481"/>
      <c r="O8" s="844"/>
      <c r="P8" s="844"/>
      <c r="Q8" s="844"/>
      <c r="R8" s="844"/>
      <c r="S8" s="844"/>
      <c r="T8" s="844"/>
      <c r="U8" s="844"/>
      <c r="V8" s="844"/>
      <c r="W8" s="844"/>
      <c r="X8" s="844"/>
      <c r="Y8" s="844"/>
      <c r="Z8" s="844"/>
      <c r="AA8" s="844"/>
      <c r="AB8" s="844"/>
      <c r="AC8" s="844"/>
      <c r="AD8" s="844"/>
      <c r="AE8" s="844"/>
      <c r="AF8" s="844"/>
      <c r="AG8" s="146"/>
    </row>
    <row r="9" spans="1:33" s="1" customFormat="1" ht="22.5" customHeight="1">
      <c r="A9" s="146"/>
      <c r="B9" s="481" t="s">
        <v>250</v>
      </c>
      <c r="C9" s="481"/>
      <c r="D9" s="481"/>
      <c r="E9" s="481"/>
      <c r="F9" s="481"/>
      <c r="G9" s="481"/>
      <c r="H9" s="481"/>
      <c r="I9" s="481"/>
      <c r="J9" s="481"/>
      <c r="K9" s="481"/>
      <c r="L9" s="481"/>
      <c r="M9" s="481"/>
      <c r="N9" s="481"/>
      <c r="O9" s="844"/>
      <c r="P9" s="844"/>
      <c r="Q9" s="844"/>
      <c r="R9" s="844"/>
      <c r="S9" s="844"/>
      <c r="T9" s="844"/>
      <c r="U9" s="844"/>
      <c r="V9" s="844"/>
      <c r="W9" s="844"/>
      <c r="X9" s="844"/>
      <c r="Y9" s="844"/>
      <c r="Z9" s="844"/>
      <c r="AA9" s="844"/>
      <c r="AB9" s="844"/>
      <c r="AC9" s="844"/>
      <c r="AD9" s="844"/>
      <c r="AE9" s="844"/>
      <c r="AF9" s="844"/>
      <c r="AG9" s="146"/>
    </row>
    <row r="10" spans="1:33" s="1" customFormat="1" ht="22.5" customHeight="1">
      <c r="A10" s="146"/>
      <c r="B10" s="845" t="s">
        <v>251</v>
      </c>
      <c r="C10" s="846"/>
      <c r="D10" s="846"/>
      <c r="E10" s="846"/>
      <c r="F10" s="846"/>
      <c r="G10" s="846"/>
      <c r="H10" s="846"/>
      <c r="I10" s="846"/>
      <c r="J10" s="846"/>
      <c r="K10" s="846"/>
      <c r="L10" s="846"/>
      <c r="M10" s="846"/>
      <c r="N10" s="847"/>
      <c r="O10" s="844"/>
      <c r="P10" s="844"/>
      <c r="Q10" s="844"/>
      <c r="R10" s="844"/>
      <c r="S10" s="844"/>
      <c r="T10" s="844"/>
      <c r="U10" s="844"/>
      <c r="V10" s="844"/>
      <c r="W10" s="844"/>
      <c r="X10" s="844"/>
      <c r="Y10" s="844"/>
      <c r="Z10" s="844"/>
      <c r="AA10" s="844"/>
      <c r="AB10" s="844"/>
      <c r="AC10" s="844"/>
      <c r="AD10" s="844"/>
      <c r="AE10" s="844"/>
      <c r="AF10" s="844"/>
      <c r="AG10" s="146"/>
    </row>
    <row r="11" spans="1:33" s="1" customFormat="1" ht="22.5" customHeight="1">
      <c r="A11" s="146"/>
      <c r="B11" s="481" t="s">
        <v>252</v>
      </c>
      <c r="C11" s="481"/>
      <c r="D11" s="481"/>
      <c r="E11" s="481"/>
      <c r="F11" s="481"/>
      <c r="G11" s="481"/>
      <c r="H11" s="481"/>
      <c r="I11" s="481"/>
      <c r="J11" s="481"/>
      <c r="K11" s="481"/>
      <c r="L11" s="481"/>
      <c r="M11" s="481"/>
      <c r="N11" s="481"/>
      <c r="O11" s="844"/>
      <c r="P11" s="844"/>
      <c r="Q11" s="844"/>
      <c r="R11" s="844"/>
      <c r="S11" s="844"/>
      <c r="T11" s="844"/>
      <c r="U11" s="844"/>
      <c r="V11" s="844"/>
      <c r="W11" s="844"/>
      <c r="X11" s="844"/>
      <c r="Y11" s="844"/>
      <c r="Z11" s="844"/>
      <c r="AA11" s="844"/>
      <c r="AB11" s="844"/>
      <c r="AC11" s="844"/>
      <c r="AD11" s="844"/>
      <c r="AE11" s="844"/>
      <c r="AF11" s="844"/>
      <c r="AG11" s="146"/>
    </row>
    <row r="12" spans="1:33" s="1" customFormat="1" ht="22.5" customHeight="1" thickBot="1">
      <c r="A12" s="146"/>
      <c r="B12" s="175" t="s">
        <v>253</v>
      </c>
      <c r="C12" s="176"/>
      <c r="D12" s="176"/>
      <c r="E12" s="176"/>
      <c r="F12" s="176"/>
      <c r="G12" s="176"/>
      <c r="H12" s="176"/>
      <c r="I12" s="176"/>
      <c r="J12" s="176"/>
      <c r="K12" s="176"/>
      <c r="L12" s="176"/>
      <c r="M12" s="176"/>
      <c r="N12" s="176"/>
      <c r="O12" s="176"/>
      <c r="Y12" s="146"/>
      <c r="Z12" s="146"/>
      <c r="AA12" s="146"/>
      <c r="AB12" s="146"/>
      <c r="AC12" s="146"/>
      <c r="AD12" s="146"/>
      <c r="AE12" s="146"/>
      <c r="AF12" s="146"/>
      <c r="AG12" s="146"/>
    </row>
    <row r="13" spans="1:33" s="1" customFormat="1" ht="22.5" customHeight="1" thickBot="1">
      <c r="A13" s="146"/>
      <c r="B13" s="174"/>
      <c r="D13" s="841" t="s">
        <v>254</v>
      </c>
      <c r="E13" s="842"/>
      <c r="F13" s="842"/>
      <c r="G13" s="842"/>
      <c r="H13" s="842"/>
      <c r="I13" s="842"/>
      <c r="J13" s="842"/>
      <c r="K13" s="842"/>
      <c r="L13" s="842"/>
      <c r="M13" s="842"/>
      <c r="N13" s="842"/>
      <c r="O13" s="842"/>
      <c r="P13" s="842"/>
      <c r="Q13" s="842"/>
      <c r="R13" s="842"/>
      <c r="S13" s="842"/>
      <c r="T13" s="842"/>
      <c r="U13" s="842"/>
      <c r="V13" s="842"/>
      <c r="W13" s="842"/>
      <c r="X13" s="842"/>
      <c r="Y13" s="842"/>
      <c r="Z13" s="842"/>
      <c r="AA13" s="842"/>
      <c r="AB13" s="842"/>
      <c r="AC13" s="842"/>
      <c r="AD13" s="842"/>
      <c r="AE13" s="842"/>
      <c r="AF13" s="842"/>
      <c r="AG13" s="146"/>
    </row>
    <row r="14" spans="1:33" s="1" customFormat="1" ht="22.5" customHeight="1" thickBot="1">
      <c r="A14" s="146"/>
      <c r="B14" s="214"/>
      <c r="C14" s="214"/>
      <c r="D14" s="214"/>
      <c r="E14" s="214"/>
      <c r="F14" s="214"/>
      <c r="G14" s="214"/>
      <c r="H14" s="214"/>
      <c r="I14" s="214"/>
      <c r="J14" s="214"/>
      <c r="K14" s="214"/>
      <c r="L14" s="214"/>
      <c r="M14" s="214"/>
      <c r="N14" s="214"/>
      <c r="O14" s="848"/>
      <c r="P14" s="848"/>
      <c r="Q14" s="848"/>
      <c r="R14" s="848"/>
      <c r="S14" s="848"/>
      <c r="T14" s="848"/>
      <c r="U14" s="848"/>
      <c r="V14" s="848"/>
      <c r="W14" s="848"/>
      <c r="X14" s="848"/>
      <c r="Y14" s="848"/>
      <c r="Z14" s="848"/>
      <c r="AA14" s="848"/>
      <c r="AB14" s="848"/>
      <c r="AC14" s="848"/>
      <c r="AD14" s="848"/>
      <c r="AE14" s="848"/>
      <c r="AF14" s="848"/>
      <c r="AG14" s="146"/>
    </row>
    <row r="15" spans="1:33" s="1" customFormat="1" ht="22.5" customHeight="1" thickBot="1">
      <c r="A15" s="146"/>
      <c r="B15" s="174"/>
      <c r="C15" s="146"/>
      <c r="D15" s="849" t="s">
        <v>255</v>
      </c>
      <c r="E15" s="850"/>
      <c r="F15" s="850"/>
      <c r="G15" s="850"/>
      <c r="H15" s="850"/>
      <c r="I15" s="850"/>
      <c r="J15" s="850"/>
      <c r="K15" s="850"/>
      <c r="L15" s="850"/>
      <c r="M15" s="850"/>
      <c r="N15" s="850"/>
      <c r="O15" s="850"/>
      <c r="P15" s="850"/>
      <c r="Q15" s="850"/>
      <c r="R15" s="850"/>
      <c r="S15" s="850"/>
      <c r="T15" s="850"/>
      <c r="U15" s="850"/>
      <c r="V15" s="850"/>
      <c r="W15" s="850"/>
      <c r="X15" s="850"/>
      <c r="Y15" s="850"/>
      <c r="Z15" s="850"/>
      <c r="AA15" s="850"/>
      <c r="AB15" s="850"/>
      <c r="AC15" s="850"/>
      <c r="AD15" s="850"/>
      <c r="AE15" s="850"/>
      <c r="AF15" s="850"/>
      <c r="AG15" s="146"/>
    </row>
    <row r="16" spans="1:33" s="1" customFormat="1" ht="22.5" customHeight="1">
      <c r="A16" s="146"/>
      <c r="B16" s="214"/>
      <c r="C16" s="214"/>
      <c r="D16" s="214"/>
      <c r="E16" s="214"/>
      <c r="F16" s="214"/>
      <c r="G16" s="214"/>
      <c r="H16" s="214"/>
      <c r="I16" s="214"/>
      <c r="J16" s="214"/>
      <c r="K16" s="214"/>
      <c r="L16" s="214"/>
      <c r="M16" s="214"/>
      <c r="N16" s="214"/>
      <c r="O16" s="848"/>
      <c r="P16" s="848"/>
      <c r="Q16" s="848"/>
      <c r="R16" s="848"/>
      <c r="S16" s="848"/>
      <c r="T16" s="848"/>
      <c r="U16" s="848"/>
      <c r="V16" s="848"/>
      <c r="W16" s="848"/>
      <c r="X16" s="848"/>
      <c r="Y16" s="848"/>
      <c r="Z16" s="848"/>
      <c r="AA16" s="848"/>
      <c r="AB16" s="848"/>
      <c r="AC16" s="848"/>
      <c r="AD16" s="848"/>
      <c r="AE16" s="848"/>
      <c r="AF16" s="848"/>
      <c r="AG16" s="146"/>
    </row>
    <row r="17" spans="1:33" s="1" customFormat="1" ht="22.5" customHeight="1">
      <c r="A17" s="146"/>
      <c r="B17" s="214"/>
      <c r="C17" s="214"/>
      <c r="D17" s="214"/>
      <c r="E17" s="214"/>
      <c r="F17" s="214"/>
      <c r="G17" s="214"/>
      <c r="H17" s="214"/>
      <c r="I17" s="214"/>
      <c r="J17" s="214"/>
      <c r="K17" s="214"/>
      <c r="L17" s="214"/>
      <c r="M17" s="214"/>
      <c r="N17" s="214"/>
      <c r="O17" s="848"/>
      <c r="P17" s="848"/>
      <c r="Q17" s="848"/>
      <c r="R17" s="848"/>
      <c r="S17" s="848"/>
      <c r="T17" s="848"/>
      <c r="U17" s="848"/>
      <c r="V17" s="848"/>
      <c r="W17" s="848"/>
      <c r="X17" s="848"/>
      <c r="Y17" s="848"/>
      <c r="Z17" s="848"/>
      <c r="AA17" s="848"/>
      <c r="AB17" s="848"/>
      <c r="AC17" s="848"/>
      <c r="AD17" s="848"/>
      <c r="AE17" s="848"/>
      <c r="AF17" s="848"/>
      <c r="AG17" s="146"/>
    </row>
    <row r="18" spans="1:33" s="1" customFormat="1" ht="22.5" customHeight="1">
      <c r="A18" s="146"/>
      <c r="B18" s="146"/>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row>
    <row r="19" spans="1:33" s="1" customFormat="1" ht="22.5" customHeight="1">
      <c r="A19" s="146"/>
      <c r="B19" s="214"/>
      <c r="C19" s="214"/>
      <c r="D19" s="214"/>
      <c r="E19" s="214"/>
      <c r="F19" s="214"/>
      <c r="G19" s="214"/>
      <c r="H19" s="214"/>
      <c r="I19" s="214"/>
      <c r="J19" s="214"/>
      <c r="K19" s="214"/>
      <c r="L19" s="214"/>
      <c r="M19" s="214"/>
      <c r="N19" s="214"/>
      <c r="O19" s="848"/>
      <c r="P19" s="848"/>
      <c r="Q19" s="848"/>
      <c r="R19" s="848"/>
      <c r="S19" s="848"/>
      <c r="T19" s="848"/>
      <c r="U19" s="848"/>
      <c r="V19" s="848"/>
      <c r="W19" s="848"/>
      <c r="X19" s="848"/>
      <c r="Y19" s="848"/>
      <c r="Z19" s="848"/>
      <c r="AA19" s="848"/>
      <c r="AB19" s="848"/>
      <c r="AC19" s="848"/>
      <c r="AD19" s="848"/>
      <c r="AE19" s="848"/>
      <c r="AF19" s="848"/>
      <c r="AG19" s="146"/>
    </row>
    <row r="20" spans="1:33" s="1" customFormat="1" ht="22.5" customHeight="1">
      <c r="A20" s="146"/>
      <c r="B20" s="214"/>
      <c r="C20" s="214"/>
      <c r="D20" s="214"/>
      <c r="E20" s="214"/>
      <c r="F20" s="214"/>
      <c r="G20" s="214"/>
      <c r="H20" s="214"/>
      <c r="I20" s="214"/>
      <c r="J20" s="214"/>
      <c r="K20" s="214"/>
      <c r="L20" s="214"/>
      <c r="M20" s="214"/>
      <c r="N20" s="214"/>
      <c r="O20" s="848"/>
      <c r="P20" s="848"/>
      <c r="Q20" s="848"/>
      <c r="R20" s="848"/>
      <c r="S20" s="848"/>
      <c r="T20" s="848"/>
      <c r="U20" s="848"/>
      <c r="V20" s="848"/>
      <c r="W20" s="848"/>
      <c r="X20" s="848"/>
      <c r="Y20" s="848"/>
      <c r="Z20" s="848"/>
      <c r="AA20" s="848"/>
      <c r="AB20" s="848"/>
      <c r="AC20" s="848"/>
      <c r="AD20" s="848"/>
      <c r="AE20" s="848"/>
      <c r="AF20" s="848"/>
      <c r="AG20" s="146"/>
    </row>
    <row r="21" spans="1:33" s="1" customFormat="1" ht="22.5" customHeight="1">
      <c r="A21" s="146"/>
      <c r="B21" s="214"/>
      <c r="C21" s="214"/>
      <c r="D21" s="214"/>
      <c r="E21" s="214"/>
      <c r="F21" s="214"/>
      <c r="G21" s="214"/>
      <c r="H21" s="214"/>
      <c r="I21" s="214"/>
      <c r="J21" s="214"/>
      <c r="K21" s="214"/>
      <c r="L21" s="214"/>
      <c r="M21" s="214"/>
      <c r="N21" s="214"/>
      <c r="O21" s="848"/>
      <c r="P21" s="848"/>
      <c r="Q21" s="848"/>
      <c r="R21" s="848"/>
      <c r="S21" s="848"/>
      <c r="T21" s="848"/>
      <c r="U21" s="848"/>
      <c r="V21" s="848"/>
      <c r="W21" s="848"/>
      <c r="X21" s="848"/>
      <c r="Y21" s="848"/>
      <c r="Z21" s="848"/>
      <c r="AA21" s="848"/>
      <c r="AB21" s="848"/>
      <c r="AC21" s="848"/>
      <c r="AD21" s="848"/>
      <c r="AE21" s="848"/>
      <c r="AF21" s="848"/>
      <c r="AG21" s="146"/>
    </row>
    <row r="22" spans="1:33" s="1" customFormat="1" ht="22.5" customHeight="1">
      <c r="A22" s="146"/>
      <c r="B22" s="214"/>
      <c r="C22" s="214"/>
      <c r="D22" s="214"/>
      <c r="E22" s="214"/>
      <c r="F22" s="214"/>
      <c r="G22" s="214"/>
      <c r="H22" s="214"/>
      <c r="I22" s="214"/>
      <c r="J22" s="214"/>
      <c r="K22" s="214"/>
      <c r="L22" s="214"/>
      <c r="M22" s="214"/>
      <c r="N22" s="214"/>
      <c r="O22" s="848"/>
      <c r="P22" s="848"/>
      <c r="Q22" s="848"/>
      <c r="R22" s="848"/>
      <c r="S22" s="848"/>
      <c r="T22" s="848"/>
      <c r="U22" s="848"/>
      <c r="V22" s="848"/>
      <c r="W22" s="848"/>
      <c r="X22" s="848"/>
      <c r="Y22" s="848"/>
      <c r="Z22" s="848"/>
      <c r="AA22" s="848"/>
      <c r="AB22" s="848"/>
      <c r="AC22" s="848"/>
      <c r="AD22" s="848"/>
      <c r="AE22" s="848"/>
      <c r="AF22" s="848"/>
      <c r="AG22" s="146"/>
    </row>
    <row r="23" spans="1:33" s="1" customFormat="1" ht="22.5" customHeight="1">
      <c r="A23" s="146"/>
      <c r="B23" s="214"/>
      <c r="C23" s="214"/>
      <c r="D23" s="214"/>
      <c r="E23" s="214"/>
      <c r="F23" s="214"/>
      <c r="G23" s="214"/>
      <c r="H23" s="214"/>
      <c r="I23" s="214"/>
      <c r="J23" s="214"/>
      <c r="K23" s="214"/>
      <c r="L23" s="214"/>
      <c r="M23" s="214"/>
      <c r="N23" s="214"/>
      <c r="O23" s="848"/>
      <c r="P23" s="848"/>
      <c r="Q23" s="848"/>
      <c r="R23" s="848"/>
      <c r="S23" s="848"/>
      <c r="T23" s="848"/>
      <c r="U23" s="848"/>
      <c r="V23" s="848"/>
      <c r="W23" s="848"/>
      <c r="X23" s="848"/>
      <c r="Y23" s="848"/>
      <c r="Z23" s="848"/>
      <c r="AA23" s="848"/>
      <c r="AB23" s="848"/>
      <c r="AC23" s="848"/>
      <c r="AD23" s="848"/>
      <c r="AE23" s="848"/>
      <c r="AF23" s="848"/>
      <c r="AG23" s="146"/>
    </row>
    <row r="24" spans="1:33" s="1" customFormat="1" ht="43.5" customHeight="1">
      <c r="A24" s="146"/>
      <c r="B24" s="214" t="s">
        <v>256</v>
      </c>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146"/>
    </row>
    <row r="25" spans="1:33" s="1" customFormat="1" ht="43.5" customHeight="1">
      <c r="A25" s="146"/>
      <c r="B25" s="214"/>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146"/>
    </row>
    <row r="26" spans="1:33" s="1" customFormat="1" ht="12.75">
      <c r="A26" s="146"/>
      <c r="B26" s="391" t="s">
        <v>257</v>
      </c>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146"/>
    </row>
    <row r="27" spans="1:33" s="1" customFormat="1" ht="12.75" customHeight="1">
      <c r="A27" s="146"/>
      <c r="B27" s="391" t="s">
        <v>258</v>
      </c>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row>
    <row r="28" spans="1:33" s="1" customFormat="1" ht="10.5" customHeight="1">
      <c r="A28" s="146"/>
      <c r="B28" s="146"/>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row>
  </sheetData>
  <sheetProtection selectLockedCells="1"/>
  <mergeCells count="33">
    <mergeCell ref="B27:AG27"/>
    <mergeCell ref="B26:AF26"/>
    <mergeCell ref="B24:AF25"/>
    <mergeCell ref="B21:N21"/>
    <mergeCell ref="O21:AF21"/>
    <mergeCell ref="B22:N22"/>
    <mergeCell ref="O22:AF22"/>
    <mergeCell ref="B19:N19"/>
    <mergeCell ref="O19:AF19"/>
    <mergeCell ref="O23:AF23"/>
    <mergeCell ref="B23:N23"/>
    <mergeCell ref="O14:AF14"/>
    <mergeCell ref="B20:N20"/>
    <mergeCell ref="O20:AF20"/>
    <mergeCell ref="B14:N14"/>
    <mergeCell ref="O17:AF17"/>
    <mergeCell ref="B17:N17"/>
    <mergeCell ref="O16:AF16"/>
    <mergeCell ref="B16:N16"/>
    <mergeCell ref="D15:AF15"/>
    <mergeCell ref="D13:AF13"/>
    <mergeCell ref="A4:AG4"/>
    <mergeCell ref="O11:AF11"/>
    <mergeCell ref="A6:AG6"/>
    <mergeCell ref="B7:N7"/>
    <mergeCell ref="B8:N8"/>
    <mergeCell ref="B9:N9"/>
    <mergeCell ref="B10:N10"/>
    <mergeCell ref="B11:N11"/>
    <mergeCell ref="O7:AF7"/>
    <mergeCell ref="O8:AF8"/>
    <mergeCell ref="O9:AF9"/>
    <mergeCell ref="O10:AF10"/>
  </mergeCells>
  <phoneticPr fontId="2"/>
  <dataValidations count="1">
    <dataValidation type="list" allowBlank="1" showInputMessage="1" showErrorMessage="1" sqref="B13 B15" xr:uid="{94EBCC77-A536-4F00-AB4F-AD8440B7587F}">
      <formula1>"✔"</formula1>
    </dataValidation>
  </dataValidations>
  <printOptions horizontalCentered="1"/>
  <pageMargins left="0.51181102362204722" right="0.51181102362204722" top="0.74803149606299213" bottom="0.74803149606299213" header="0.31496062992125984" footer="0.31496062992125984"/>
  <pageSetup paperSize="9" scale="77"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4FEAA-73F1-446F-B957-E3210B2A2513}">
  <sheetPr>
    <tabColor rgb="FFFFC000"/>
    <pageSetUpPr fitToPage="1"/>
  </sheetPr>
  <dimension ref="A1:AG14"/>
  <sheetViews>
    <sheetView showGridLines="0" view="pageBreakPreview" zoomScale="115" zoomScaleNormal="100" zoomScaleSheetLayoutView="115" workbookViewId="0">
      <selection activeCell="E1" sqref="E1"/>
    </sheetView>
  </sheetViews>
  <sheetFormatPr defaultColWidth="3.25" defaultRowHeight="14.25"/>
  <cols>
    <col min="1" max="16384" width="3.25" style="138"/>
  </cols>
  <sheetData>
    <row r="1" spans="1:33" ht="20.25">
      <c r="AG1" s="141" t="s">
        <v>245</v>
      </c>
    </row>
    <row r="2" spans="1:33">
      <c r="AG2" s="149" t="s">
        <v>259</v>
      </c>
    </row>
    <row r="3" spans="1:33">
      <c r="A3" s="1"/>
      <c r="B3" s="1"/>
      <c r="C3" s="1"/>
      <c r="D3" s="1"/>
      <c r="E3" s="4"/>
      <c r="F3" s="1"/>
      <c r="G3" s="1"/>
      <c r="H3" s="1"/>
      <c r="I3" s="1"/>
      <c r="J3" s="1"/>
      <c r="K3" s="1"/>
      <c r="L3" s="1"/>
      <c r="M3" s="1"/>
      <c r="N3" s="1"/>
      <c r="O3" s="1"/>
      <c r="P3" s="1"/>
      <c r="Q3" s="1"/>
      <c r="R3" s="1"/>
      <c r="S3" s="1"/>
      <c r="T3" s="1"/>
      <c r="U3" s="1"/>
      <c r="V3" s="1"/>
      <c r="W3" s="1"/>
      <c r="X3" s="1"/>
      <c r="Y3" s="1"/>
      <c r="Z3" s="1"/>
      <c r="AA3" s="1"/>
      <c r="AB3" s="1"/>
      <c r="AC3" s="1"/>
      <c r="AD3" s="1"/>
      <c r="AE3" s="1"/>
      <c r="AF3" s="1"/>
    </row>
    <row r="4" spans="1:33" ht="18">
      <c r="A4" s="843" t="s">
        <v>260</v>
      </c>
      <c r="B4" s="843"/>
      <c r="C4" s="843"/>
      <c r="D4" s="843"/>
      <c r="E4" s="843"/>
      <c r="F4" s="843"/>
      <c r="G4" s="843"/>
      <c r="H4" s="843"/>
      <c r="I4" s="843"/>
      <c r="J4" s="843"/>
      <c r="K4" s="843"/>
      <c r="L4" s="843"/>
      <c r="M4" s="843"/>
      <c r="N4" s="843"/>
      <c r="O4" s="843"/>
      <c r="P4" s="843"/>
      <c r="Q4" s="843"/>
      <c r="R4" s="843"/>
      <c r="S4" s="843"/>
      <c r="T4" s="843"/>
      <c r="U4" s="843"/>
      <c r="V4" s="843"/>
      <c r="W4" s="843"/>
      <c r="X4" s="843"/>
      <c r="Y4" s="843"/>
      <c r="Z4" s="843"/>
      <c r="AA4" s="843"/>
      <c r="AB4" s="843"/>
      <c r="AC4" s="843"/>
      <c r="AD4" s="843"/>
      <c r="AE4" s="843"/>
      <c r="AF4" s="843"/>
      <c r="AG4" s="843"/>
    </row>
    <row r="5" spans="1:33">
      <c r="A5" s="1"/>
      <c r="B5" s="1"/>
      <c r="C5" s="1"/>
      <c r="D5" s="1"/>
      <c r="E5" s="4"/>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s="2" customFormat="1" ht="148.5" customHeight="1">
      <c r="A6" s="214" t="s">
        <v>261</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row>
    <row r="7" spans="1:33" s="2" customFormat="1" ht="148.5" customHeight="1">
      <c r="A7" s="214"/>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row>
    <row r="8" spans="1:33" s="2" customFormat="1" ht="148.5" customHeight="1">
      <c r="A8" s="214"/>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row>
    <row r="9" spans="1:33" s="1" customFormat="1" ht="10.5" customHeight="1">
      <c r="A9" s="146"/>
      <c r="B9" s="146"/>
      <c r="C9" s="146"/>
      <c r="D9" s="146"/>
      <c r="E9" s="146"/>
      <c r="F9" s="146"/>
      <c r="G9" s="146"/>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row>
    <row r="10" spans="1:33" s="1" customFormat="1" ht="22.5" customHeight="1">
      <c r="A10" s="852" t="s">
        <v>262</v>
      </c>
      <c r="B10" s="852"/>
      <c r="C10" s="852"/>
      <c r="D10" s="852"/>
      <c r="E10" s="852"/>
      <c r="F10" s="852"/>
      <c r="G10" s="852"/>
      <c r="H10" s="852"/>
      <c r="I10" s="852"/>
      <c r="J10" s="852"/>
      <c r="K10" s="852"/>
      <c r="L10" s="852"/>
      <c r="M10" s="852"/>
      <c r="N10" s="852"/>
      <c r="O10" s="852"/>
      <c r="P10" s="852"/>
      <c r="Q10" s="852"/>
      <c r="R10" s="852"/>
      <c r="S10" s="852"/>
      <c r="T10" s="852"/>
      <c r="U10" s="852"/>
      <c r="V10" s="852"/>
      <c r="W10" s="852"/>
      <c r="X10" s="852"/>
      <c r="Y10" s="852"/>
      <c r="Z10" s="852"/>
      <c r="AA10" s="852"/>
      <c r="AB10" s="852"/>
      <c r="AC10" s="852"/>
      <c r="AD10" s="852"/>
      <c r="AE10" s="852"/>
      <c r="AF10" s="852"/>
      <c r="AG10" s="852"/>
    </row>
    <row r="11" spans="1:33" s="1" customFormat="1" ht="22.5" customHeight="1">
      <c r="A11" s="146"/>
      <c r="B11" s="146"/>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row>
    <row r="12" spans="1:33" s="3" customFormat="1" ht="42.75" customHeight="1">
      <c r="A12" s="851" t="s">
        <v>263</v>
      </c>
      <c r="B12" s="851"/>
      <c r="C12" s="851"/>
      <c r="D12" s="851"/>
      <c r="E12" s="851"/>
      <c r="F12" s="851"/>
      <c r="G12" s="851"/>
      <c r="H12" s="851"/>
      <c r="I12" s="851"/>
      <c r="J12" s="851"/>
      <c r="K12" s="851"/>
      <c r="L12" s="851"/>
      <c r="M12" s="851"/>
      <c r="N12" s="851"/>
      <c r="O12" s="851"/>
      <c r="P12" s="851"/>
      <c r="Q12" s="851"/>
      <c r="R12" s="851"/>
      <c r="S12" s="851"/>
      <c r="T12" s="851"/>
      <c r="U12" s="851"/>
      <c r="V12" s="851"/>
      <c r="W12" s="851"/>
      <c r="X12" s="851"/>
      <c r="Y12" s="851"/>
      <c r="Z12" s="851"/>
      <c r="AA12" s="851"/>
      <c r="AB12" s="851"/>
      <c r="AC12" s="851"/>
      <c r="AD12" s="851"/>
      <c r="AE12" s="851"/>
      <c r="AF12" s="851"/>
      <c r="AG12" s="851"/>
    </row>
    <row r="13" spans="1:33" s="3" customFormat="1" ht="54" customHeight="1">
      <c r="A13" s="851"/>
      <c r="B13" s="851"/>
      <c r="C13" s="851"/>
      <c r="D13" s="851"/>
      <c r="E13" s="851"/>
      <c r="F13" s="851"/>
      <c r="G13" s="851"/>
      <c r="H13" s="851"/>
      <c r="I13" s="851"/>
      <c r="J13" s="851"/>
      <c r="K13" s="851"/>
      <c r="L13" s="851"/>
      <c r="M13" s="851"/>
      <c r="N13" s="851"/>
      <c r="O13" s="851"/>
      <c r="P13" s="851"/>
      <c r="Q13" s="851"/>
      <c r="R13" s="851"/>
      <c r="S13" s="851"/>
      <c r="T13" s="851"/>
      <c r="U13" s="851"/>
      <c r="V13" s="851"/>
      <c r="W13" s="851"/>
      <c r="X13" s="851"/>
      <c r="Y13" s="851"/>
      <c r="Z13" s="851"/>
      <c r="AA13" s="851"/>
      <c r="AB13" s="851"/>
      <c r="AC13" s="851"/>
      <c r="AD13" s="851"/>
      <c r="AE13" s="851"/>
      <c r="AF13" s="851"/>
      <c r="AG13" s="851"/>
    </row>
    <row r="14" spans="1:33">
      <c r="A14" s="391" t="s">
        <v>264</v>
      </c>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row>
  </sheetData>
  <sheetProtection selectLockedCells="1"/>
  <mergeCells count="5">
    <mergeCell ref="A12:AG13"/>
    <mergeCell ref="A6:AG8"/>
    <mergeCell ref="A10:AG10"/>
    <mergeCell ref="A4:AG4"/>
    <mergeCell ref="A14:AE14"/>
  </mergeCells>
  <phoneticPr fontId="2"/>
  <printOptions horizontalCentered="1"/>
  <pageMargins left="0.51181102362204722" right="0.51181102362204722" top="0.74803149606299213" bottom="0.74803149606299213" header="0.31496062992125984" footer="0.31496062992125984"/>
  <pageSetup paperSize="9" scale="77"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9C056-3F19-4C4E-839E-DACB37FD4B70}">
  <sheetPr>
    <tabColor rgb="FFFFC000"/>
  </sheetPr>
  <dimension ref="A1:S250"/>
  <sheetViews>
    <sheetView workbookViewId="0">
      <selection activeCell="B1" sqref="B1"/>
    </sheetView>
  </sheetViews>
  <sheetFormatPr defaultRowHeight="18.75"/>
  <cols>
    <col min="4" max="4" width="10.875" style="155" bestFit="1" customWidth="1"/>
    <col min="5" max="5" width="10.875" style="155" customWidth="1"/>
    <col min="6" max="6" width="4.375" style="155" customWidth="1"/>
    <col min="11" max="11" width="3.375" style="155" bestFit="1" customWidth="1"/>
    <col min="12" max="12" width="5.75" style="158" customWidth="1"/>
    <col min="13" max="14" width="6" style="155" bestFit="1" customWidth="1"/>
    <col min="15" max="15" width="8.375" style="155"/>
    <col min="16" max="16" width="7.375" style="155" customWidth="1"/>
    <col min="17" max="17" width="9.75" style="155" customWidth="1"/>
    <col min="18" max="18" width="8.25" style="155" bestFit="1" customWidth="1"/>
    <col min="19" max="19" width="4.25" style="155" bestFit="1" customWidth="1"/>
  </cols>
  <sheetData>
    <row r="1" spans="1:19" ht="36">
      <c r="A1" s="151" t="s">
        <v>54</v>
      </c>
      <c r="B1" s="151" t="s">
        <v>265</v>
      </c>
      <c r="C1" s="151" t="s">
        <v>266</v>
      </c>
      <c r="D1" s="151" t="s">
        <v>66</v>
      </c>
      <c r="E1" s="151" t="s">
        <v>118</v>
      </c>
      <c r="F1" s="151" t="s">
        <v>267</v>
      </c>
      <c r="G1" s="152" t="s">
        <v>268</v>
      </c>
      <c r="H1" s="152" t="s">
        <v>269</v>
      </c>
      <c r="I1" s="152" t="s">
        <v>270</v>
      </c>
      <c r="J1" s="152" t="s">
        <v>119</v>
      </c>
      <c r="K1" s="151" t="s">
        <v>103</v>
      </c>
      <c r="L1" s="151" t="s">
        <v>104</v>
      </c>
      <c r="M1" s="151" t="s">
        <v>271</v>
      </c>
      <c r="N1" s="151" t="s">
        <v>272</v>
      </c>
      <c r="O1" s="151" t="s">
        <v>273</v>
      </c>
      <c r="P1" s="151" t="s">
        <v>274</v>
      </c>
      <c r="Q1" s="159" t="s">
        <v>275</v>
      </c>
      <c r="R1" s="151" t="s">
        <v>276</v>
      </c>
      <c r="S1" s="151" t="s">
        <v>277</v>
      </c>
    </row>
    <row r="2" spans="1:19" ht="56.45" customHeight="1">
      <c r="A2" s="150" t="s">
        <v>278</v>
      </c>
      <c r="B2" s="153" t="s">
        <v>279</v>
      </c>
      <c r="C2" s="154" t="s">
        <v>280</v>
      </c>
      <c r="D2" s="150" t="s">
        <v>281</v>
      </c>
      <c r="E2" s="150" t="s">
        <v>282</v>
      </c>
      <c r="F2" s="150" t="s">
        <v>283</v>
      </c>
      <c r="G2" s="150" t="s">
        <v>284</v>
      </c>
      <c r="H2" s="150" t="s">
        <v>285</v>
      </c>
      <c r="I2" s="150" t="s">
        <v>142</v>
      </c>
      <c r="J2" s="150" t="s">
        <v>286</v>
      </c>
      <c r="K2" s="150">
        <v>1</v>
      </c>
      <c r="L2" s="150" t="s">
        <v>287</v>
      </c>
      <c r="M2" s="150">
        <v>1</v>
      </c>
      <c r="N2" s="150">
        <v>1971</v>
      </c>
      <c r="O2" s="150" t="s">
        <v>288</v>
      </c>
      <c r="P2" s="150" t="s">
        <v>289</v>
      </c>
      <c r="Q2" s="150" t="s">
        <v>290</v>
      </c>
      <c r="R2" s="150" t="s">
        <v>291</v>
      </c>
      <c r="S2" s="150" t="s">
        <v>283</v>
      </c>
    </row>
    <row r="3" spans="1:19" ht="48">
      <c r="A3" s="150" t="s">
        <v>292</v>
      </c>
      <c r="B3" s="153" t="s">
        <v>293</v>
      </c>
      <c r="C3" s="154" t="s">
        <v>294</v>
      </c>
      <c r="D3" s="150" t="s">
        <v>295</v>
      </c>
      <c r="E3" s="150" t="s">
        <v>137</v>
      </c>
      <c r="F3" s="150" t="s">
        <v>296</v>
      </c>
      <c r="G3" s="150" t="s">
        <v>297</v>
      </c>
      <c r="H3" s="150"/>
      <c r="I3" s="150"/>
      <c r="J3" s="150" t="s">
        <v>298</v>
      </c>
      <c r="K3" s="150">
        <v>2</v>
      </c>
      <c r="L3" s="150" t="s">
        <v>299</v>
      </c>
      <c r="M3" s="150">
        <v>2</v>
      </c>
      <c r="N3" s="150">
        <v>1972</v>
      </c>
      <c r="O3" s="150" t="s">
        <v>300</v>
      </c>
      <c r="P3" s="150" t="s">
        <v>301</v>
      </c>
      <c r="Q3" s="150" t="s">
        <v>302</v>
      </c>
      <c r="R3" s="150" t="s">
        <v>192</v>
      </c>
      <c r="S3" s="150" t="s">
        <v>296</v>
      </c>
    </row>
    <row r="4" spans="1:19" ht="24">
      <c r="A4" s="150" t="s">
        <v>303</v>
      </c>
      <c r="B4" s="153" t="s">
        <v>304</v>
      </c>
      <c r="C4" s="154" t="s">
        <v>305</v>
      </c>
      <c r="D4" s="150" t="s">
        <v>306</v>
      </c>
      <c r="E4" s="150" t="s">
        <v>141</v>
      </c>
      <c r="F4" s="150" t="s">
        <v>307</v>
      </c>
      <c r="G4" s="150" t="s">
        <v>308</v>
      </c>
      <c r="H4" s="150"/>
      <c r="I4" s="150"/>
      <c r="J4" s="150" t="s">
        <v>309</v>
      </c>
      <c r="K4" s="150">
        <v>3</v>
      </c>
      <c r="L4" s="150" t="s">
        <v>310</v>
      </c>
      <c r="M4" s="150">
        <v>3</v>
      </c>
      <c r="N4" s="150">
        <v>1973</v>
      </c>
      <c r="O4" s="150" t="s">
        <v>311</v>
      </c>
      <c r="P4" s="150" t="s">
        <v>312</v>
      </c>
      <c r="Q4" s="150" t="s">
        <v>313</v>
      </c>
      <c r="R4" s="150"/>
      <c r="S4" s="150" t="s">
        <v>314</v>
      </c>
    </row>
    <row r="5" spans="1:19" ht="24">
      <c r="A5" s="150" t="s">
        <v>315</v>
      </c>
      <c r="B5" s="153" t="s">
        <v>316</v>
      </c>
      <c r="C5" s="154" t="s">
        <v>317</v>
      </c>
      <c r="D5" s="150" t="s">
        <v>318</v>
      </c>
      <c r="E5" s="150" t="s">
        <v>145</v>
      </c>
      <c r="F5" s="150" t="s">
        <v>319</v>
      </c>
      <c r="G5" s="150"/>
      <c r="H5" s="150"/>
      <c r="I5" s="150"/>
      <c r="J5" s="150" t="s">
        <v>320</v>
      </c>
      <c r="K5" s="150">
        <v>4</v>
      </c>
      <c r="L5" s="150" t="s">
        <v>321</v>
      </c>
      <c r="M5" s="150">
        <v>4</v>
      </c>
      <c r="N5" s="150">
        <v>1974</v>
      </c>
      <c r="O5" s="150" t="s">
        <v>322</v>
      </c>
      <c r="P5" s="150" t="s">
        <v>323</v>
      </c>
      <c r="Q5" s="150"/>
      <c r="R5" s="150"/>
      <c r="S5" s="150" t="s">
        <v>319</v>
      </c>
    </row>
    <row r="6" spans="1:19">
      <c r="A6" s="150" t="s">
        <v>324</v>
      </c>
      <c r="B6" s="153" t="s">
        <v>325</v>
      </c>
      <c r="C6" s="154" t="s">
        <v>326</v>
      </c>
      <c r="D6" s="150" t="s">
        <v>327</v>
      </c>
      <c r="E6" s="150"/>
      <c r="F6" s="150"/>
      <c r="G6" s="150"/>
      <c r="H6" s="150"/>
      <c r="I6" s="150"/>
      <c r="J6" s="150" t="s">
        <v>119</v>
      </c>
      <c r="K6" s="150">
        <v>5</v>
      </c>
      <c r="L6" s="150" t="s">
        <v>328</v>
      </c>
      <c r="M6" s="150">
        <v>5</v>
      </c>
      <c r="N6" s="150">
        <v>1975</v>
      </c>
      <c r="O6" s="150"/>
      <c r="P6" s="150" t="s">
        <v>145</v>
      </c>
      <c r="Q6" s="150"/>
      <c r="R6" s="150"/>
      <c r="S6" s="150"/>
    </row>
    <row r="7" spans="1:19" ht="24">
      <c r="A7" s="150" t="s">
        <v>329</v>
      </c>
      <c r="B7" s="153" t="s">
        <v>330</v>
      </c>
      <c r="C7" s="154" t="s">
        <v>331</v>
      </c>
      <c r="D7" s="150" t="s">
        <v>332</v>
      </c>
      <c r="E7" s="150"/>
      <c r="F7" s="160" t="str">
        <f>VLOOKUP('Part B(Personal Information)'!L139,E2:F5,2,0)</f>
        <v>D</v>
      </c>
      <c r="K7" s="150">
        <v>6</v>
      </c>
      <c r="L7" s="150" t="s">
        <v>333</v>
      </c>
      <c r="M7" s="150">
        <v>6</v>
      </c>
      <c r="N7" s="150">
        <v>1976</v>
      </c>
      <c r="O7" s="150"/>
      <c r="P7" s="150" t="s">
        <v>334</v>
      </c>
      <c r="Q7" s="150"/>
      <c r="R7" s="150"/>
      <c r="S7" s="150"/>
    </row>
    <row r="8" spans="1:19" ht="24">
      <c r="A8" s="150" t="s">
        <v>335</v>
      </c>
      <c r="B8" s="153" t="s">
        <v>336</v>
      </c>
      <c r="C8" s="154" t="s">
        <v>337</v>
      </c>
      <c r="D8" s="150" t="s">
        <v>338</v>
      </c>
      <c r="E8" s="150"/>
      <c r="F8" s="150"/>
      <c r="K8" s="150">
        <v>7</v>
      </c>
      <c r="L8" s="150" t="s">
        <v>339</v>
      </c>
      <c r="M8" s="150">
        <v>7</v>
      </c>
      <c r="N8" s="150">
        <v>1977</v>
      </c>
      <c r="O8" s="150"/>
      <c r="P8" s="150" t="s">
        <v>340</v>
      </c>
      <c r="Q8" s="150"/>
      <c r="R8" s="150"/>
      <c r="S8" s="150"/>
    </row>
    <row r="9" spans="1:19">
      <c r="A9" s="150" t="s">
        <v>341</v>
      </c>
      <c r="B9" s="153" t="s">
        <v>342</v>
      </c>
      <c r="C9" s="154" t="s">
        <v>343</v>
      </c>
      <c r="D9" s="150" t="s">
        <v>344</v>
      </c>
      <c r="E9" s="150"/>
      <c r="F9" s="150"/>
      <c r="K9" s="150">
        <v>8</v>
      </c>
      <c r="L9" s="150" t="s">
        <v>345</v>
      </c>
      <c r="M9" s="150">
        <v>8</v>
      </c>
      <c r="N9" s="150">
        <v>1978</v>
      </c>
      <c r="O9" s="150"/>
      <c r="P9" s="150"/>
      <c r="Q9" s="150"/>
      <c r="R9" s="150"/>
      <c r="S9" s="150"/>
    </row>
    <row r="10" spans="1:19" ht="24">
      <c r="A10" s="150" t="s">
        <v>346</v>
      </c>
      <c r="B10" s="153" t="s">
        <v>347</v>
      </c>
      <c r="C10" s="154" t="s">
        <v>348</v>
      </c>
      <c r="D10" s="150" t="s">
        <v>349</v>
      </c>
      <c r="E10" s="150"/>
      <c r="F10" s="150"/>
      <c r="K10" s="150">
        <v>9</v>
      </c>
      <c r="L10" s="150" t="s">
        <v>350</v>
      </c>
      <c r="M10" s="150">
        <v>9</v>
      </c>
      <c r="N10" s="150">
        <v>1979</v>
      </c>
      <c r="O10" s="150"/>
      <c r="P10" s="150"/>
      <c r="Q10" s="150"/>
      <c r="R10" s="150"/>
      <c r="S10" s="150"/>
    </row>
    <row r="11" spans="1:19">
      <c r="A11" s="150" t="s">
        <v>351</v>
      </c>
      <c r="B11" s="153" t="s">
        <v>352</v>
      </c>
      <c r="C11" s="154" t="s">
        <v>353</v>
      </c>
      <c r="D11" s="150" t="s">
        <v>354</v>
      </c>
      <c r="E11" s="150"/>
      <c r="F11" s="150"/>
      <c r="K11" s="150">
        <v>10</v>
      </c>
      <c r="L11" s="150" t="s">
        <v>355</v>
      </c>
      <c r="M11" s="150">
        <v>10</v>
      </c>
      <c r="N11" s="150">
        <v>1980</v>
      </c>
      <c r="O11" s="150"/>
      <c r="P11" s="150"/>
      <c r="Q11" s="150"/>
      <c r="R11" s="150"/>
      <c r="S11" s="150"/>
    </row>
    <row r="12" spans="1:19">
      <c r="A12" s="150" t="s">
        <v>356</v>
      </c>
      <c r="B12" s="153" t="s">
        <v>357</v>
      </c>
      <c r="C12" s="154" t="s">
        <v>358</v>
      </c>
      <c r="D12" s="150" t="s">
        <v>359</v>
      </c>
      <c r="E12" s="150"/>
      <c r="F12" s="150"/>
      <c r="K12" s="150">
        <v>11</v>
      </c>
      <c r="L12" s="150" t="s">
        <v>360</v>
      </c>
      <c r="M12" s="150">
        <v>11</v>
      </c>
      <c r="N12" s="150">
        <v>1981</v>
      </c>
      <c r="O12" s="150"/>
      <c r="P12" s="150"/>
      <c r="Q12" s="150"/>
      <c r="R12" s="150"/>
      <c r="S12" s="150"/>
    </row>
    <row r="13" spans="1:19">
      <c r="A13" s="150" t="s">
        <v>361</v>
      </c>
      <c r="B13" s="153" t="s">
        <v>362</v>
      </c>
      <c r="C13" s="154" t="s">
        <v>363</v>
      </c>
      <c r="D13" s="150" t="s">
        <v>119</v>
      </c>
      <c r="E13" s="150"/>
      <c r="F13" s="150"/>
      <c r="K13" s="150">
        <v>12</v>
      </c>
      <c r="L13" s="150" t="s">
        <v>364</v>
      </c>
      <c r="M13" s="150">
        <v>12</v>
      </c>
      <c r="N13" s="150">
        <v>1982</v>
      </c>
      <c r="O13" s="150"/>
      <c r="P13" s="150"/>
      <c r="Q13" s="150"/>
      <c r="R13" s="150"/>
      <c r="S13" s="150"/>
    </row>
    <row r="14" spans="1:19">
      <c r="A14" s="150" t="s">
        <v>365</v>
      </c>
      <c r="B14" s="153" t="s">
        <v>366</v>
      </c>
      <c r="C14" s="154" t="s">
        <v>367</v>
      </c>
      <c r="D14" s="150"/>
      <c r="E14" s="150"/>
      <c r="F14" s="150"/>
      <c r="K14" s="150">
        <v>13</v>
      </c>
      <c r="L14" s="156"/>
      <c r="M14" s="150"/>
      <c r="N14" s="150">
        <v>1983</v>
      </c>
      <c r="O14" s="150"/>
      <c r="P14" s="150"/>
      <c r="Q14" s="150"/>
      <c r="R14" s="150"/>
      <c r="S14" s="150"/>
    </row>
    <row r="15" spans="1:19" ht="24">
      <c r="A15" s="150" t="s">
        <v>368</v>
      </c>
      <c r="B15" s="153" t="s">
        <v>369</v>
      </c>
      <c r="C15" s="154" t="s">
        <v>368</v>
      </c>
      <c r="D15" s="150"/>
      <c r="E15" s="150"/>
      <c r="F15" s="150"/>
      <c r="K15" s="150">
        <v>14</v>
      </c>
      <c r="L15" s="157" t="s">
        <v>370</v>
      </c>
      <c r="M15" s="150"/>
      <c r="N15" s="150">
        <v>1984</v>
      </c>
      <c r="O15" s="150"/>
      <c r="P15" s="150"/>
      <c r="Q15" s="150"/>
      <c r="R15" s="150"/>
      <c r="S15" s="150"/>
    </row>
    <row r="16" spans="1:19" ht="24">
      <c r="A16" s="150" t="s">
        <v>371</v>
      </c>
      <c r="B16" s="153" t="s">
        <v>372</v>
      </c>
      <c r="C16" s="154" t="s">
        <v>373</v>
      </c>
      <c r="D16" s="150"/>
      <c r="E16" s="150"/>
      <c r="F16" s="150"/>
      <c r="K16" s="150">
        <v>15</v>
      </c>
      <c r="L16" s="157" t="s">
        <v>374</v>
      </c>
      <c r="M16" s="150"/>
      <c r="N16" s="150">
        <v>1985</v>
      </c>
      <c r="O16" s="150"/>
      <c r="P16" s="150"/>
      <c r="Q16" s="150"/>
      <c r="R16" s="150"/>
      <c r="S16" s="150"/>
    </row>
    <row r="17" spans="1:19">
      <c r="A17" s="150" t="s">
        <v>375</v>
      </c>
      <c r="B17" s="153" t="s">
        <v>376</v>
      </c>
      <c r="C17" s="154" t="s">
        <v>377</v>
      </c>
      <c r="D17" s="150"/>
      <c r="E17" s="150"/>
      <c r="F17" s="150"/>
      <c r="K17" s="150">
        <v>16</v>
      </c>
      <c r="L17" s="156"/>
      <c r="M17" s="150"/>
      <c r="N17" s="150">
        <v>1986</v>
      </c>
      <c r="O17" s="150"/>
      <c r="P17" s="150"/>
      <c r="Q17" s="150"/>
      <c r="R17" s="150"/>
      <c r="S17" s="150"/>
    </row>
    <row r="18" spans="1:19">
      <c r="A18" s="150" t="s">
        <v>378</v>
      </c>
      <c r="B18" s="153" t="s">
        <v>379</v>
      </c>
      <c r="C18" s="154" t="s">
        <v>380</v>
      </c>
      <c r="D18" s="150"/>
      <c r="E18" s="150"/>
      <c r="F18" s="150"/>
      <c r="K18" s="150">
        <v>17</v>
      </c>
      <c r="L18" s="156"/>
      <c r="M18" s="150"/>
      <c r="N18" s="150">
        <v>1987</v>
      </c>
      <c r="O18" s="150"/>
      <c r="P18" s="150"/>
      <c r="Q18" s="150"/>
      <c r="R18" s="150"/>
      <c r="S18" s="150"/>
    </row>
    <row r="19" spans="1:19" ht="60">
      <c r="A19" s="150" t="s">
        <v>381</v>
      </c>
      <c r="B19" s="153" t="s">
        <v>382</v>
      </c>
      <c r="C19" s="154" t="s">
        <v>383</v>
      </c>
      <c r="D19" s="150"/>
      <c r="E19" s="150"/>
      <c r="F19" s="150"/>
      <c r="K19" s="150">
        <v>18</v>
      </c>
      <c r="L19" s="156"/>
      <c r="M19" s="150"/>
      <c r="N19" s="150">
        <v>1988</v>
      </c>
      <c r="O19" s="150"/>
      <c r="P19" s="150"/>
      <c r="Q19" s="150"/>
      <c r="R19" s="150"/>
      <c r="S19" s="150"/>
    </row>
    <row r="20" spans="1:19">
      <c r="A20" s="150" t="s">
        <v>384</v>
      </c>
      <c r="B20" s="153" t="s">
        <v>385</v>
      </c>
      <c r="C20" s="154" t="s">
        <v>386</v>
      </c>
      <c r="D20" s="150"/>
      <c r="E20" s="150"/>
      <c r="F20" s="150"/>
      <c r="K20" s="150">
        <v>19</v>
      </c>
      <c r="L20" s="156"/>
      <c r="M20" s="150"/>
      <c r="N20" s="150">
        <v>1989</v>
      </c>
      <c r="O20" s="150"/>
      <c r="P20" s="150"/>
      <c r="Q20" s="150"/>
      <c r="R20" s="150"/>
      <c r="S20" s="150"/>
    </row>
    <row r="21" spans="1:19">
      <c r="A21" s="150" t="s">
        <v>387</v>
      </c>
      <c r="B21" s="153" t="s">
        <v>388</v>
      </c>
      <c r="C21" s="154" t="s">
        <v>389</v>
      </c>
      <c r="D21" s="150"/>
      <c r="E21" s="150"/>
      <c r="F21" s="150"/>
      <c r="K21" s="150">
        <v>20</v>
      </c>
      <c r="L21" s="156"/>
      <c r="M21" s="150"/>
      <c r="N21" s="150">
        <v>1990</v>
      </c>
      <c r="O21" s="150"/>
      <c r="P21" s="150"/>
      <c r="Q21" s="150"/>
      <c r="R21" s="150"/>
      <c r="S21" s="150"/>
    </row>
    <row r="22" spans="1:19">
      <c r="A22" s="150" t="s">
        <v>337</v>
      </c>
      <c r="B22" s="153" t="s">
        <v>390</v>
      </c>
      <c r="C22" s="154" t="s">
        <v>391</v>
      </c>
      <c r="D22" s="150"/>
      <c r="E22" s="150"/>
      <c r="F22" s="150"/>
      <c r="K22" s="150">
        <v>21</v>
      </c>
      <c r="L22" s="156"/>
      <c r="M22" s="150"/>
      <c r="N22" s="150">
        <v>1991</v>
      </c>
      <c r="O22" s="150"/>
      <c r="P22" s="150"/>
      <c r="Q22" s="150"/>
      <c r="R22" s="150"/>
      <c r="S22" s="150"/>
    </row>
    <row r="23" spans="1:19">
      <c r="A23" s="150" t="s">
        <v>392</v>
      </c>
      <c r="B23" s="153" t="s">
        <v>393</v>
      </c>
      <c r="C23" s="154" t="s">
        <v>394</v>
      </c>
      <c r="D23" s="150"/>
      <c r="E23" s="150"/>
      <c r="F23" s="150"/>
      <c r="K23" s="150">
        <v>22</v>
      </c>
      <c r="L23" s="156"/>
      <c r="M23" s="150"/>
      <c r="N23" s="150">
        <v>1992</v>
      </c>
      <c r="O23" s="150"/>
      <c r="P23" s="150"/>
      <c r="Q23" s="150"/>
      <c r="R23" s="150"/>
      <c r="S23" s="150"/>
    </row>
    <row r="24" spans="1:19">
      <c r="A24" s="150" t="s">
        <v>395</v>
      </c>
      <c r="B24" s="153" t="s">
        <v>396</v>
      </c>
      <c r="C24" s="154" t="s">
        <v>397</v>
      </c>
      <c r="D24" s="150"/>
      <c r="E24" s="150"/>
      <c r="F24" s="150"/>
      <c r="K24" s="150">
        <v>23</v>
      </c>
      <c r="L24" s="156"/>
      <c r="M24" s="150"/>
      <c r="N24" s="150">
        <v>1993</v>
      </c>
      <c r="O24" s="150"/>
      <c r="P24" s="150"/>
      <c r="Q24" s="150"/>
      <c r="R24" s="150"/>
      <c r="S24" s="150"/>
    </row>
    <row r="25" spans="1:19">
      <c r="A25" s="150" t="s">
        <v>398</v>
      </c>
      <c r="B25" s="153" t="s">
        <v>399</v>
      </c>
      <c r="C25" s="154" t="s">
        <v>351</v>
      </c>
      <c r="D25" s="150"/>
      <c r="E25" s="150"/>
      <c r="F25" s="150"/>
      <c r="K25" s="150">
        <v>24</v>
      </c>
      <c r="L25" s="156"/>
      <c r="M25" s="150"/>
      <c r="N25" s="150">
        <v>1994</v>
      </c>
      <c r="O25" s="150"/>
      <c r="P25" s="150"/>
      <c r="Q25" s="150"/>
      <c r="R25" s="150"/>
      <c r="S25" s="150"/>
    </row>
    <row r="26" spans="1:19">
      <c r="A26" s="150" t="s">
        <v>400</v>
      </c>
      <c r="B26" s="153" t="s">
        <v>401</v>
      </c>
      <c r="C26" s="154" t="s">
        <v>402</v>
      </c>
      <c r="D26" s="150"/>
      <c r="E26" s="150"/>
      <c r="F26" s="150"/>
      <c r="K26" s="150">
        <v>25</v>
      </c>
      <c r="L26" s="156"/>
      <c r="M26" s="150"/>
      <c r="N26" s="150">
        <v>1995</v>
      </c>
      <c r="O26" s="150"/>
      <c r="P26" s="150"/>
      <c r="Q26" s="150"/>
      <c r="R26" s="150"/>
      <c r="S26" s="150"/>
    </row>
    <row r="27" spans="1:19">
      <c r="A27" s="150" t="s">
        <v>403</v>
      </c>
      <c r="B27" s="153" t="s">
        <v>404</v>
      </c>
      <c r="C27" s="154" t="s">
        <v>405</v>
      </c>
      <c r="D27" s="150"/>
      <c r="E27" s="150"/>
      <c r="F27" s="150"/>
      <c r="K27" s="150">
        <v>26</v>
      </c>
      <c r="L27" s="156"/>
      <c r="M27" s="150"/>
      <c r="N27" s="150">
        <v>1996</v>
      </c>
      <c r="O27" s="150"/>
      <c r="P27" s="150"/>
      <c r="Q27" s="150"/>
      <c r="R27" s="150"/>
      <c r="S27" s="150"/>
    </row>
    <row r="28" spans="1:19" ht="48">
      <c r="A28" s="150" t="s">
        <v>406</v>
      </c>
      <c r="B28" s="153" t="s">
        <v>407</v>
      </c>
      <c r="C28" s="154" t="s">
        <v>408</v>
      </c>
      <c r="D28" s="150"/>
      <c r="E28" s="150"/>
      <c r="F28" s="150"/>
      <c r="K28" s="150">
        <v>27</v>
      </c>
      <c r="L28" s="156"/>
      <c r="M28" s="150"/>
      <c r="N28" s="150">
        <v>1997</v>
      </c>
      <c r="O28" s="150"/>
      <c r="P28" s="150"/>
      <c r="Q28" s="150"/>
      <c r="R28" s="150"/>
      <c r="S28" s="150"/>
    </row>
    <row r="29" spans="1:19" ht="24">
      <c r="A29" s="150" t="s">
        <v>409</v>
      </c>
      <c r="B29" s="153" t="s">
        <v>410</v>
      </c>
      <c r="C29" s="154" t="s">
        <v>411</v>
      </c>
      <c r="D29" s="150"/>
      <c r="E29" s="150"/>
      <c r="F29" s="150"/>
      <c r="K29" s="150">
        <v>28</v>
      </c>
      <c r="L29" s="156"/>
      <c r="M29" s="150"/>
      <c r="N29" s="150">
        <v>1998</v>
      </c>
      <c r="O29" s="150"/>
      <c r="P29" s="150"/>
      <c r="Q29" s="150"/>
      <c r="R29" s="150"/>
      <c r="S29" s="150"/>
    </row>
    <row r="30" spans="1:19">
      <c r="A30" s="150" t="s">
        <v>412</v>
      </c>
      <c r="B30" s="153" t="s">
        <v>413</v>
      </c>
      <c r="C30" s="154" t="s">
        <v>414</v>
      </c>
      <c r="D30" s="150"/>
      <c r="E30" s="150"/>
      <c r="F30" s="150"/>
      <c r="K30" s="150">
        <v>29</v>
      </c>
      <c r="L30" s="156"/>
      <c r="M30" s="150"/>
      <c r="N30" s="150">
        <v>1999</v>
      </c>
      <c r="O30" s="150"/>
      <c r="P30" s="150"/>
      <c r="Q30" s="150"/>
      <c r="R30" s="150"/>
      <c r="S30" s="150"/>
    </row>
    <row r="31" spans="1:19" ht="60">
      <c r="A31" s="150" t="s">
        <v>415</v>
      </c>
      <c r="B31" s="153" t="s">
        <v>416</v>
      </c>
      <c r="C31" s="154" t="s">
        <v>417</v>
      </c>
      <c r="D31" s="150"/>
      <c r="E31" s="150"/>
      <c r="F31" s="150"/>
      <c r="K31" s="150">
        <v>30</v>
      </c>
      <c r="L31" s="156"/>
      <c r="M31" s="150"/>
      <c r="N31" s="150">
        <v>2000</v>
      </c>
      <c r="O31" s="150"/>
      <c r="P31" s="150"/>
      <c r="Q31" s="150"/>
      <c r="R31" s="150"/>
      <c r="S31" s="150"/>
    </row>
    <row r="32" spans="1:19">
      <c r="A32" s="150" t="s">
        <v>402</v>
      </c>
      <c r="B32" s="153" t="s">
        <v>418</v>
      </c>
      <c r="C32" s="154" t="s">
        <v>419</v>
      </c>
      <c r="D32" s="150"/>
      <c r="E32" s="150"/>
      <c r="F32" s="150"/>
      <c r="K32" s="150">
        <v>31</v>
      </c>
      <c r="L32" s="156"/>
      <c r="M32" s="150"/>
      <c r="N32" s="150">
        <v>2001</v>
      </c>
      <c r="O32" s="150"/>
      <c r="P32" s="150"/>
      <c r="Q32" s="150"/>
      <c r="R32" s="150"/>
      <c r="S32" s="150"/>
    </row>
    <row r="33" spans="1:19" ht="48">
      <c r="A33" s="150" t="s">
        <v>420</v>
      </c>
      <c r="B33" s="153" t="s">
        <v>421</v>
      </c>
      <c r="C33" s="154" t="s">
        <v>422</v>
      </c>
      <c r="D33" s="150"/>
      <c r="E33" s="150"/>
      <c r="F33" s="150"/>
      <c r="K33" s="150"/>
      <c r="L33" s="156"/>
      <c r="M33" s="150"/>
      <c r="N33" s="150">
        <v>2002</v>
      </c>
      <c r="O33" s="150"/>
      <c r="P33" s="150"/>
      <c r="Q33" s="150"/>
      <c r="R33" s="150"/>
      <c r="S33" s="150"/>
    </row>
    <row r="34" spans="1:19" ht="24">
      <c r="A34" s="150" t="s">
        <v>423</v>
      </c>
      <c r="B34" s="153" t="s">
        <v>424</v>
      </c>
      <c r="C34" s="154" t="s">
        <v>425</v>
      </c>
      <c r="D34" s="150"/>
      <c r="E34" s="150"/>
      <c r="F34" s="150"/>
      <c r="K34" s="150"/>
      <c r="L34" s="156"/>
      <c r="M34" s="150"/>
      <c r="N34" s="150">
        <v>2003</v>
      </c>
      <c r="O34" s="150"/>
      <c r="P34" s="150"/>
      <c r="Q34" s="150"/>
      <c r="R34" s="150"/>
      <c r="S34" s="150"/>
    </row>
    <row r="35" spans="1:19">
      <c r="A35" s="150" t="s">
        <v>426</v>
      </c>
      <c r="B35" s="153" t="s">
        <v>427</v>
      </c>
      <c r="C35" s="154" t="s">
        <v>428</v>
      </c>
      <c r="D35" s="150"/>
      <c r="E35" s="150"/>
      <c r="F35" s="150"/>
      <c r="K35" s="150"/>
      <c r="L35" s="156"/>
      <c r="M35" s="150"/>
      <c r="N35" s="150">
        <v>2004</v>
      </c>
      <c r="O35" s="150"/>
      <c r="P35" s="150"/>
      <c r="Q35" s="150"/>
      <c r="R35" s="150"/>
      <c r="S35" s="150"/>
    </row>
    <row r="36" spans="1:19" ht="24">
      <c r="A36" s="150" t="s">
        <v>429</v>
      </c>
      <c r="B36" s="153" t="s">
        <v>430</v>
      </c>
      <c r="C36" s="154" t="s">
        <v>431</v>
      </c>
      <c r="D36" s="150"/>
      <c r="E36" s="150"/>
      <c r="F36" s="150"/>
      <c r="K36" s="150"/>
      <c r="L36" s="156"/>
      <c r="M36" s="150"/>
      <c r="N36" s="150">
        <v>2005</v>
      </c>
      <c r="O36" s="150"/>
      <c r="P36" s="150"/>
      <c r="Q36" s="150"/>
      <c r="R36" s="150"/>
      <c r="S36" s="150"/>
    </row>
    <row r="37" spans="1:19">
      <c r="A37" s="150" t="s">
        <v>432</v>
      </c>
      <c r="B37" s="153" t="s">
        <v>433</v>
      </c>
      <c r="C37" s="154" t="s">
        <v>434</v>
      </c>
      <c r="D37" s="150"/>
      <c r="E37" s="150"/>
      <c r="F37" s="150"/>
      <c r="K37" s="150"/>
      <c r="L37" s="156"/>
      <c r="M37" s="150"/>
      <c r="N37" s="150">
        <v>2006</v>
      </c>
      <c r="O37" s="150"/>
      <c r="P37" s="150"/>
      <c r="Q37" s="150"/>
      <c r="R37" s="150"/>
      <c r="S37" s="150"/>
    </row>
    <row r="38" spans="1:19">
      <c r="A38" s="150" t="s">
        <v>435</v>
      </c>
      <c r="B38" s="153" t="s">
        <v>436</v>
      </c>
      <c r="C38" s="154" t="s">
        <v>437</v>
      </c>
      <c r="D38" s="150"/>
      <c r="E38" s="150"/>
      <c r="F38" s="150"/>
      <c r="K38" s="150"/>
      <c r="L38" s="156"/>
      <c r="M38" s="150"/>
      <c r="N38" s="150">
        <v>2007</v>
      </c>
      <c r="O38" s="150"/>
      <c r="P38" s="150"/>
      <c r="Q38" s="150"/>
      <c r="R38" s="150"/>
      <c r="S38" s="150"/>
    </row>
    <row r="39" spans="1:19">
      <c r="A39" s="150" t="s">
        <v>438</v>
      </c>
      <c r="B39" s="153" t="s">
        <v>439</v>
      </c>
      <c r="C39" s="154" t="s">
        <v>440</v>
      </c>
      <c r="D39" s="150"/>
      <c r="E39" s="150"/>
      <c r="F39" s="150"/>
      <c r="K39" s="150"/>
      <c r="L39" s="156"/>
      <c r="M39" s="150"/>
      <c r="N39" s="150">
        <v>2008</v>
      </c>
      <c r="O39" s="150"/>
      <c r="P39" s="150"/>
      <c r="Q39" s="150"/>
      <c r="R39" s="150"/>
      <c r="S39" s="150"/>
    </row>
    <row r="40" spans="1:19">
      <c r="A40" s="150" t="s">
        <v>441</v>
      </c>
      <c r="B40" s="153" t="s">
        <v>442</v>
      </c>
      <c r="C40" s="154" t="s">
        <v>443</v>
      </c>
      <c r="D40" s="150"/>
      <c r="E40" s="150"/>
      <c r="F40" s="150"/>
      <c r="K40" s="150"/>
      <c r="L40" s="156"/>
      <c r="M40" s="150"/>
      <c r="N40" s="150">
        <v>2009</v>
      </c>
      <c r="O40" s="150"/>
      <c r="P40" s="150"/>
      <c r="Q40" s="150"/>
      <c r="R40" s="150"/>
      <c r="S40" s="150"/>
    </row>
    <row r="41" spans="1:19">
      <c r="A41" s="150" t="s">
        <v>444</v>
      </c>
      <c r="B41" s="153" t="s">
        <v>445</v>
      </c>
      <c r="C41" s="154" t="s">
        <v>446</v>
      </c>
      <c r="D41" s="150"/>
      <c r="E41" s="150"/>
      <c r="F41" s="150"/>
      <c r="K41" s="150"/>
      <c r="L41" s="156"/>
      <c r="M41" s="150"/>
      <c r="N41" s="150">
        <v>2010</v>
      </c>
      <c r="O41" s="150"/>
      <c r="P41" s="150"/>
      <c r="Q41" s="150"/>
      <c r="R41" s="150"/>
      <c r="S41" s="150"/>
    </row>
    <row r="42" spans="1:19" ht="24">
      <c r="A42" s="150" t="s">
        <v>447</v>
      </c>
      <c r="B42" s="153" t="s">
        <v>448</v>
      </c>
      <c r="C42" s="154" t="s">
        <v>449</v>
      </c>
      <c r="D42" s="150"/>
      <c r="E42" s="150"/>
      <c r="F42" s="150"/>
      <c r="K42" s="150"/>
      <c r="L42" s="156"/>
      <c r="M42" s="150"/>
      <c r="N42" s="150">
        <v>2011</v>
      </c>
      <c r="O42" s="150"/>
      <c r="P42" s="150"/>
      <c r="Q42" s="150"/>
      <c r="R42" s="150"/>
      <c r="S42" s="150"/>
    </row>
    <row r="43" spans="1:19" ht="36">
      <c r="A43" s="150" t="s">
        <v>450</v>
      </c>
      <c r="B43" s="153" t="s">
        <v>451</v>
      </c>
      <c r="C43" s="154" t="s">
        <v>452</v>
      </c>
      <c r="D43" s="150"/>
      <c r="E43" s="150"/>
      <c r="F43" s="150"/>
      <c r="K43" s="150"/>
      <c r="L43" s="156"/>
      <c r="M43" s="150"/>
      <c r="N43" s="150">
        <v>2012</v>
      </c>
      <c r="O43" s="150"/>
      <c r="P43" s="150"/>
      <c r="Q43" s="150"/>
      <c r="R43" s="150"/>
      <c r="S43" s="150"/>
    </row>
    <row r="44" spans="1:19">
      <c r="A44" s="150" t="s">
        <v>453</v>
      </c>
      <c r="B44" s="153" t="s">
        <v>454</v>
      </c>
      <c r="C44" s="154" t="s">
        <v>455</v>
      </c>
      <c r="D44" s="150"/>
      <c r="E44" s="150"/>
      <c r="F44" s="150"/>
      <c r="K44" s="150"/>
      <c r="L44" s="156"/>
      <c r="M44" s="150"/>
      <c r="N44" s="150">
        <v>2013</v>
      </c>
      <c r="O44" s="150"/>
      <c r="P44" s="150"/>
      <c r="Q44" s="150"/>
      <c r="R44" s="150"/>
      <c r="S44" s="150"/>
    </row>
    <row r="45" spans="1:19">
      <c r="A45" s="150" t="s">
        <v>405</v>
      </c>
      <c r="B45" s="153" t="s">
        <v>456</v>
      </c>
      <c r="C45" s="154" t="s">
        <v>457</v>
      </c>
      <c r="D45" s="150"/>
      <c r="E45" s="150"/>
      <c r="F45" s="150"/>
      <c r="K45" s="150"/>
      <c r="L45" s="156"/>
      <c r="M45" s="150"/>
      <c r="N45" s="150">
        <v>2014</v>
      </c>
      <c r="O45" s="150"/>
      <c r="P45" s="150"/>
      <c r="Q45" s="150"/>
      <c r="R45" s="150"/>
      <c r="S45" s="150"/>
    </row>
    <row r="46" spans="1:19">
      <c r="A46" s="150" t="s">
        <v>443</v>
      </c>
      <c r="B46" s="153" t="s">
        <v>458</v>
      </c>
      <c r="C46" s="154" t="s">
        <v>459</v>
      </c>
      <c r="D46" s="150"/>
      <c r="E46" s="150"/>
      <c r="F46" s="150"/>
      <c r="K46" s="150"/>
      <c r="L46" s="156"/>
      <c r="M46" s="150"/>
      <c r="N46" s="150">
        <v>2015</v>
      </c>
      <c r="O46" s="150"/>
      <c r="P46" s="150"/>
      <c r="Q46" s="150"/>
      <c r="R46" s="150"/>
      <c r="S46" s="150"/>
    </row>
    <row r="47" spans="1:19" ht="24">
      <c r="A47" s="150" t="s">
        <v>460</v>
      </c>
      <c r="B47" s="153" t="s">
        <v>461</v>
      </c>
      <c r="C47" s="154" t="s">
        <v>462</v>
      </c>
      <c r="D47" s="150"/>
      <c r="E47" s="150"/>
      <c r="F47" s="150"/>
      <c r="K47" s="150"/>
      <c r="L47" s="156"/>
      <c r="M47" s="150"/>
      <c r="N47" s="150">
        <v>2016</v>
      </c>
      <c r="O47" s="150"/>
      <c r="P47" s="150"/>
      <c r="Q47" s="150"/>
      <c r="R47" s="150"/>
      <c r="S47" s="150"/>
    </row>
    <row r="48" spans="1:19" ht="36">
      <c r="A48" s="150" t="s">
        <v>463</v>
      </c>
      <c r="B48" s="153" t="s">
        <v>464</v>
      </c>
      <c r="C48" s="154" t="s">
        <v>465</v>
      </c>
      <c r="D48" s="150"/>
      <c r="E48" s="150"/>
      <c r="F48" s="150"/>
      <c r="K48" s="150"/>
      <c r="L48" s="156"/>
      <c r="M48" s="150"/>
      <c r="N48" s="150">
        <v>2017</v>
      </c>
      <c r="O48" s="150"/>
      <c r="P48" s="150"/>
      <c r="Q48" s="150"/>
      <c r="R48" s="150"/>
      <c r="S48" s="150"/>
    </row>
    <row r="49" spans="1:19" ht="24">
      <c r="A49" s="150" t="s">
        <v>408</v>
      </c>
      <c r="B49" s="153" t="s">
        <v>466</v>
      </c>
      <c r="C49" s="154" t="s">
        <v>467</v>
      </c>
      <c r="D49" s="150"/>
      <c r="E49" s="150"/>
      <c r="F49" s="150"/>
      <c r="K49" s="150"/>
      <c r="L49" s="156"/>
      <c r="M49" s="150"/>
      <c r="N49" s="150">
        <v>2018</v>
      </c>
      <c r="O49" s="150"/>
      <c r="P49" s="150"/>
      <c r="Q49" s="150"/>
      <c r="R49" s="150"/>
      <c r="S49" s="150"/>
    </row>
    <row r="50" spans="1:19">
      <c r="A50" s="150" t="s">
        <v>468</v>
      </c>
      <c r="B50" s="153" t="s">
        <v>469</v>
      </c>
      <c r="C50" s="154" t="s">
        <v>303</v>
      </c>
      <c r="D50" s="150"/>
      <c r="E50" s="150"/>
      <c r="F50" s="150"/>
      <c r="K50" s="150"/>
      <c r="L50" s="156"/>
      <c r="M50" s="150"/>
      <c r="N50" s="150">
        <v>2019</v>
      </c>
      <c r="O50" s="150"/>
      <c r="P50" s="150"/>
      <c r="Q50" s="150"/>
      <c r="R50" s="150"/>
      <c r="S50" s="150"/>
    </row>
    <row r="51" spans="1:19">
      <c r="A51" s="150" t="s">
        <v>470</v>
      </c>
      <c r="B51" s="153" t="s">
        <v>471</v>
      </c>
      <c r="C51" s="154" t="s">
        <v>472</v>
      </c>
      <c r="D51" s="150"/>
      <c r="E51" s="150"/>
      <c r="F51" s="150"/>
      <c r="K51" s="150"/>
      <c r="L51" s="156"/>
      <c r="M51" s="150"/>
      <c r="N51" s="150">
        <v>2020</v>
      </c>
      <c r="O51" s="150"/>
      <c r="P51" s="150"/>
      <c r="Q51" s="150"/>
      <c r="R51" s="150"/>
      <c r="S51" s="150"/>
    </row>
    <row r="52" spans="1:19">
      <c r="A52" s="150" t="s">
        <v>473</v>
      </c>
      <c r="B52" s="153" t="s">
        <v>474</v>
      </c>
      <c r="C52" s="154" t="s">
        <v>475</v>
      </c>
      <c r="D52" s="150"/>
      <c r="E52" s="150"/>
      <c r="F52" s="150"/>
      <c r="K52" s="150"/>
      <c r="L52" s="156"/>
      <c r="M52" s="150"/>
      <c r="N52" s="150">
        <v>2021</v>
      </c>
      <c r="O52" s="150"/>
      <c r="P52" s="150"/>
      <c r="Q52" s="150"/>
      <c r="R52" s="150"/>
      <c r="S52" s="150"/>
    </row>
    <row r="53" spans="1:19" ht="24">
      <c r="A53" s="150" t="s">
        <v>476</v>
      </c>
      <c r="B53" s="153" t="s">
        <v>477</v>
      </c>
      <c r="C53" s="154" t="s">
        <v>478</v>
      </c>
      <c r="D53" s="150"/>
      <c r="E53" s="150"/>
      <c r="F53" s="150"/>
      <c r="K53" s="150"/>
      <c r="L53" s="156"/>
      <c r="M53" s="150"/>
      <c r="N53" s="150">
        <v>2022</v>
      </c>
      <c r="O53" s="150"/>
      <c r="P53" s="150"/>
      <c r="Q53" s="150"/>
      <c r="R53" s="150"/>
      <c r="S53" s="150"/>
    </row>
    <row r="54" spans="1:19">
      <c r="A54" s="150" t="s">
        <v>479</v>
      </c>
      <c r="B54" s="153" t="s">
        <v>480</v>
      </c>
      <c r="C54" s="154" t="s">
        <v>481</v>
      </c>
      <c r="D54" s="150"/>
      <c r="E54" s="150"/>
      <c r="F54" s="150"/>
      <c r="K54" s="150"/>
      <c r="L54" s="156"/>
      <c r="M54" s="150"/>
      <c r="N54" s="150">
        <v>2023</v>
      </c>
      <c r="O54" s="150"/>
      <c r="P54" s="150"/>
      <c r="Q54" s="150"/>
      <c r="R54" s="150"/>
      <c r="S54" s="150"/>
    </row>
    <row r="55" spans="1:19">
      <c r="A55" s="150" t="s">
        <v>482</v>
      </c>
      <c r="B55" s="153" t="s">
        <v>483</v>
      </c>
      <c r="C55" s="154" t="s">
        <v>484</v>
      </c>
      <c r="D55" s="150"/>
      <c r="E55" s="150"/>
      <c r="F55" s="150"/>
      <c r="K55" s="150"/>
      <c r="L55" s="156"/>
      <c r="M55" s="150"/>
      <c r="N55" s="150">
        <v>2024</v>
      </c>
      <c r="O55" s="150"/>
      <c r="P55" s="150"/>
      <c r="Q55" s="150"/>
      <c r="R55" s="150"/>
      <c r="S55" s="150"/>
    </row>
    <row r="56" spans="1:19">
      <c r="A56" s="150" t="s">
        <v>397</v>
      </c>
      <c r="B56" s="153" t="s">
        <v>485</v>
      </c>
      <c r="C56" s="154" t="s">
        <v>486</v>
      </c>
      <c r="D56" s="150"/>
      <c r="E56" s="150"/>
      <c r="F56" s="150"/>
      <c r="K56" s="150"/>
      <c r="L56" s="156"/>
      <c r="M56" s="150"/>
      <c r="N56" s="150">
        <v>2025</v>
      </c>
      <c r="O56" s="150"/>
      <c r="P56" s="150"/>
      <c r="Q56" s="150"/>
      <c r="R56" s="150"/>
      <c r="S56" s="150"/>
    </row>
    <row r="57" spans="1:19">
      <c r="A57" s="150" t="s">
        <v>487</v>
      </c>
      <c r="B57" s="153" t="s">
        <v>488</v>
      </c>
      <c r="C57" s="154" t="s">
        <v>489</v>
      </c>
      <c r="D57" s="150"/>
      <c r="E57" s="150"/>
      <c r="F57" s="150"/>
      <c r="K57" s="150"/>
      <c r="L57" s="156"/>
      <c r="M57" s="150"/>
      <c r="N57" s="150">
        <v>2026</v>
      </c>
      <c r="O57" s="150"/>
      <c r="P57" s="150"/>
      <c r="Q57" s="150"/>
      <c r="R57" s="150"/>
      <c r="S57" s="150"/>
    </row>
    <row r="58" spans="1:19" ht="36">
      <c r="A58" s="150" t="s">
        <v>490</v>
      </c>
      <c r="B58" s="153" t="s">
        <v>491</v>
      </c>
      <c r="C58" s="154" t="s">
        <v>492</v>
      </c>
      <c r="D58" s="150"/>
      <c r="E58" s="150"/>
      <c r="F58" s="150"/>
      <c r="K58" s="150"/>
      <c r="L58" s="156"/>
      <c r="M58" s="150"/>
      <c r="N58" s="150"/>
      <c r="O58" s="150"/>
      <c r="P58" s="150"/>
      <c r="Q58" s="150"/>
      <c r="R58" s="150"/>
      <c r="S58" s="150"/>
    </row>
    <row r="59" spans="1:19" ht="24">
      <c r="A59" s="150" t="s">
        <v>493</v>
      </c>
      <c r="B59" s="153" t="s">
        <v>494</v>
      </c>
      <c r="C59" s="154" t="s">
        <v>429</v>
      </c>
      <c r="D59" s="150"/>
      <c r="E59" s="150"/>
      <c r="F59" s="150"/>
      <c r="K59" s="150"/>
      <c r="L59" s="156"/>
      <c r="M59" s="150"/>
      <c r="N59" s="150"/>
      <c r="O59" s="150"/>
      <c r="P59" s="150"/>
      <c r="Q59" s="150"/>
      <c r="R59" s="150"/>
      <c r="S59" s="150"/>
    </row>
    <row r="60" spans="1:19">
      <c r="A60" s="150" t="s">
        <v>377</v>
      </c>
      <c r="B60" s="153" t="s">
        <v>495</v>
      </c>
      <c r="C60" s="154" t="s">
        <v>496</v>
      </c>
      <c r="D60" s="150"/>
      <c r="E60" s="150"/>
      <c r="F60" s="150"/>
      <c r="K60" s="150"/>
      <c r="L60" s="156"/>
      <c r="M60" s="150"/>
      <c r="N60" s="150"/>
      <c r="O60" s="150"/>
      <c r="P60" s="150"/>
      <c r="Q60" s="150"/>
      <c r="R60" s="150"/>
      <c r="S60" s="150"/>
    </row>
    <row r="61" spans="1:19">
      <c r="A61" s="150" t="s">
        <v>497</v>
      </c>
      <c r="B61" s="153" t="s">
        <v>498</v>
      </c>
      <c r="C61" s="154" t="s">
        <v>499</v>
      </c>
      <c r="D61" s="150"/>
      <c r="E61" s="150"/>
      <c r="F61" s="150"/>
      <c r="K61" s="150"/>
      <c r="L61" s="156"/>
      <c r="M61" s="150"/>
      <c r="N61" s="150"/>
      <c r="O61" s="150"/>
      <c r="P61" s="150"/>
      <c r="Q61" s="150"/>
      <c r="R61" s="150"/>
      <c r="S61" s="150"/>
    </row>
    <row r="62" spans="1:19">
      <c r="A62" s="150" t="s">
        <v>500</v>
      </c>
      <c r="B62" s="153" t="s">
        <v>501</v>
      </c>
      <c r="C62" s="154" t="s">
        <v>395</v>
      </c>
      <c r="D62" s="150"/>
      <c r="E62" s="150"/>
      <c r="F62" s="150"/>
      <c r="K62" s="150"/>
      <c r="L62" s="156"/>
      <c r="M62" s="150"/>
      <c r="N62" s="150"/>
      <c r="O62" s="150"/>
      <c r="P62" s="150"/>
      <c r="Q62" s="150"/>
      <c r="R62" s="150"/>
      <c r="S62" s="150"/>
    </row>
    <row r="63" spans="1:19" ht="24">
      <c r="A63" s="150" t="s">
        <v>502</v>
      </c>
      <c r="B63" s="153" t="s">
        <v>503</v>
      </c>
      <c r="C63" s="154" t="s">
        <v>504</v>
      </c>
      <c r="D63" s="150"/>
      <c r="E63" s="150"/>
      <c r="F63" s="150"/>
      <c r="K63" s="150"/>
      <c r="L63" s="156"/>
      <c r="M63" s="150"/>
      <c r="N63" s="150"/>
      <c r="O63" s="150"/>
      <c r="P63" s="150"/>
      <c r="Q63" s="150"/>
      <c r="R63" s="150"/>
      <c r="S63" s="150"/>
    </row>
    <row r="64" spans="1:19">
      <c r="A64" s="150" t="s">
        <v>505</v>
      </c>
      <c r="B64" s="153" t="s">
        <v>506</v>
      </c>
      <c r="C64" s="154" t="s">
        <v>507</v>
      </c>
      <c r="D64" s="150"/>
      <c r="E64" s="150"/>
      <c r="F64" s="150"/>
      <c r="K64" s="150"/>
      <c r="L64" s="156"/>
      <c r="M64" s="150"/>
      <c r="N64" s="150"/>
      <c r="O64" s="150"/>
      <c r="P64" s="150"/>
      <c r="Q64" s="150"/>
      <c r="R64" s="150"/>
      <c r="S64" s="150"/>
    </row>
    <row r="65" spans="1:19" ht="24">
      <c r="A65" s="150" t="s">
        <v>305</v>
      </c>
      <c r="B65" s="153" t="s">
        <v>508</v>
      </c>
      <c r="C65" s="154" t="s">
        <v>509</v>
      </c>
      <c r="D65" s="150"/>
      <c r="E65" s="150"/>
      <c r="F65" s="150"/>
      <c r="K65" s="150"/>
      <c r="L65" s="156"/>
      <c r="M65" s="150"/>
      <c r="N65" s="150"/>
      <c r="O65" s="150"/>
      <c r="P65" s="150"/>
      <c r="Q65" s="150"/>
      <c r="R65" s="150"/>
      <c r="S65" s="150"/>
    </row>
    <row r="66" spans="1:19">
      <c r="A66" s="150" t="s">
        <v>55</v>
      </c>
      <c r="B66" s="153" t="s">
        <v>510</v>
      </c>
      <c r="C66" s="154" t="s">
        <v>511</v>
      </c>
      <c r="D66" s="150"/>
      <c r="E66" s="150"/>
      <c r="F66" s="150"/>
      <c r="K66" s="150"/>
      <c r="L66" s="156"/>
      <c r="M66" s="150"/>
      <c r="N66" s="150"/>
      <c r="O66" s="150"/>
      <c r="P66" s="150"/>
      <c r="Q66" s="150"/>
      <c r="R66" s="150"/>
      <c r="S66" s="150"/>
    </row>
    <row r="67" spans="1:19" ht="24">
      <c r="A67" s="150" t="s">
        <v>512</v>
      </c>
      <c r="B67" s="153" t="s">
        <v>513</v>
      </c>
      <c r="C67" s="154" t="s">
        <v>514</v>
      </c>
      <c r="D67" s="150"/>
      <c r="E67" s="150"/>
      <c r="F67" s="150"/>
      <c r="K67" s="150"/>
      <c r="L67" s="156"/>
      <c r="M67" s="150"/>
      <c r="N67" s="150"/>
      <c r="O67" s="150"/>
      <c r="P67" s="150"/>
      <c r="Q67" s="150"/>
      <c r="R67" s="150"/>
      <c r="S67" s="150"/>
    </row>
    <row r="68" spans="1:19">
      <c r="A68" s="150" t="s">
        <v>515</v>
      </c>
      <c r="B68" s="153" t="s">
        <v>516</v>
      </c>
      <c r="C68" s="154" t="s">
        <v>453</v>
      </c>
      <c r="D68" s="150"/>
      <c r="E68" s="150"/>
      <c r="F68" s="150"/>
      <c r="K68" s="150"/>
      <c r="L68" s="156"/>
      <c r="M68" s="150"/>
      <c r="N68" s="150"/>
      <c r="O68" s="150"/>
      <c r="P68" s="150"/>
      <c r="Q68" s="150"/>
      <c r="R68" s="150"/>
      <c r="S68" s="150"/>
    </row>
    <row r="69" spans="1:19" ht="36">
      <c r="A69" s="150" t="s">
        <v>517</v>
      </c>
      <c r="B69" s="153" t="s">
        <v>518</v>
      </c>
      <c r="C69" s="154" t="s">
        <v>519</v>
      </c>
      <c r="D69" s="150"/>
      <c r="E69" s="150"/>
      <c r="F69" s="150"/>
      <c r="K69" s="150"/>
      <c r="L69" s="156"/>
      <c r="M69" s="150"/>
      <c r="N69" s="150"/>
      <c r="O69" s="150"/>
      <c r="P69" s="150"/>
      <c r="Q69" s="150"/>
      <c r="R69" s="150"/>
      <c r="S69" s="150"/>
    </row>
    <row r="70" spans="1:19">
      <c r="A70" s="150" t="s">
        <v>520</v>
      </c>
      <c r="B70" s="153" t="s">
        <v>521</v>
      </c>
      <c r="C70" s="154" t="s">
        <v>438</v>
      </c>
      <c r="D70" s="150"/>
      <c r="E70" s="150"/>
      <c r="F70" s="150"/>
      <c r="K70" s="150"/>
      <c r="L70" s="156"/>
      <c r="M70" s="150"/>
      <c r="N70" s="150"/>
      <c r="O70" s="150"/>
      <c r="P70" s="150"/>
      <c r="Q70" s="150"/>
      <c r="R70" s="150"/>
      <c r="S70" s="150"/>
    </row>
    <row r="71" spans="1:19">
      <c r="A71" s="150" t="s">
        <v>522</v>
      </c>
      <c r="B71" s="153" t="s">
        <v>523</v>
      </c>
      <c r="C71" s="154" t="s">
        <v>444</v>
      </c>
      <c r="D71" s="150"/>
      <c r="E71" s="150"/>
      <c r="F71" s="150"/>
      <c r="K71" s="150"/>
      <c r="L71" s="156"/>
      <c r="M71" s="150"/>
      <c r="N71" s="150"/>
      <c r="O71" s="150"/>
      <c r="P71" s="150"/>
      <c r="Q71" s="150"/>
      <c r="R71" s="150"/>
      <c r="S71" s="150"/>
    </row>
    <row r="72" spans="1:19" ht="36">
      <c r="A72" s="150" t="s">
        <v>524</v>
      </c>
      <c r="B72" s="153" t="s">
        <v>525</v>
      </c>
      <c r="C72" s="154" t="s">
        <v>526</v>
      </c>
      <c r="D72" s="150"/>
      <c r="E72" s="150"/>
      <c r="F72" s="150"/>
      <c r="K72" s="150"/>
      <c r="L72" s="156"/>
      <c r="M72" s="150"/>
      <c r="N72" s="150"/>
      <c r="O72" s="150"/>
      <c r="P72" s="150"/>
      <c r="Q72" s="150"/>
      <c r="R72" s="150"/>
      <c r="S72" s="150"/>
    </row>
    <row r="73" spans="1:19" ht="24">
      <c r="A73" s="150" t="s">
        <v>527</v>
      </c>
      <c r="B73" s="153" t="s">
        <v>528</v>
      </c>
      <c r="C73" s="154" t="s">
        <v>512</v>
      </c>
      <c r="D73" s="150"/>
      <c r="E73" s="150"/>
      <c r="F73" s="150"/>
      <c r="K73" s="150"/>
      <c r="L73" s="156"/>
      <c r="M73" s="150"/>
      <c r="N73" s="150"/>
      <c r="O73" s="150"/>
      <c r="P73" s="150"/>
      <c r="Q73" s="150"/>
      <c r="R73" s="150"/>
      <c r="S73" s="150"/>
    </row>
    <row r="74" spans="1:19">
      <c r="A74" s="150" t="s">
        <v>529</v>
      </c>
      <c r="B74" s="153" t="s">
        <v>530</v>
      </c>
      <c r="C74" s="154" t="s">
        <v>531</v>
      </c>
      <c r="D74" s="150"/>
      <c r="E74" s="150"/>
      <c r="F74" s="150"/>
      <c r="K74" s="150"/>
      <c r="L74" s="156"/>
      <c r="M74" s="150"/>
      <c r="N74" s="150"/>
      <c r="O74" s="150"/>
      <c r="P74" s="150"/>
      <c r="Q74" s="150"/>
      <c r="R74" s="150"/>
      <c r="S74" s="150"/>
    </row>
    <row r="75" spans="1:19">
      <c r="A75" s="150" t="s">
        <v>532</v>
      </c>
      <c r="B75" s="153" t="s">
        <v>533</v>
      </c>
      <c r="C75" s="154" t="s">
        <v>534</v>
      </c>
      <c r="D75" s="150"/>
      <c r="E75" s="150"/>
      <c r="F75" s="150"/>
      <c r="K75" s="150"/>
      <c r="L75" s="156"/>
      <c r="M75" s="150"/>
      <c r="N75" s="150"/>
      <c r="O75" s="150"/>
      <c r="P75" s="150"/>
      <c r="Q75" s="150"/>
      <c r="R75" s="150"/>
      <c r="S75" s="150"/>
    </row>
    <row r="76" spans="1:19">
      <c r="A76" s="150" t="s">
        <v>343</v>
      </c>
      <c r="B76" s="153" t="s">
        <v>535</v>
      </c>
      <c r="C76" s="154" t="s">
        <v>536</v>
      </c>
      <c r="D76" s="150"/>
      <c r="E76" s="150"/>
      <c r="F76" s="150"/>
      <c r="K76" s="150"/>
      <c r="L76" s="156"/>
      <c r="M76" s="150"/>
      <c r="N76" s="150"/>
      <c r="O76" s="150"/>
      <c r="P76" s="150"/>
      <c r="Q76" s="150"/>
      <c r="R76" s="150"/>
      <c r="S76" s="150"/>
    </row>
    <row r="77" spans="1:19" ht="24">
      <c r="A77" s="150" t="s">
        <v>537</v>
      </c>
      <c r="B77" s="153" t="s">
        <v>538</v>
      </c>
      <c r="C77" s="154" t="s">
        <v>329</v>
      </c>
      <c r="D77" s="150"/>
      <c r="E77" s="150"/>
      <c r="F77" s="150"/>
      <c r="K77" s="150"/>
      <c r="L77" s="156"/>
      <c r="M77" s="150"/>
      <c r="N77" s="150"/>
      <c r="O77" s="150"/>
      <c r="P77" s="150"/>
      <c r="Q77" s="150"/>
      <c r="R77" s="150"/>
      <c r="S77" s="150"/>
    </row>
    <row r="78" spans="1:19" ht="24">
      <c r="A78" s="150" t="s">
        <v>539</v>
      </c>
      <c r="B78" s="153" t="s">
        <v>540</v>
      </c>
      <c r="C78" s="154" t="s">
        <v>541</v>
      </c>
      <c r="D78" s="150"/>
      <c r="E78" s="150"/>
      <c r="F78" s="150"/>
      <c r="K78" s="150"/>
      <c r="L78" s="156"/>
      <c r="M78" s="150"/>
      <c r="N78" s="150"/>
      <c r="O78" s="150"/>
      <c r="P78" s="150"/>
      <c r="Q78" s="150"/>
      <c r="R78" s="150"/>
      <c r="S78" s="150"/>
    </row>
    <row r="79" spans="1:19" ht="48">
      <c r="A79" s="150" t="s">
        <v>542</v>
      </c>
      <c r="B79" s="153" t="s">
        <v>543</v>
      </c>
      <c r="C79" s="154" t="s">
        <v>544</v>
      </c>
      <c r="D79" s="150"/>
      <c r="E79" s="150"/>
      <c r="F79" s="150"/>
      <c r="K79" s="150"/>
      <c r="L79" s="156"/>
      <c r="M79" s="150"/>
      <c r="N79" s="150"/>
      <c r="O79" s="150"/>
      <c r="P79" s="150"/>
      <c r="Q79" s="150"/>
      <c r="R79" s="150"/>
      <c r="S79" s="150"/>
    </row>
    <row r="80" spans="1:19">
      <c r="A80" s="150" t="s">
        <v>531</v>
      </c>
      <c r="B80" s="153" t="s">
        <v>545</v>
      </c>
      <c r="C80" s="154" t="s">
        <v>546</v>
      </c>
      <c r="D80" s="150"/>
      <c r="E80" s="150"/>
      <c r="F80" s="150"/>
      <c r="K80" s="150"/>
      <c r="L80" s="156"/>
      <c r="M80" s="150"/>
      <c r="N80" s="150"/>
      <c r="O80" s="150"/>
      <c r="P80" s="150"/>
      <c r="Q80" s="150"/>
      <c r="R80" s="150"/>
      <c r="S80" s="150"/>
    </row>
    <row r="81" spans="1:19">
      <c r="A81" s="150" t="s">
        <v>478</v>
      </c>
      <c r="B81" s="153" t="s">
        <v>547</v>
      </c>
      <c r="C81" s="154" t="s">
        <v>548</v>
      </c>
      <c r="D81" s="150"/>
      <c r="E81" s="150"/>
      <c r="F81" s="150"/>
      <c r="K81" s="150"/>
      <c r="L81" s="156"/>
      <c r="M81" s="150"/>
      <c r="N81" s="150"/>
      <c r="O81" s="150"/>
      <c r="P81" s="150"/>
      <c r="Q81" s="150"/>
      <c r="R81" s="150"/>
      <c r="S81" s="150"/>
    </row>
    <row r="82" spans="1:19">
      <c r="A82" s="150" t="s">
        <v>549</v>
      </c>
      <c r="B82" s="153" t="s">
        <v>550</v>
      </c>
      <c r="C82" s="154" t="s">
        <v>551</v>
      </c>
      <c r="D82" s="150"/>
      <c r="E82" s="150"/>
      <c r="F82" s="150"/>
      <c r="K82" s="150"/>
      <c r="L82" s="156"/>
      <c r="M82" s="150"/>
      <c r="N82" s="150"/>
      <c r="O82" s="150"/>
      <c r="P82" s="150"/>
      <c r="Q82" s="150"/>
      <c r="R82" s="150"/>
      <c r="S82" s="150"/>
    </row>
    <row r="83" spans="1:19">
      <c r="A83" s="150" t="s">
        <v>389</v>
      </c>
      <c r="B83" s="153" t="s">
        <v>552</v>
      </c>
      <c r="C83" s="154" t="s">
        <v>522</v>
      </c>
      <c r="D83" s="150"/>
      <c r="E83" s="150"/>
      <c r="F83" s="150"/>
      <c r="K83" s="150"/>
      <c r="L83" s="156"/>
      <c r="M83" s="150"/>
      <c r="N83" s="150"/>
      <c r="O83" s="150"/>
      <c r="P83" s="150"/>
      <c r="Q83" s="150"/>
      <c r="R83" s="150"/>
      <c r="S83" s="150"/>
    </row>
    <row r="84" spans="1:19">
      <c r="A84" s="150" t="s">
        <v>511</v>
      </c>
      <c r="B84" s="153" t="s">
        <v>553</v>
      </c>
      <c r="C84" s="154" t="s">
        <v>554</v>
      </c>
      <c r="D84" s="150"/>
      <c r="E84" s="150"/>
      <c r="F84" s="150"/>
      <c r="K84" s="150"/>
      <c r="L84" s="156"/>
      <c r="M84" s="150"/>
      <c r="N84" s="150"/>
      <c r="O84" s="150"/>
      <c r="P84" s="150"/>
      <c r="Q84" s="150"/>
      <c r="R84" s="150"/>
      <c r="S84" s="150"/>
    </row>
    <row r="85" spans="1:19">
      <c r="A85" s="150" t="s">
        <v>555</v>
      </c>
      <c r="B85" s="153" t="s">
        <v>556</v>
      </c>
      <c r="C85" s="154" t="s">
        <v>497</v>
      </c>
      <c r="D85" s="150"/>
      <c r="E85" s="150"/>
      <c r="F85" s="150"/>
      <c r="K85" s="150"/>
      <c r="L85" s="156"/>
      <c r="M85" s="150"/>
      <c r="N85" s="150"/>
      <c r="O85" s="150"/>
      <c r="P85" s="150"/>
      <c r="Q85" s="150"/>
      <c r="R85" s="150"/>
      <c r="S85" s="150"/>
    </row>
    <row r="86" spans="1:19">
      <c r="A86" s="150" t="s">
        <v>326</v>
      </c>
      <c r="B86" s="153" t="s">
        <v>557</v>
      </c>
      <c r="C86" s="154" t="s">
        <v>558</v>
      </c>
      <c r="D86" s="150"/>
      <c r="E86" s="150"/>
      <c r="F86" s="150"/>
      <c r="K86" s="150"/>
      <c r="L86" s="156"/>
      <c r="M86" s="150"/>
      <c r="N86" s="150"/>
      <c r="O86" s="150"/>
      <c r="P86" s="150"/>
      <c r="Q86" s="150"/>
      <c r="R86" s="150"/>
      <c r="S86" s="150"/>
    </row>
    <row r="87" spans="1:19">
      <c r="A87" s="150" t="s">
        <v>559</v>
      </c>
      <c r="B87" s="153" t="s">
        <v>560</v>
      </c>
      <c r="C87" s="154" t="s">
        <v>561</v>
      </c>
      <c r="D87" s="150"/>
      <c r="E87" s="150"/>
      <c r="F87" s="150"/>
      <c r="K87" s="150"/>
      <c r="L87" s="156"/>
      <c r="M87" s="150"/>
      <c r="N87" s="150"/>
      <c r="O87" s="150"/>
      <c r="P87" s="150"/>
      <c r="Q87" s="150"/>
      <c r="R87" s="150"/>
      <c r="S87" s="150"/>
    </row>
    <row r="88" spans="1:19">
      <c r="A88" s="150" t="s">
        <v>562</v>
      </c>
      <c r="B88" s="153" t="s">
        <v>563</v>
      </c>
      <c r="C88" s="154" t="s">
        <v>564</v>
      </c>
      <c r="D88" s="150"/>
      <c r="E88" s="150"/>
      <c r="F88" s="150"/>
      <c r="K88" s="150"/>
      <c r="L88" s="156"/>
      <c r="M88" s="150"/>
      <c r="N88" s="150"/>
      <c r="O88" s="150"/>
      <c r="P88" s="150"/>
      <c r="Q88" s="150"/>
      <c r="R88" s="150"/>
      <c r="S88" s="150"/>
    </row>
    <row r="89" spans="1:19">
      <c r="A89" s="150" t="s">
        <v>565</v>
      </c>
      <c r="B89" s="153" t="s">
        <v>566</v>
      </c>
      <c r="C89" s="154" t="s">
        <v>432</v>
      </c>
      <c r="D89" s="150"/>
      <c r="E89" s="150"/>
      <c r="F89" s="150"/>
      <c r="K89" s="150"/>
      <c r="L89" s="156"/>
      <c r="M89" s="150"/>
      <c r="N89" s="150"/>
      <c r="O89" s="150"/>
      <c r="P89" s="150"/>
      <c r="Q89" s="150"/>
      <c r="R89" s="150"/>
      <c r="S89" s="150"/>
    </row>
    <row r="90" spans="1:19">
      <c r="A90" s="150" t="s">
        <v>567</v>
      </c>
      <c r="B90" s="153" t="s">
        <v>568</v>
      </c>
      <c r="C90" s="154" t="s">
        <v>569</v>
      </c>
      <c r="D90" s="150"/>
      <c r="E90" s="150"/>
      <c r="F90" s="150"/>
      <c r="K90" s="150"/>
      <c r="L90" s="156"/>
      <c r="M90" s="150"/>
      <c r="N90" s="150"/>
      <c r="O90" s="150"/>
      <c r="P90" s="150"/>
      <c r="Q90" s="150"/>
      <c r="R90" s="150"/>
      <c r="S90" s="150"/>
    </row>
    <row r="91" spans="1:19">
      <c r="A91" s="150" t="s">
        <v>570</v>
      </c>
      <c r="B91" s="153" t="s">
        <v>571</v>
      </c>
      <c r="C91" s="154" t="s">
        <v>572</v>
      </c>
      <c r="D91" s="150"/>
      <c r="E91" s="150"/>
      <c r="F91" s="150"/>
      <c r="K91" s="150"/>
      <c r="L91" s="156"/>
      <c r="M91" s="150"/>
      <c r="N91" s="150"/>
      <c r="O91" s="150"/>
      <c r="P91" s="150"/>
      <c r="Q91" s="150"/>
      <c r="R91" s="150"/>
      <c r="S91" s="150"/>
    </row>
    <row r="92" spans="1:19">
      <c r="A92" s="150" t="s">
        <v>573</v>
      </c>
      <c r="B92" s="153" t="s">
        <v>574</v>
      </c>
      <c r="C92" s="154" t="s">
        <v>575</v>
      </c>
      <c r="D92" s="150"/>
      <c r="E92" s="150"/>
      <c r="F92" s="150"/>
      <c r="K92" s="150"/>
      <c r="L92" s="156"/>
      <c r="M92" s="150"/>
      <c r="N92" s="150"/>
      <c r="O92" s="150"/>
      <c r="P92" s="150"/>
      <c r="Q92" s="150"/>
      <c r="R92" s="150"/>
      <c r="S92" s="150"/>
    </row>
    <row r="93" spans="1:19" ht="60">
      <c r="A93" s="150" t="s">
        <v>489</v>
      </c>
      <c r="B93" s="153" t="s">
        <v>576</v>
      </c>
      <c r="C93" s="154" t="s">
        <v>577</v>
      </c>
      <c r="D93" s="150"/>
      <c r="E93" s="150"/>
      <c r="F93" s="150"/>
      <c r="K93" s="150"/>
      <c r="L93" s="156"/>
      <c r="M93" s="150"/>
      <c r="N93" s="150"/>
      <c r="O93" s="150"/>
      <c r="P93" s="150"/>
      <c r="Q93" s="150"/>
      <c r="R93" s="150"/>
      <c r="S93" s="150"/>
    </row>
    <row r="94" spans="1:19" ht="24">
      <c r="A94" s="150" t="s">
        <v>578</v>
      </c>
      <c r="B94" s="153" t="s">
        <v>579</v>
      </c>
      <c r="C94" s="154" t="s">
        <v>580</v>
      </c>
      <c r="D94" s="150"/>
      <c r="E94" s="150"/>
      <c r="F94" s="150"/>
      <c r="K94" s="150"/>
      <c r="L94" s="156"/>
      <c r="M94" s="150"/>
      <c r="N94" s="150"/>
      <c r="O94" s="150"/>
      <c r="P94" s="150"/>
      <c r="Q94" s="150"/>
      <c r="R94" s="150"/>
      <c r="S94" s="150"/>
    </row>
    <row r="95" spans="1:19">
      <c r="A95" s="150" t="s">
        <v>581</v>
      </c>
      <c r="B95" s="153" t="s">
        <v>582</v>
      </c>
      <c r="C95" s="154" t="s">
        <v>583</v>
      </c>
      <c r="D95" s="150"/>
      <c r="E95" s="150"/>
      <c r="F95" s="150"/>
      <c r="K95" s="150"/>
      <c r="L95" s="156"/>
      <c r="M95" s="150"/>
      <c r="N95" s="150"/>
      <c r="O95" s="150"/>
      <c r="P95" s="150"/>
      <c r="Q95" s="150"/>
      <c r="R95" s="150"/>
      <c r="S95" s="150"/>
    </row>
    <row r="96" spans="1:19">
      <c r="A96" s="150" t="s">
        <v>584</v>
      </c>
      <c r="B96" s="153" t="s">
        <v>585</v>
      </c>
      <c r="C96" s="154" t="s">
        <v>586</v>
      </c>
      <c r="D96" s="150"/>
      <c r="E96" s="150"/>
      <c r="F96" s="150"/>
      <c r="K96" s="150"/>
      <c r="L96" s="156"/>
      <c r="M96" s="150"/>
      <c r="N96" s="150"/>
      <c r="O96" s="150"/>
      <c r="P96" s="150"/>
      <c r="Q96" s="150"/>
      <c r="R96" s="150"/>
      <c r="S96" s="150"/>
    </row>
    <row r="97" spans="1:19" ht="48">
      <c r="A97" s="150" t="s">
        <v>587</v>
      </c>
      <c r="B97" s="153" t="s">
        <v>588</v>
      </c>
      <c r="C97" s="154" t="s">
        <v>589</v>
      </c>
      <c r="D97" s="150"/>
      <c r="E97" s="150"/>
      <c r="F97" s="150"/>
      <c r="K97" s="150"/>
      <c r="L97" s="156"/>
      <c r="M97" s="150"/>
      <c r="N97" s="150"/>
      <c r="O97" s="150"/>
      <c r="P97" s="150"/>
      <c r="Q97" s="150"/>
      <c r="R97" s="150"/>
      <c r="S97" s="150"/>
    </row>
    <row r="98" spans="1:19" ht="36">
      <c r="A98" s="150" t="s">
        <v>590</v>
      </c>
      <c r="B98" s="153" t="s">
        <v>591</v>
      </c>
      <c r="C98" s="154" t="s">
        <v>412</v>
      </c>
      <c r="D98" s="150"/>
      <c r="E98" s="150"/>
      <c r="F98" s="150"/>
      <c r="K98" s="150"/>
      <c r="L98" s="156"/>
      <c r="M98" s="150"/>
      <c r="N98" s="150"/>
      <c r="O98" s="150"/>
      <c r="P98" s="150"/>
      <c r="Q98" s="150"/>
      <c r="R98" s="150"/>
      <c r="S98" s="150"/>
    </row>
    <row r="99" spans="1:19">
      <c r="A99" s="150" t="s">
        <v>592</v>
      </c>
      <c r="B99" s="153" t="s">
        <v>593</v>
      </c>
      <c r="C99" s="154" t="s">
        <v>594</v>
      </c>
      <c r="D99" s="150"/>
      <c r="E99" s="150"/>
      <c r="F99" s="150"/>
      <c r="K99" s="150"/>
      <c r="L99" s="156"/>
      <c r="M99" s="150"/>
      <c r="N99" s="150"/>
      <c r="O99" s="150"/>
      <c r="P99" s="150"/>
      <c r="Q99" s="150"/>
      <c r="R99" s="150"/>
      <c r="S99" s="150"/>
    </row>
    <row r="100" spans="1:19">
      <c r="A100" s="150" t="s">
        <v>595</v>
      </c>
      <c r="B100" s="153" t="s">
        <v>596</v>
      </c>
      <c r="C100" s="154" t="s">
        <v>468</v>
      </c>
      <c r="D100" s="150"/>
      <c r="E100" s="150"/>
      <c r="F100" s="150"/>
      <c r="K100" s="150"/>
      <c r="L100" s="156"/>
      <c r="M100" s="150"/>
      <c r="N100" s="150"/>
      <c r="O100" s="150"/>
      <c r="P100" s="150"/>
      <c r="Q100" s="150"/>
      <c r="R100" s="150"/>
      <c r="S100" s="150"/>
    </row>
    <row r="101" spans="1:19">
      <c r="A101" s="150" t="s">
        <v>353</v>
      </c>
      <c r="B101" s="153" t="s">
        <v>597</v>
      </c>
      <c r="C101" s="154" t="s">
        <v>515</v>
      </c>
      <c r="D101" s="150"/>
      <c r="E101" s="150"/>
      <c r="F101" s="150"/>
      <c r="K101" s="150"/>
      <c r="L101" s="156"/>
      <c r="M101" s="150"/>
      <c r="N101" s="150"/>
      <c r="O101" s="150"/>
      <c r="P101" s="150"/>
      <c r="Q101" s="150"/>
      <c r="R101" s="150"/>
      <c r="S101" s="150"/>
    </row>
    <row r="102" spans="1:19">
      <c r="A102" s="150" t="s">
        <v>598</v>
      </c>
      <c r="B102" s="153" t="s">
        <v>599</v>
      </c>
      <c r="C102" s="154" t="s">
        <v>361</v>
      </c>
      <c r="D102" s="150"/>
      <c r="E102" s="150"/>
      <c r="F102" s="150"/>
      <c r="K102" s="150"/>
      <c r="L102" s="156"/>
      <c r="M102" s="150"/>
      <c r="N102" s="150"/>
      <c r="O102" s="150"/>
      <c r="P102" s="150"/>
      <c r="Q102" s="150"/>
      <c r="R102" s="150"/>
      <c r="S102" s="150"/>
    </row>
    <row r="103" spans="1:19" ht="24">
      <c r="A103" s="150" t="s">
        <v>449</v>
      </c>
      <c r="B103" s="153" t="s">
        <v>600</v>
      </c>
      <c r="C103" s="154" t="s">
        <v>527</v>
      </c>
      <c r="D103" s="150"/>
      <c r="E103" s="150"/>
      <c r="F103" s="150"/>
      <c r="K103" s="150"/>
      <c r="L103" s="156"/>
      <c r="M103" s="150"/>
      <c r="N103" s="150"/>
      <c r="O103" s="150"/>
      <c r="P103" s="150"/>
      <c r="Q103" s="150"/>
      <c r="R103" s="150"/>
      <c r="S103" s="150"/>
    </row>
    <row r="104" spans="1:19">
      <c r="A104" s="150" t="s">
        <v>419</v>
      </c>
      <c r="B104" s="153" t="s">
        <v>601</v>
      </c>
      <c r="C104" s="154" t="s">
        <v>559</v>
      </c>
      <c r="D104" s="150"/>
      <c r="E104" s="150"/>
      <c r="F104" s="150"/>
      <c r="K104" s="150"/>
      <c r="L104" s="156"/>
      <c r="M104" s="150"/>
      <c r="N104" s="150"/>
      <c r="O104" s="150"/>
      <c r="P104" s="150"/>
      <c r="Q104" s="150"/>
      <c r="R104" s="150"/>
      <c r="S104" s="150"/>
    </row>
    <row r="105" spans="1:19">
      <c r="A105" s="150" t="s">
        <v>462</v>
      </c>
      <c r="B105" s="153" t="s">
        <v>602</v>
      </c>
      <c r="C105" s="154" t="s">
        <v>555</v>
      </c>
      <c r="D105" s="150"/>
      <c r="E105" s="150"/>
      <c r="F105" s="150"/>
      <c r="K105" s="150"/>
      <c r="L105" s="156"/>
      <c r="M105" s="150"/>
      <c r="N105" s="150"/>
      <c r="O105" s="150"/>
      <c r="P105" s="150"/>
      <c r="Q105" s="150"/>
      <c r="R105" s="150"/>
      <c r="S105" s="150"/>
    </row>
    <row r="106" spans="1:19">
      <c r="A106" s="150" t="s">
        <v>603</v>
      </c>
      <c r="B106" s="153" t="s">
        <v>604</v>
      </c>
      <c r="C106" s="154" t="s">
        <v>605</v>
      </c>
      <c r="D106" s="150"/>
      <c r="E106" s="150"/>
      <c r="F106" s="150"/>
      <c r="K106" s="150"/>
      <c r="L106" s="156"/>
      <c r="M106" s="150"/>
      <c r="N106" s="150"/>
      <c r="O106" s="150"/>
      <c r="P106" s="150"/>
      <c r="Q106" s="150"/>
      <c r="R106" s="150"/>
      <c r="S106" s="150"/>
    </row>
    <row r="107" spans="1:19">
      <c r="A107" s="150" t="s">
        <v>606</v>
      </c>
      <c r="B107" s="153" t="s">
        <v>607</v>
      </c>
      <c r="C107" s="154" t="s">
        <v>608</v>
      </c>
      <c r="D107" s="150"/>
      <c r="E107" s="150"/>
      <c r="F107" s="150"/>
      <c r="K107" s="150"/>
      <c r="L107" s="156"/>
      <c r="M107" s="150"/>
      <c r="N107" s="150"/>
      <c r="O107" s="150"/>
      <c r="P107" s="150"/>
      <c r="Q107" s="150"/>
      <c r="R107" s="150"/>
      <c r="S107" s="150"/>
    </row>
    <row r="108" spans="1:19">
      <c r="A108" s="150" t="s">
        <v>609</v>
      </c>
      <c r="B108" s="153" t="s">
        <v>610</v>
      </c>
      <c r="C108" s="154" t="s">
        <v>606</v>
      </c>
      <c r="D108" s="150"/>
      <c r="E108" s="150"/>
      <c r="F108" s="150"/>
      <c r="K108" s="150"/>
      <c r="L108" s="156"/>
      <c r="M108" s="150"/>
      <c r="N108" s="150"/>
      <c r="O108" s="150"/>
      <c r="P108" s="150"/>
      <c r="Q108" s="150"/>
      <c r="R108" s="150"/>
      <c r="S108" s="150"/>
    </row>
    <row r="109" spans="1:19">
      <c r="A109" s="150" t="s">
        <v>611</v>
      </c>
      <c r="B109" s="153" t="s">
        <v>612</v>
      </c>
      <c r="C109" s="154" t="s">
        <v>598</v>
      </c>
      <c r="D109" s="150"/>
      <c r="E109" s="150"/>
      <c r="F109" s="150"/>
      <c r="K109" s="150"/>
      <c r="L109" s="156"/>
      <c r="M109" s="150"/>
      <c r="N109" s="150"/>
      <c r="O109" s="150"/>
      <c r="P109" s="150"/>
      <c r="Q109" s="150"/>
      <c r="R109" s="150"/>
      <c r="S109" s="150"/>
    </row>
    <row r="110" spans="1:19">
      <c r="A110" s="150" t="s">
        <v>358</v>
      </c>
      <c r="B110" s="153" t="s">
        <v>613</v>
      </c>
      <c r="C110" s="154" t="s">
        <v>292</v>
      </c>
      <c r="D110" s="150"/>
      <c r="E110" s="150"/>
      <c r="F110" s="150"/>
      <c r="K110" s="150"/>
      <c r="L110" s="156"/>
      <c r="M110" s="150"/>
      <c r="N110" s="150"/>
      <c r="O110" s="150"/>
      <c r="P110" s="150"/>
      <c r="Q110" s="150"/>
      <c r="R110" s="150"/>
      <c r="S110" s="150"/>
    </row>
    <row r="111" spans="1:19" ht="36">
      <c r="A111" s="150" t="s">
        <v>614</v>
      </c>
      <c r="B111" s="153" t="s">
        <v>615</v>
      </c>
      <c r="C111" s="154" t="s">
        <v>616</v>
      </c>
      <c r="D111" s="150"/>
      <c r="E111" s="150"/>
      <c r="F111" s="150"/>
      <c r="K111" s="150"/>
      <c r="L111" s="156"/>
      <c r="M111" s="150"/>
      <c r="N111" s="150"/>
      <c r="O111" s="150"/>
      <c r="P111" s="150"/>
      <c r="Q111" s="150"/>
      <c r="R111" s="150"/>
      <c r="S111" s="150"/>
    </row>
    <row r="112" spans="1:19">
      <c r="A112" s="150" t="s">
        <v>617</v>
      </c>
      <c r="B112" s="153" t="s">
        <v>618</v>
      </c>
      <c r="C112" s="154" t="s">
        <v>490</v>
      </c>
      <c r="D112" s="150"/>
      <c r="E112" s="150"/>
      <c r="F112" s="150"/>
      <c r="K112" s="150"/>
      <c r="L112" s="156"/>
      <c r="M112" s="150"/>
      <c r="N112" s="150"/>
      <c r="O112" s="150"/>
      <c r="P112" s="150"/>
      <c r="Q112" s="150"/>
      <c r="R112" s="150"/>
      <c r="S112" s="150"/>
    </row>
    <row r="113" spans="1:19">
      <c r="A113" s="150" t="s">
        <v>434</v>
      </c>
      <c r="B113" s="153" t="s">
        <v>619</v>
      </c>
      <c r="C113" s="154" t="s">
        <v>532</v>
      </c>
      <c r="D113" s="150"/>
      <c r="E113" s="150"/>
      <c r="F113" s="150"/>
      <c r="K113" s="150"/>
      <c r="L113" s="156"/>
      <c r="M113" s="150"/>
      <c r="N113" s="150"/>
      <c r="O113" s="150"/>
      <c r="P113" s="150"/>
      <c r="Q113" s="150"/>
      <c r="R113" s="150"/>
      <c r="S113" s="150"/>
    </row>
    <row r="114" spans="1:19">
      <c r="A114" s="150" t="s">
        <v>620</v>
      </c>
      <c r="B114" s="153" t="s">
        <v>621</v>
      </c>
      <c r="C114" s="154" t="s">
        <v>426</v>
      </c>
      <c r="D114" s="150"/>
      <c r="E114" s="150"/>
      <c r="F114" s="150"/>
      <c r="K114" s="150"/>
      <c r="L114" s="156"/>
      <c r="M114" s="150"/>
      <c r="N114" s="150"/>
      <c r="O114" s="150"/>
      <c r="P114" s="150"/>
      <c r="Q114" s="150"/>
      <c r="R114" s="150"/>
      <c r="S114" s="150"/>
    </row>
    <row r="115" spans="1:19">
      <c r="A115" s="150" t="s">
        <v>622</v>
      </c>
      <c r="B115" s="153" t="s">
        <v>623</v>
      </c>
      <c r="C115" s="154" t="s">
        <v>624</v>
      </c>
      <c r="D115" s="150"/>
      <c r="E115" s="150"/>
      <c r="F115" s="150"/>
      <c r="K115" s="150"/>
      <c r="L115" s="156"/>
      <c r="M115" s="150"/>
      <c r="N115" s="150"/>
      <c r="O115" s="150"/>
      <c r="P115" s="150"/>
      <c r="Q115" s="150"/>
      <c r="R115" s="150"/>
      <c r="S115" s="150"/>
    </row>
    <row r="116" spans="1:19">
      <c r="A116" s="150" t="s">
        <v>625</v>
      </c>
      <c r="B116" s="153" t="s">
        <v>626</v>
      </c>
      <c r="C116" s="154" t="s">
        <v>627</v>
      </c>
      <c r="D116" s="150"/>
      <c r="E116" s="150"/>
      <c r="F116" s="150"/>
      <c r="K116" s="150"/>
      <c r="L116" s="156"/>
      <c r="M116" s="150"/>
      <c r="N116" s="150"/>
      <c r="O116" s="150"/>
      <c r="P116" s="150"/>
      <c r="Q116" s="150"/>
      <c r="R116" s="150"/>
      <c r="S116" s="150"/>
    </row>
    <row r="117" spans="1:19">
      <c r="A117" s="150" t="s">
        <v>628</v>
      </c>
      <c r="B117" s="153" t="s">
        <v>629</v>
      </c>
      <c r="C117" s="154" t="s">
        <v>517</v>
      </c>
      <c r="D117" s="150"/>
      <c r="E117" s="150"/>
      <c r="F117" s="150"/>
      <c r="K117" s="150"/>
      <c r="L117" s="156"/>
      <c r="M117" s="150"/>
      <c r="N117" s="150"/>
      <c r="O117" s="150"/>
      <c r="P117" s="150"/>
      <c r="Q117" s="150"/>
      <c r="R117" s="150"/>
      <c r="S117" s="150"/>
    </row>
    <row r="118" spans="1:19">
      <c r="A118" s="150" t="s">
        <v>630</v>
      </c>
      <c r="B118" s="153" t="s">
        <v>631</v>
      </c>
      <c r="C118" s="154" t="s">
        <v>632</v>
      </c>
      <c r="D118" s="150"/>
      <c r="E118" s="150"/>
      <c r="F118" s="150"/>
      <c r="K118" s="150"/>
      <c r="L118" s="156"/>
      <c r="M118" s="150"/>
      <c r="N118" s="150"/>
      <c r="O118" s="150"/>
      <c r="P118" s="150"/>
      <c r="Q118" s="150"/>
      <c r="R118" s="150"/>
      <c r="S118" s="150"/>
    </row>
    <row r="119" spans="1:19">
      <c r="A119" s="150" t="s">
        <v>633</v>
      </c>
      <c r="B119" s="153" t="s">
        <v>634</v>
      </c>
      <c r="C119" s="154" t="s">
        <v>356</v>
      </c>
      <c r="D119" s="150"/>
      <c r="E119" s="150"/>
      <c r="F119" s="150"/>
      <c r="K119" s="150"/>
      <c r="L119" s="156"/>
      <c r="M119" s="150"/>
      <c r="N119" s="150"/>
      <c r="O119" s="150"/>
      <c r="P119" s="150"/>
      <c r="Q119" s="150"/>
      <c r="R119" s="150"/>
      <c r="S119" s="150"/>
    </row>
    <row r="120" spans="1:19">
      <c r="A120" s="150" t="s">
        <v>635</v>
      </c>
      <c r="B120" s="153" t="s">
        <v>636</v>
      </c>
      <c r="C120" s="154" t="s">
        <v>387</v>
      </c>
      <c r="D120" s="150"/>
      <c r="E120" s="150"/>
      <c r="F120" s="150"/>
      <c r="K120" s="150"/>
      <c r="L120" s="156"/>
      <c r="M120" s="150"/>
      <c r="N120" s="150"/>
      <c r="O120" s="150"/>
      <c r="P120" s="150"/>
      <c r="Q120" s="150"/>
      <c r="R120" s="150"/>
      <c r="S120" s="150"/>
    </row>
    <row r="121" spans="1:19">
      <c r="A121" s="150" t="s">
        <v>637</v>
      </c>
      <c r="B121" s="153" t="s">
        <v>638</v>
      </c>
      <c r="C121" s="154" t="s">
        <v>324</v>
      </c>
      <c r="D121" s="150"/>
      <c r="E121" s="150"/>
      <c r="F121" s="150"/>
      <c r="K121" s="150"/>
      <c r="L121" s="156"/>
      <c r="M121" s="150"/>
      <c r="N121" s="150"/>
      <c r="O121" s="150"/>
      <c r="P121" s="150"/>
      <c r="Q121" s="150"/>
      <c r="R121" s="150"/>
      <c r="S121" s="150"/>
    </row>
    <row r="122" spans="1:19" ht="24">
      <c r="A122" s="150" t="s">
        <v>639</v>
      </c>
      <c r="B122" s="153" t="s">
        <v>640</v>
      </c>
      <c r="C122" s="154" t="s">
        <v>641</v>
      </c>
      <c r="D122" s="150"/>
      <c r="E122" s="150"/>
      <c r="F122" s="150"/>
      <c r="K122" s="150"/>
      <c r="L122" s="156"/>
      <c r="M122" s="150"/>
      <c r="N122" s="150"/>
      <c r="O122" s="150"/>
      <c r="P122" s="150"/>
      <c r="Q122" s="150"/>
      <c r="R122" s="150"/>
      <c r="S122" s="150"/>
    </row>
    <row r="123" spans="1:19" ht="48">
      <c r="A123" s="150" t="s">
        <v>642</v>
      </c>
      <c r="B123" s="153" t="s">
        <v>643</v>
      </c>
      <c r="C123" s="154" t="s">
        <v>644</v>
      </c>
      <c r="D123" s="150"/>
      <c r="E123" s="150"/>
      <c r="F123" s="150"/>
      <c r="K123" s="150"/>
      <c r="L123" s="156"/>
      <c r="M123" s="150"/>
      <c r="N123" s="150"/>
      <c r="O123" s="150"/>
      <c r="P123" s="150"/>
      <c r="Q123" s="150"/>
      <c r="R123" s="150"/>
      <c r="S123" s="150"/>
    </row>
    <row r="124" spans="1:19" ht="36">
      <c r="A124" s="150" t="s">
        <v>627</v>
      </c>
      <c r="B124" s="153" t="s">
        <v>645</v>
      </c>
      <c r="C124" s="154" t="s">
        <v>646</v>
      </c>
      <c r="D124" s="150"/>
      <c r="E124" s="150"/>
      <c r="F124" s="150"/>
      <c r="K124" s="150"/>
      <c r="L124" s="156"/>
      <c r="M124" s="150"/>
      <c r="N124" s="150"/>
      <c r="O124" s="150"/>
      <c r="P124" s="150"/>
      <c r="Q124" s="150"/>
      <c r="R124" s="150"/>
      <c r="S124" s="150"/>
    </row>
    <row r="125" spans="1:19">
      <c r="A125" s="150" t="s">
        <v>647</v>
      </c>
      <c r="B125" s="153" t="s">
        <v>648</v>
      </c>
      <c r="C125" s="154" t="s">
        <v>649</v>
      </c>
      <c r="D125" s="150"/>
      <c r="E125" s="150"/>
      <c r="F125" s="150"/>
      <c r="K125" s="150"/>
      <c r="L125" s="156"/>
      <c r="M125" s="150"/>
      <c r="N125" s="150"/>
      <c r="O125" s="150"/>
      <c r="P125" s="150"/>
      <c r="Q125" s="150"/>
      <c r="R125" s="150"/>
      <c r="S125" s="150"/>
    </row>
    <row r="126" spans="1:19">
      <c r="A126" s="150" t="s">
        <v>589</v>
      </c>
      <c r="B126" s="153" t="s">
        <v>650</v>
      </c>
      <c r="C126" s="154" t="s">
        <v>651</v>
      </c>
      <c r="D126" s="150"/>
      <c r="E126" s="150"/>
      <c r="F126" s="150"/>
      <c r="K126" s="150"/>
      <c r="L126" s="156"/>
      <c r="M126" s="150"/>
      <c r="N126" s="150"/>
      <c r="O126" s="150"/>
      <c r="P126" s="150"/>
      <c r="Q126" s="150"/>
      <c r="R126" s="150"/>
      <c r="S126" s="150"/>
    </row>
    <row r="127" spans="1:19">
      <c r="A127" s="150" t="s">
        <v>507</v>
      </c>
      <c r="B127" s="153" t="s">
        <v>652</v>
      </c>
      <c r="C127" s="154" t="s">
        <v>653</v>
      </c>
      <c r="D127" s="150"/>
      <c r="E127" s="150"/>
      <c r="F127" s="150"/>
      <c r="K127" s="150"/>
      <c r="L127" s="156"/>
      <c r="M127" s="150"/>
      <c r="N127" s="150"/>
      <c r="O127" s="150"/>
      <c r="P127" s="150"/>
      <c r="Q127" s="150"/>
      <c r="R127" s="150"/>
      <c r="S127" s="150"/>
    </row>
    <row r="128" spans="1:19">
      <c r="A128" s="150" t="s">
        <v>475</v>
      </c>
      <c r="B128" s="153" t="s">
        <v>654</v>
      </c>
      <c r="C128" s="154" t="s">
        <v>655</v>
      </c>
      <c r="D128" s="150"/>
      <c r="E128" s="150"/>
      <c r="F128" s="150"/>
      <c r="K128" s="150"/>
      <c r="L128" s="156"/>
      <c r="M128" s="150"/>
      <c r="N128" s="150"/>
      <c r="O128" s="150"/>
      <c r="P128" s="150"/>
      <c r="Q128" s="150"/>
      <c r="R128" s="150"/>
      <c r="S128" s="150"/>
    </row>
    <row r="129" spans="1:19" ht="24">
      <c r="A129" s="150" t="s">
        <v>656</v>
      </c>
      <c r="B129" s="153" t="s">
        <v>657</v>
      </c>
      <c r="C129" s="154" t="s">
        <v>482</v>
      </c>
      <c r="D129" s="150"/>
      <c r="E129" s="150"/>
      <c r="F129" s="150"/>
      <c r="K129" s="150"/>
      <c r="L129" s="156"/>
      <c r="M129" s="150"/>
      <c r="N129" s="150"/>
      <c r="O129" s="150"/>
      <c r="P129" s="150"/>
      <c r="Q129" s="150"/>
      <c r="R129" s="150"/>
      <c r="S129" s="150"/>
    </row>
    <row r="130" spans="1:19">
      <c r="A130" s="150" t="s">
        <v>624</v>
      </c>
      <c r="B130" s="153" t="s">
        <v>658</v>
      </c>
      <c r="C130" s="154" t="s">
        <v>659</v>
      </c>
      <c r="D130" s="150"/>
      <c r="E130" s="150"/>
      <c r="F130" s="150"/>
      <c r="K130" s="150"/>
      <c r="L130" s="156"/>
      <c r="M130" s="150"/>
      <c r="N130" s="150"/>
      <c r="O130" s="150"/>
      <c r="P130" s="150"/>
      <c r="Q130" s="150"/>
      <c r="R130" s="150"/>
      <c r="S130" s="150"/>
    </row>
    <row r="131" spans="1:19" ht="24">
      <c r="A131" s="150" t="s">
        <v>608</v>
      </c>
      <c r="B131" s="153" t="s">
        <v>660</v>
      </c>
      <c r="C131" s="154" t="s">
        <v>661</v>
      </c>
      <c r="D131" s="150"/>
      <c r="E131" s="150"/>
      <c r="F131" s="150"/>
      <c r="K131" s="150"/>
      <c r="L131" s="156"/>
      <c r="M131" s="150"/>
      <c r="N131" s="150"/>
      <c r="O131" s="150"/>
      <c r="P131" s="150"/>
      <c r="Q131" s="150"/>
      <c r="R131" s="150"/>
      <c r="S131" s="150"/>
    </row>
    <row r="132" spans="1:19" ht="24">
      <c r="A132" s="150" t="s">
        <v>662</v>
      </c>
      <c r="B132" s="153" t="s">
        <v>663</v>
      </c>
      <c r="C132" s="154" t="s">
        <v>664</v>
      </c>
      <c r="D132" s="150"/>
      <c r="E132" s="150"/>
      <c r="F132" s="150"/>
      <c r="K132" s="150"/>
      <c r="L132" s="156"/>
      <c r="M132" s="150"/>
      <c r="N132" s="150"/>
      <c r="O132" s="150"/>
      <c r="P132" s="150"/>
      <c r="Q132" s="150"/>
      <c r="R132" s="150"/>
      <c r="S132" s="150"/>
    </row>
    <row r="133" spans="1:19" ht="24">
      <c r="A133" s="150" t="s">
        <v>665</v>
      </c>
      <c r="B133" s="153" t="s">
        <v>666</v>
      </c>
      <c r="C133" s="154" t="s">
        <v>493</v>
      </c>
      <c r="D133" s="150"/>
      <c r="E133" s="150"/>
      <c r="F133" s="150"/>
      <c r="K133" s="150"/>
      <c r="L133" s="156"/>
      <c r="M133" s="150"/>
      <c r="N133" s="150"/>
      <c r="O133" s="150"/>
      <c r="P133" s="150"/>
      <c r="Q133" s="150"/>
      <c r="R133" s="150"/>
      <c r="S133" s="150"/>
    </row>
    <row r="134" spans="1:19">
      <c r="A134" s="150" t="s">
        <v>575</v>
      </c>
      <c r="B134" s="153" t="s">
        <v>667</v>
      </c>
      <c r="C134" s="154" t="s">
        <v>668</v>
      </c>
      <c r="D134" s="150"/>
      <c r="E134" s="150"/>
      <c r="F134" s="150"/>
      <c r="K134" s="150"/>
      <c r="L134" s="156"/>
      <c r="M134" s="150"/>
      <c r="N134" s="150"/>
      <c r="O134" s="150"/>
      <c r="P134" s="150"/>
      <c r="Q134" s="150"/>
      <c r="R134" s="150"/>
      <c r="S134" s="150"/>
    </row>
    <row r="135" spans="1:19" ht="24">
      <c r="A135" s="150" t="s">
        <v>586</v>
      </c>
      <c r="B135" s="153" t="s">
        <v>669</v>
      </c>
      <c r="C135" s="154" t="s">
        <v>656</v>
      </c>
      <c r="D135" s="150"/>
      <c r="E135" s="150"/>
      <c r="F135" s="150"/>
      <c r="K135" s="150"/>
      <c r="L135" s="156"/>
      <c r="M135" s="150"/>
      <c r="N135" s="150"/>
      <c r="O135" s="150"/>
      <c r="P135" s="150"/>
      <c r="Q135" s="150"/>
      <c r="R135" s="150"/>
      <c r="S135" s="150"/>
    </row>
    <row r="136" spans="1:19" ht="96">
      <c r="A136" s="150" t="s">
        <v>414</v>
      </c>
      <c r="B136" s="153" t="s">
        <v>670</v>
      </c>
      <c r="C136" s="154" t="s">
        <v>671</v>
      </c>
      <c r="D136" s="150"/>
      <c r="E136" s="150"/>
      <c r="F136" s="150"/>
      <c r="K136" s="150"/>
      <c r="L136" s="156"/>
      <c r="M136" s="150"/>
      <c r="N136" s="150"/>
      <c r="O136" s="150"/>
      <c r="P136" s="150"/>
      <c r="Q136" s="150"/>
      <c r="R136" s="150"/>
      <c r="S136" s="150"/>
    </row>
    <row r="137" spans="1:19">
      <c r="A137" s="150" t="s">
        <v>672</v>
      </c>
      <c r="B137" s="153" t="s">
        <v>673</v>
      </c>
      <c r="C137" s="154" t="s">
        <v>392</v>
      </c>
      <c r="D137" s="150"/>
      <c r="E137" s="150"/>
      <c r="F137" s="150"/>
      <c r="K137" s="150"/>
      <c r="L137" s="156"/>
      <c r="M137" s="150"/>
      <c r="N137" s="150"/>
      <c r="O137" s="150"/>
      <c r="P137" s="150"/>
      <c r="Q137" s="150"/>
      <c r="R137" s="150"/>
      <c r="S137" s="150"/>
    </row>
    <row r="138" spans="1:19">
      <c r="A138" s="150" t="s">
        <v>486</v>
      </c>
      <c r="B138" s="153" t="s">
        <v>674</v>
      </c>
      <c r="C138" s="154" t="s">
        <v>570</v>
      </c>
      <c r="D138" s="150"/>
      <c r="E138" s="150"/>
      <c r="F138" s="150"/>
      <c r="K138" s="150"/>
      <c r="L138" s="156"/>
      <c r="M138" s="150"/>
      <c r="N138" s="150"/>
      <c r="O138" s="150"/>
      <c r="P138" s="150"/>
      <c r="Q138" s="150"/>
      <c r="R138" s="150"/>
      <c r="S138" s="150"/>
    </row>
    <row r="139" spans="1:19">
      <c r="A139" s="150" t="s">
        <v>616</v>
      </c>
      <c r="B139" s="153" t="s">
        <v>675</v>
      </c>
      <c r="C139" s="154" t="s">
        <v>55</v>
      </c>
      <c r="D139" s="150"/>
      <c r="E139" s="150"/>
      <c r="F139" s="150"/>
      <c r="K139" s="150"/>
      <c r="L139" s="156"/>
      <c r="M139" s="150"/>
      <c r="N139" s="150"/>
      <c r="O139" s="150"/>
      <c r="P139" s="150"/>
      <c r="Q139" s="150"/>
      <c r="R139" s="150"/>
      <c r="S139" s="150"/>
    </row>
    <row r="140" spans="1:19" ht="24">
      <c r="A140" s="150" t="s">
        <v>676</v>
      </c>
      <c r="B140" s="153" t="s">
        <v>677</v>
      </c>
      <c r="C140" s="154" t="s">
        <v>592</v>
      </c>
      <c r="D140" s="150"/>
      <c r="E140" s="150"/>
      <c r="F140" s="150"/>
      <c r="K140" s="150"/>
      <c r="L140" s="156"/>
      <c r="M140" s="150"/>
      <c r="N140" s="150"/>
      <c r="O140" s="150"/>
      <c r="P140" s="150"/>
      <c r="Q140" s="150"/>
      <c r="R140" s="150"/>
      <c r="S140" s="150"/>
    </row>
    <row r="141" spans="1:19">
      <c r="A141" s="150" t="s">
        <v>678</v>
      </c>
      <c r="B141" s="153" t="s">
        <v>679</v>
      </c>
      <c r="C141" s="154" t="s">
        <v>680</v>
      </c>
      <c r="D141" s="150"/>
      <c r="E141" s="150"/>
      <c r="F141" s="150"/>
      <c r="K141" s="150"/>
      <c r="L141" s="156"/>
      <c r="M141" s="150"/>
      <c r="N141" s="150"/>
      <c r="O141" s="150"/>
      <c r="P141" s="150"/>
      <c r="Q141" s="150"/>
      <c r="R141" s="150"/>
      <c r="S141" s="150"/>
    </row>
    <row r="142" spans="1:19">
      <c r="A142" s="150" t="s">
        <v>484</v>
      </c>
      <c r="B142" s="153" t="s">
        <v>681</v>
      </c>
      <c r="C142" s="154" t="s">
        <v>479</v>
      </c>
      <c r="D142" s="150"/>
      <c r="E142" s="150"/>
      <c r="F142" s="150"/>
      <c r="K142" s="150"/>
      <c r="L142" s="156"/>
      <c r="M142" s="150"/>
      <c r="N142" s="150"/>
      <c r="O142" s="150"/>
      <c r="P142" s="150"/>
      <c r="Q142" s="150"/>
      <c r="R142" s="150"/>
      <c r="S142" s="150"/>
    </row>
    <row r="143" spans="1:19">
      <c r="A143" s="150" t="s">
        <v>504</v>
      </c>
      <c r="B143" s="153" t="s">
        <v>682</v>
      </c>
      <c r="C143" s="154" t="s">
        <v>683</v>
      </c>
      <c r="D143" s="150"/>
      <c r="E143" s="150"/>
      <c r="F143" s="150"/>
      <c r="K143" s="150"/>
      <c r="L143" s="156"/>
      <c r="M143" s="150"/>
      <c r="N143" s="150"/>
      <c r="O143" s="150"/>
      <c r="P143" s="150"/>
      <c r="Q143" s="150"/>
      <c r="R143" s="150"/>
      <c r="S143" s="150"/>
    </row>
    <row r="144" spans="1:19" ht="36">
      <c r="A144" s="150" t="s">
        <v>684</v>
      </c>
      <c r="B144" s="153" t="s">
        <v>685</v>
      </c>
      <c r="C144" s="154" t="s">
        <v>686</v>
      </c>
      <c r="D144" s="150"/>
      <c r="E144" s="150"/>
      <c r="F144" s="150"/>
      <c r="K144" s="150"/>
      <c r="L144" s="156"/>
      <c r="M144" s="150"/>
      <c r="N144" s="150"/>
      <c r="O144" s="150"/>
      <c r="P144" s="150"/>
      <c r="Q144" s="150"/>
      <c r="R144" s="150"/>
      <c r="S144" s="150"/>
    </row>
    <row r="145" spans="1:19">
      <c r="A145" s="150" t="s">
        <v>687</v>
      </c>
      <c r="B145" s="153" t="s">
        <v>688</v>
      </c>
      <c r="C145" s="154" t="s">
        <v>584</v>
      </c>
      <c r="D145" s="150"/>
      <c r="E145" s="150"/>
      <c r="F145" s="150"/>
      <c r="K145" s="150"/>
      <c r="L145" s="156"/>
      <c r="M145" s="150"/>
      <c r="N145" s="150"/>
      <c r="O145" s="150"/>
      <c r="P145" s="150"/>
      <c r="Q145" s="150"/>
      <c r="R145" s="150"/>
      <c r="S145" s="150"/>
    </row>
    <row r="146" spans="1:19" ht="84">
      <c r="A146" s="150" t="s">
        <v>689</v>
      </c>
      <c r="B146" s="153" t="s">
        <v>690</v>
      </c>
      <c r="C146" s="154" t="s">
        <v>691</v>
      </c>
      <c r="D146" s="150"/>
      <c r="E146" s="150"/>
      <c r="F146" s="150"/>
      <c r="K146" s="150"/>
      <c r="L146" s="156"/>
      <c r="M146" s="150"/>
      <c r="N146" s="150"/>
      <c r="O146" s="150"/>
      <c r="P146" s="150"/>
      <c r="Q146" s="150"/>
      <c r="R146" s="150"/>
      <c r="S146" s="150"/>
    </row>
    <row r="147" spans="1:19">
      <c r="A147" s="150" t="s">
        <v>692</v>
      </c>
      <c r="B147" s="153" t="s">
        <v>693</v>
      </c>
      <c r="C147" s="154" t="s">
        <v>694</v>
      </c>
      <c r="D147" s="150"/>
      <c r="E147" s="150"/>
      <c r="F147" s="150"/>
      <c r="K147" s="150"/>
      <c r="L147" s="156"/>
      <c r="M147" s="150"/>
      <c r="N147" s="150"/>
      <c r="O147" s="150"/>
      <c r="P147" s="150"/>
      <c r="Q147" s="150"/>
      <c r="R147" s="150"/>
      <c r="S147" s="150"/>
    </row>
    <row r="148" spans="1:19">
      <c r="A148" s="150" t="s">
        <v>641</v>
      </c>
      <c r="B148" s="153" t="s">
        <v>695</v>
      </c>
      <c r="C148" s="154" t="s">
        <v>581</v>
      </c>
      <c r="D148" s="150"/>
      <c r="E148" s="150"/>
      <c r="F148" s="150"/>
      <c r="K148" s="150"/>
      <c r="L148" s="156"/>
      <c r="M148" s="150"/>
      <c r="N148" s="150"/>
      <c r="O148" s="150"/>
      <c r="P148" s="150"/>
      <c r="Q148" s="150"/>
      <c r="R148" s="150"/>
      <c r="S148" s="150"/>
    </row>
    <row r="149" spans="1:19">
      <c r="A149" s="150" t="s">
        <v>696</v>
      </c>
      <c r="B149" s="153" t="s">
        <v>697</v>
      </c>
      <c r="C149" s="154" t="s">
        <v>505</v>
      </c>
      <c r="D149" s="150"/>
      <c r="E149" s="150"/>
      <c r="F149" s="150"/>
      <c r="K149" s="150"/>
      <c r="L149" s="156"/>
      <c r="M149" s="150"/>
      <c r="N149" s="150"/>
      <c r="O149" s="150"/>
      <c r="P149" s="150"/>
      <c r="Q149" s="150"/>
      <c r="R149" s="150"/>
      <c r="S149" s="150"/>
    </row>
    <row r="150" spans="1:19" ht="24">
      <c r="A150" s="150" t="s">
        <v>653</v>
      </c>
      <c r="B150" s="153" t="s">
        <v>698</v>
      </c>
      <c r="C150" s="154" t="s">
        <v>537</v>
      </c>
      <c r="D150" s="150"/>
      <c r="E150" s="150"/>
      <c r="F150" s="150"/>
      <c r="K150" s="150"/>
      <c r="L150" s="156"/>
      <c r="M150" s="150"/>
      <c r="N150" s="150"/>
      <c r="O150" s="150"/>
      <c r="P150" s="150"/>
      <c r="Q150" s="150"/>
      <c r="R150" s="150"/>
      <c r="S150" s="150"/>
    </row>
    <row r="151" spans="1:19">
      <c r="A151" s="150" t="s">
        <v>699</v>
      </c>
      <c r="B151" s="153" t="s">
        <v>700</v>
      </c>
      <c r="C151" s="154" t="s">
        <v>701</v>
      </c>
      <c r="D151" s="150"/>
      <c r="E151" s="150"/>
      <c r="F151" s="150"/>
      <c r="K151" s="150"/>
      <c r="L151" s="156"/>
      <c r="M151" s="150"/>
      <c r="N151" s="150"/>
      <c r="O151" s="150"/>
      <c r="P151" s="150"/>
      <c r="Q151" s="150"/>
      <c r="R151" s="150"/>
      <c r="S151" s="150"/>
    </row>
    <row r="152" spans="1:19">
      <c r="A152" s="150" t="s">
        <v>702</v>
      </c>
      <c r="B152" s="153" t="s">
        <v>703</v>
      </c>
      <c r="C152" s="154" t="s">
        <v>678</v>
      </c>
      <c r="D152" s="150"/>
      <c r="E152" s="150"/>
      <c r="F152" s="150"/>
      <c r="K152" s="150"/>
      <c r="L152" s="156"/>
      <c r="M152" s="150"/>
      <c r="N152" s="150"/>
      <c r="O152" s="150"/>
      <c r="P152" s="150"/>
      <c r="Q152" s="150"/>
      <c r="R152" s="150"/>
      <c r="S152" s="150"/>
    </row>
    <row r="153" spans="1:19">
      <c r="A153" s="150" t="s">
        <v>569</v>
      </c>
      <c r="B153" s="153" t="s">
        <v>704</v>
      </c>
      <c r="C153" s="154" t="s">
        <v>705</v>
      </c>
      <c r="D153" s="150"/>
      <c r="E153" s="150"/>
      <c r="F153" s="150"/>
      <c r="K153" s="150"/>
      <c r="L153" s="156"/>
      <c r="M153" s="150"/>
      <c r="N153" s="150"/>
      <c r="O153" s="150"/>
      <c r="P153" s="150"/>
      <c r="Q153" s="150"/>
      <c r="R153" s="150"/>
      <c r="S153" s="150"/>
    </row>
    <row r="154" spans="1:19">
      <c r="A154" s="150" t="s">
        <v>459</v>
      </c>
      <c r="B154" s="153" t="s">
        <v>706</v>
      </c>
      <c r="C154" s="154" t="s">
        <v>707</v>
      </c>
      <c r="D154" s="150"/>
      <c r="E154" s="150"/>
      <c r="F154" s="150"/>
      <c r="K154" s="150"/>
      <c r="L154" s="156"/>
      <c r="M154" s="150"/>
      <c r="N154" s="150"/>
      <c r="O154" s="150"/>
      <c r="P154" s="150"/>
      <c r="Q154" s="150"/>
      <c r="R154" s="150"/>
      <c r="S154" s="150"/>
    </row>
    <row r="155" spans="1:19" ht="72">
      <c r="A155" s="150" t="s">
        <v>583</v>
      </c>
      <c r="B155" s="153" t="s">
        <v>708</v>
      </c>
      <c r="C155" s="154" t="s">
        <v>709</v>
      </c>
      <c r="D155" s="150"/>
      <c r="E155" s="150"/>
      <c r="F155" s="150"/>
      <c r="K155" s="150"/>
      <c r="L155" s="156"/>
      <c r="M155" s="150"/>
      <c r="N155" s="150"/>
      <c r="O155" s="150"/>
      <c r="P155" s="150"/>
      <c r="Q155" s="150"/>
      <c r="R155" s="150"/>
      <c r="S155" s="150"/>
    </row>
    <row r="156" spans="1:19">
      <c r="A156" s="150" t="s">
        <v>710</v>
      </c>
      <c r="B156" s="153" t="s">
        <v>711</v>
      </c>
      <c r="C156" s="154" t="s">
        <v>712</v>
      </c>
      <c r="D156" s="150"/>
      <c r="E156" s="150"/>
      <c r="F156" s="150"/>
      <c r="K156" s="150"/>
      <c r="L156" s="156"/>
      <c r="M156" s="150"/>
      <c r="N156" s="150"/>
      <c r="O156" s="150"/>
      <c r="P156" s="150"/>
      <c r="Q156" s="150"/>
      <c r="R156" s="150"/>
      <c r="S156" s="150"/>
    </row>
    <row r="157" spans="1:19" ht="72">
      <c r="A157" s="150" t="s">
        <v>713</v>
      </c>
      <c r="B157" s="153" t="s">
        <v>714</v>
      </c>
      <c r="C157" s="154" t="s">
        <v>715</v>
      </c>
      <c r="D157" s="150"/>
      <c r="E157" s="150"/>
      <c r="F157" s="150"/>
      <c r="K157" s="150"/>
      <c r="L157" s="156"/>
      <c r="M157" s="150"/>
      <c r="N157" s="150"/>
      <c r="O157" s="150"/>
      <c r="P157" s="150"/>
      <c r="Q157" s="150"/>
      <c r="R157" s="150"/>
      <c r="S157" s="150"/>
    </row>
    <row r="158" spans="1:19" ht="24">
      <c r="A158" s="150" t="s">
        <v>331</v>
      </c>
      <c r="B158" s="153" t="s">
        <v>716</v>
      </c>
      <c r="C158" s="154" t="s">
        <v>717</v>
      </c>
      <c r="D158" s="150"/>
      <c r="E158" s="150"/>
      <c r="F158" s="150"/>
      <c r="K158" s="150"/>
      <c r="L158" s="156"/>
      <c r="M158" s="150"/>
      <c r="N158" s="150"/>
      <c r="O158" s="150"/>
      <c r="P158" s="150"/>
      <c r="Q158" s="150"/>
      <c r="R158" s="150"/>
      <c r="S158" s="150"/>
    </row>
    <row r="159" spans="1:19" ht="24">
      <c r="A159" s="150" t="s">
        <v>718</v>
      </c>
      <c r="B159" s="153" t="s">
        <v>719</v>
      </c>
      <c r="C159" s="154" t="s">
        <v>710</v>
      </c>
      <c r="D159" s="150"/>
      <c r="E159" s="150"/>
      <c r="F159" s="150"/>
      <c r="K159" s="150"/>
      <c r="L159" s="156"/>
      <c r="M159" s="150"/>
      <c r="N159" s="150"/>
      <c r="O159" s="150"/>
      <c r="P159" s="150"/>
      <c r="Q159" s="150"/>
      <c r="R159" s="150"/>
      <c r="S159" s="150"/>
    </row>
    <row r="160" spans="1:19" ht="24">
      <c r="A160" s="150" t="s">
        <v>425</v>
      </c>
      <c r="B160" s="153" t="s">
        <v>720</v>
      </c>
      <c r="C160" s="154" t="s">
        <v>721</v>
      </c>
      <c r="D160" s="150"/>
      <c r="E160" s="150"/>
      <c r="F160" s="150"/>
      <c r="K160" s="150"/>
      <c r="L160" s="156"/>
      <c r="M160" s="150"/>
      <c r="N160" s="150"/>
      <c r="O160" s="150"/>
      <c r="P160" s="150"/>
      <c r="Q160" s="150"/>
      <c r="R160" s="150"/>
      <c r="S160" s="150"/>
    </row>
    <row r="161" spans="1:19">
      <c r="A161" s="150" t="s">
        <v>680</v>
      </c>
      <c r="B161" s="153" t="s">
        <v>722</v>
      </c>
      <c r="C161" s="154" t="s">
        <v>723</v>
      </c>
      <c r="D161" s="150"/>
      <c r="E161" s="150"/>
      <c r="F161" s="150"/>
      <c r="K161" s="150"/>
      <c r="L161" s="156"/>
      <c r="M161" s="150"/>
      <c r="N161" s="150"/>
      <c r="O161" s="150"/>
      <c r="P161" s="150"/>
      <c r="Q161" s="150"/>
      <c r="R161" s="150"/>
      <c r="S161" s="150"/>
    </row>
    <row r="162" spans="1:19" ht="24">
      <c r="A162" s="150" t="s">
        <v>496</v>
      </c>
      <c r="B162" s="153" t="s">
        <v>724</v>
      </c>
      <c r="C162" s="154" t="s">
        <v>725</v>
      </c>
      <c r="D162" s="150"/>
      <c r="E162" s="150"/>
      <c r="F162" s="150"/>
      <c r="K162" s="150"/>
      <c r="L162" s="156"/>
      <c r="M162" s="150"/>
      <c r="N162" s="150"/>
      <c r="O162" s="150"/>
      <c r="P162" s="150"/>
      <c r="Q162" s="150"/>
      <c r="R162" s="150"/>
      <c r="S162" s="150"/>
    </row>
    <row r="163" spans="1:19">
      <c r="A163" s="150" t="s">
        <v>514</v>
      </c>
      <c r="B163" s="153" t="s">
        <v>726</v>
      </c>
      <c r="C163" s="154" t="s">
        <v>727</v>
      </c>
      <c r="D163" s="150"/>
      <c r="E163" s="150"/>
      <c r="F163" s="150"/>
      <c r="K163" s="150"/>
      <c r="L163" s="156"/>
      <c r="M163" s="150"/>
      <c r="N163" s="150"/>
      <c r="O163" s="150"/>
      <c r="P163" s="150"/>
      <c r="Q163" s="150"/>
      <c r="R163" s="150"/>
      <c r="S163" s="150"/>
    </row>
    <row r="164" spans="1:19">
      <c r="A164" s="150" t="s">
        <v>728</v>
      </c>
      <c r="B164" s="153" t="s">
        <v>729</v>
      </c>
      <c r="C164" s="154" t="s">
        <v>529</v>
      </c>
      <c r="D164" s="150"/>
      <c r="E164" s="150"/>
      <c r="F164" s="150"/>
      <c r="K164" s="150"/>
      <c r="L164" s="156"/>
      <c r="M164" s="150"/>
      <c r="N164" s="150"/>
      <c r="O164" s="150"/>
      <c r="P164" s="150"/>
      <c r="Q164" s="150"/>
      <c r="R164" s="150"/>
      <c r="S164" s="150"/>
    </row>
    <row r="165" spans="1:19" ht="24">
      <c r="A165" s="150" t="s">
        <v>730</v>
      </c>
      <c r="B165" s="153" t="s">
        <v>731</v>
      </c>
      <c r="C165" s="154" t="s">
        <v>732</v>
      </c>
      <c r="D165" s="150"/>
      <c r="E165" s="150"/>
      <c r="F165" s="150"/>
      <c r="K165" s="150"/>
      <c r="L165" s="156"/>
      <c r="M165" s="150"/>
      <c r="N165" s="150"/>
      <c r="O165" s="150"/>
      <c r="P165" s="150"/>
      <c r="Q165" s="150"/>
      <c r="R165" s="150"/>
      <c r="S165" s="150"/>
    </row>
    <row r="166" spans="1:19" ht="36">
      <c r="A166" s="150" t="s">
        <v>733</v>
      </c>
      <c r="B166" s="153" t="s">
        <v>734</v>
      </c>
      <c r="C166" s="154" t="s">
        <v>735</v>
      </c>
      <c r="D166" s="150"/>
      <c r="E166" s="150"/>
      <c r="F166" s="150"/>
      <c r="K166" s="150"/>
      <c r="L166" s="156"/>
      <c r="M166" s="150"/>
      <c r="N166" s="150"/>
      <c r="O166" s="150"/>
      <c r="P166" s="150"/>
      <c r="Q166" s="150"/>
      <c r="R166" s="150"/>
      <c r="S166" s="150"/>
    </row>
    <row r="167" spans="1:19" ht="24">
      <c r="A167" s="150" t="s">
        <v>736</v>
      </c>
      <c r="B167" s="153" t="s">
        <v>737</v>
      </c>
      <c r="C167" s="154" t="s">
        <v>476</v>
      </c>
      <c r="D167" s="150"/>
      <c r="E167" s="150"/>
      <c r="F167" s="150"/>
      <c r="K167" s="150"/>
      <c r="L167" s="156"/>
      <c r="M167" s="150"/>
      <c r="N167" s="150"/>
      <c r="O167" s="150"/>
      <c r="P167" s="150"/>
      <c r="Q167" s="150"/>
      <c r="R167" s="150"/>
      <c r="S167" s="150"/>
    </row>
    <row r="168" spans="1:19">
      <c r="A168" s="150" t="s">
        <v>738</v>
      </c>
      <c r="B168" s="153" t="s">
        <v>739</v>
      </c>
      <c r="C168" s="154" t="s">
        <v>728</v>
      </c>
      <c r="D168" s="150"/>
      <c r="E168" s="150"/>
      <c r="F168" s="150"/>
      <c r="K168" s="150"/>
      <c r="L168" s="156"/>
      <c r="M168" s="150"/>
      <c r="N168" s="150"/>
      <c r="O168" s="150"/>
      <c r="P168" s="150"/>
      <c r="Q168" s="150"/>
      <c r="R168" s="150"/>
      <c r="S168" s="150"/>
    </row>
    <row r="169" spans="1:19">
      <c r="A169" s="150" t="s">
        <v>452</v>
      </c>
      <c r="B169" s="153" t="s">
        <v>740</v>
      </c>
      <c r="C169" s="154" t="s">
        <v>741</v>
      </c>
      <c r="D169" s="150"/>
      <c r="E169" s="150"/>
      <c r="F169" s="150"/>
      <c r="K169" s="150"/>
      <c r="L169" s="156"/>
      <c r="M169" s="150"/>
      <c r="N169" s="150"/>
      <c r="O169" s="150"/>
      <c r="P169" s="150"/>
      <c r="Q169" s="150"/>
      <c r="R169" s="150"/>
      <c r="S169" s="150"/>
    </row>
    <row r="170" spans="1:19">
      <c r="A170" s="150" t="s">
        <v>732</v>
      </c>
      <c r="B170" s="153" t="s">
        <v>742</v>
      </c>
      <c r="C170" s="154" t="s">
        <v>630</v>
      </c>
      <c r="D170" s="150"/>
      <c r="E170" s="150"/>
      <c r="F170" s="150"/>
      <c r="K170" s="150"/>
      <c r="L170" s="156"/>
      <c r="M170" s="150"/>
      <c r="N170" s="150"/>
      <c r="O170" s="150"/>
      <c r="P170" s="150"/>
      <c r="Q170" s="150"/>
      <c r="R170" s="150"/>
      <c r="S170" s="150"/>
    </row>
    <row r="171" spans="1:19" ht="36">
      <c r="A171" s="150" t="s">
        <v>743</v>
      </c>
      <c r="B171" s="153" t="s">
        <v>744</v>
      </c>
      <c r="C171" s="154" t="s">
        <v>718</v>
      </c>
      <c r="D171" s="150"/>
      <c r="E171" s="150"/>
      <c r="F171" s="150"/>
      <c r="K171" s="150"/>
      <c r="L171" s="156"/>
      <c r="M171" s="150"/>
      <c r="N171" s="150"/>
      <c r="O171" s="150"/>
      <c r="P171" s="150"/>
      <c r="Q171" s="150"/>
      <c r="R171" s="150"/>
      <c r="S171" s="150"/>
    </row>
    <row r="172" spans="1:19">
      <c r="A172" s="150" t="s">
        <v>683</v>
      </c>
      <c r="B172" s="153" t="s">
        <v>745</v>
      </c>
      <c r="C172" s="154" t="s">
        <v>746</v>
      </c>
      <c r="D172" s="150"/>
      <c r="E172" s="150"/>
      <c r="F172" s="150"/>
      <c r="K172" s="150"/>
      <c r="L172" s="156"/>
      <c r="M172" s="150"/>
      <c r="N172" s="150"/>
      <c r="O172" s="150"/>
      <c r="P172" s="150"/>
      <c r="Q172" s="150"/>
      <c r="R172" s="150"/>
      <c r="S172" s="150"/>
    </row>
    <row r="173" spans="1:19" ht="24">
      <c r="A173" s="150" t="s">
        <v>721</v>
      </c>
      <c r="B173" s="153" t="s">
        <v>747</v>
      </c>
      <c r="C173" s="154" t="s">
        <v>539</v>
      </c>
      <c r="D173" s="150"/>
      <c r="E173" s="150"/>
      <c r="F173" s="150"/>
      <c r="K173" s="150"/>
      <c r="L173" s="156"/>
      <c r="M173" s="150"/>
      <c r="N173" s="150"/>
      <c r="O173" s="150"/>
      <c r="P173" s="150"/>
      <c r="Q173" s="150"/>
      <c r="R173" s="150"/>
      <c r="S173" s="150"/>
    </row>
    <row r="174" spans="1:19">
      <c r="A174" s="150" t="s">
        <v>701</v>
      </c>
      <c r="B174" s="153" t="s">
        <v>748</v>
      </c>
      <c r="C174" s="154" t="s">
        <v>749</v>
      </c>
      <c r="D174" s="150"/>
      <c r="E174" s="150"/>
      <c r="F174" s="150"/>
      <c r="K174" s="150"/>
      <c r="L174" s="156"/>
      <c r="M174" s="150"/>
      <c r="N174" s="150"/>
      <c r="O174" s="150"/>
      <c r="P174" s="150"/>
      <c r="Q174" s="150"/>
      <c r="R174" s="150"/>
      <c r="S174" s="150"/>
    </row>
    <row r="175" spans="1:19" ht="24">
      <c r="A175" s="150" t="s">
        <v>391</v>
      </c>
      <c r="B175" s="153" t="s">
        <v>750</v>
      </c>
      <c r="C175" s="154" t="s">
        <v>751</v>
      </c>
      <c r="D175" s="150"/>
      <c r="E175" s="150"/>
      <c r="F175" s="150"/>
      <c r="K175" s="150"/>
      <c r="L175" s="156"/>
      <c r="M175" s="150"/>
      <c r="N175" s="150"/>
      <c r="O175" s="150"/>
      <c r="P175" s="150"/>
      <c r="Q175" s="150"/>
      <c r="R175" s="150"/>
      <c r="S175" s="150"/>
    </row>
    <row r="176" spans="1:19" ht="24">
      <c r="A176" s="150" t="s">
        <v>422</v>
      </c>
      <c r="B176" s="153" t="s">
        <v>752</v>
      </c>
      <c r="C176" s="154" t="s">
        <v>753</v>
      </c>
      <c r="D176" s="150"/>
      <c r="E176" s="150"/>
      <c r="F176" s="150"/>
      <c r="K176" s="150"/>
      <c r="L176" s="156"/>
      <c r="M176" s="150"/>
      <c r="N176" s="150"/>
      <c r="O176" s="150"/>
      <c r="P176" s="150"/>
      <c r="Q176" s="150"/>
      <c r="R176" s="150"/>
      <c r="S176" s="150"/>
    </row>
    <row r="177" spans="1:19">
      <c r="A177" s="150" t="s">
        <v>754</v>
      </c>
      <c r="B177" s="153" t="s">
        <v>755</v>
      </c>
      <c r="C177" s="154" t="s">
        <v>756</v>
      </c>
      <c r="D177" s="150"/>
      <c r="E177" s="150"/>
      <c r="F177" s="150"/>
      <c r="K177" s="150"/>
      <c r="L177" s="156"/>
      <c r="M177" s="150"/>
      <c r="N177" s="150"/>
      <c r="O177" s="150"/>
      <c r="P177" s="150"/>
      <c r="Q177" s="150"/>
      <c r="R177" s="150"/>
      <c r="S177" s="150"/>
    </row>
    <row r="178" spans="1:19">
      <c r="A178" s="150" t="s">
        <v>386</v>
      </c>
      <c r="B178" s="153" t="s">
        <v>757</v>
      </c>
      <c r="C178" s="154" t="s">
        <v>595</v>
      </c>
      <c r="D178" s="150"/>
      <c r="E178" s="150"/>
      <c r="F178" s="150"/>
      <c r="K178" s="150"/>
      <c r="L178" s="156"/>
      <c r="M178" s="150"/>
      <c r="N178" s="150"/>
      <c r="O178" s="150"/>
      <c r="P178" s="150"/>
      <c r="Q178" s="150"/>
      <c r="R178" s="150"/>
      <c r="S178" s="150"/>
    </row>
    <row r="179" spans="1:19">
      <c r="A179" s="150" t="s">
        <v>605</v>
      </c>
      <c r="B179" s="153" t="s">
        <v>758</v>
      </c>
      <c r="C179" s="154" t="s">
        <v>662</v>
      </c>
      <c r="D179" s="150"/>
      <c r="E179" s="150"/>
      <c r="F179" s="150"/>
      <c r="K179" s="150"/>
      <c r="L179" s="156"/>
      <c r="M179" s="150"/>
      <c r="N179" s="150"/>
      <c r="O179" s="150"/>
      <c r="P179" s="150"/>
      <c r="Q179" s="150"/>
      <c r="R179" s="150"/>
      <c r="S179" s="150"/>
    </row>
    <row r="180" spans="1:19">
      <c r="A180" s="150" t="s">
        <v>759</v>
      </c>
      <c r="B180" s="153" t="s">
        <v>760</v>
      </c>
      <c r="C180" s="154" t="s">
        <v>435</v>
      </c>
      <c r="D180" s="150"/>
      <c r="E180" s="150"/>
      <c r="F180" s="150"/>
      <c r="K180" s="150"/>
      <c r="L180" s="156"/>
      <c r="M180" s="150"/>
      <c r="N180" s="150"/>
      <c r="O180" s="150"/>
      <c r="P180" s="150"/>
      <c r="Q180" s="150"/>
      <c r="R180" s="150"/>
      <c r="S180" s="150"/>
    </row>
    <row r="181" spans="1:19" ht="48">
      <c r="A181" s="150" t="s">
        <v>761</v>
      </c>
      <c r="B181" s="153" t="s">
        <v>762</v>
      </c>
      <c r="C181" s="154" t="s">
        <v>763</v>
      </c>
      <c r="D181" s="150"/>
      <c r="E181" s="150"/>
      <c r="F181" s="150"/>
      <c r="K181" s="150"/>
      <c r="L181" s="156"/>
      <c r="M181" s="150"/>
      <c r="N181" s="150"/>
      <c r="O181" s="150"/>
      <c r="P181" s="150"/>
      <c r="Q181" s="150"/>
      <c r="R181" s="150"/>
      <c r="S181" s="150"/>
    </row>
    <row r="182" spans="1:19">
      <c r="A182" s="150" t="s">
        <v>764</v>
      </c>
      <c r="B182" s="153" t="s">
        <v>765</v>
      </c>
      <c r="C182" s="154" t="s">
        <v>766</v>
      </c>
      <c r="D182" s="150"/>
      <c r="E182" s="150"/>
      <c r="F182" s="150"/>
      <c r="K182" s="150"/>
      <c r="L182" s="156"/>
      <c r="M182" s="150"/>
      <c r="N182" s="150"/>
      <c r="O182" s="150"/>
      <c r="P182" s="150"/>
      <c r="Q182" s="150"/>
      <c r="R182" s="150"/>
      <c r="S182" s="150"/>
    </row>
    <row r="183" spans="1:19">
      <c r="A183" s="150" t="s">
        <v>767</v>
      </c>
      <c r="B183" s="153" t="s">
        <v>768</v>
      </c>
      <c r="C183" s="154" t="s">
        <v>381</v>
      </c>
      <c r="D183" s="150"/>
      <c r="E183" s="150"/>
      <c r="F183" s="150"/>
      <c r="K183" s="150"/>
      <c r="L183" s="156"/>
      <c r="M183" s="150"/>
      <c r="N183" s="150"/>
      <c r="O183" s="150"/>
      <c r="P183" s="150"/>
      <c r="Q183" s="150"/>
      <c r="R183" s="150"/>
      <c r="S183" s="150"/>
    </row>
    <row r="184" spans="1:19" ht="24">
      <c r="A184" s="150" t="s">
        <v>769</v>
      </c>
      <c r="B184" s="153" t="s">
        <v>770</v>
      </c>
      <c r="C184" s="154" t="s">
        <v>771</v>
      </c>
      <c r="D184" s="150"/>
      <c r="E184" s="150"/>
      <c r="F184" s="150"/>
      <c r="K184" s="150"/>
      <c r="L184" s="156"/>
      <c r="M184" s="150"/>
      <c r="N184" s="150"/>
      <c r="O184" s="150"/>
      <c r="P184" s="150"/>
      <c r="Q184" s="150"/>
      <c r="R184" s="150"/>
      <c r="S184" s="150"/>
    </row>
    <row r="185" spans="1:19">
      <c r="A185" s="150" t="s">
        <v>551</v>
      </c>
      <c r="B185" s="153" t="s">
        <v>772</v>
      </c>
      <c r="C185" s="154" t="s">
        <v>672</v>
      </c>
      <c r="D185" s="150"/>
      <c r="E185" s="150"/>
      <c r="F185" s="150"/>
      <c r="K185" s="150"/>
      <c r="L185" s="156"/>
      <c r="M185" s="150"/>
      <c r="N185" s="150"/>
      <c r="O185" s="150"/>
      <c r="P185" s="150"/>
      <c r="Q185" s="150"/>
      <c r="R185" s="150"/>
      <c r="S185" s="150"/>
    </row>
    <row r="186" spans="1:19" ht="24">
      <c r="A186" s="150" t="s">
        <v>773</v>
      </c>
      <c r="B186" s="153" t="s">
        <v>774</v>
      </c>
      <c r="C186" s="154" t="s">
        <v>647</v>
      </c>
      <c r="D186" s="150"/>
      <c r="E186" s="150"/>
      <c r="F186" s="150"/>
      <c r="K186" s="150"/>
      <c r="L186" s="156"/>
      <c r="M186" s="150"/>
      <c r="N186" s="150"/>
      <c r="O186" s="150"/>
      <c r="P186" s="150"/>
      <c r="Q186" s="150"/>
      <c r="R186" s="150"/>
      <c r="S186" s="150"/>
    </row>
    <row r="187" spans="1:19" ht="24">
      <c r="A187" s="150" t="s">
        <v>775</v>
      </c>
      <c r="B187" s="153" t="s">
        <v>776</v>
      </c>
      <c r="C187" s="154" t="s">
        <v>622</v>
      </c>
      <c r="D187" s="150"/>
      <c r="E187" s="150"/>
      <c r="F187" s="150"/>
      <c r="K187" s="150"/>
      <c r="L187" s="156"/>
      <c r="M187" s="150"/>
      <c r="N187" s="150"/>
      <c r="O187" s="150"/>
      <c r="P187" s="150"/>
      <c r="Q187" s="150"/>
      <c r="R187" s="150"/>
      <c r="S187" s="150"/>
    </row>
    <row r="188" spans="1:19">
      <c r="A188" s="150" t="s">
        <v>777</v>
      </c>
      <c r="B188" s="153" t="s">
        <v>778</v>
      </c>
      <c r="C188" s="154" t="s">
        <v>779</v>
      </c>
      <c r="D188" s="150"/>
      <c r="E188" s="150"/>
      <c r="F188" s="150"/>
      <c r="K188" s="150"/>
      <c r="L188" s="156"/>
      <c r="M188" s="150"/>
      <c r="N188" s="150"/>
      <c r="O188" s="150"/>
      <c r="P188" s="150"/>
      <c r="Q188" s="150"/>
      <c r="R188" s="150"/>
      <c r="S188" s="150"/>
    </row>
    <row r="189" spans="1:19" ht="48">
      <c r="A189" s="150" t="s">
        <v>780</v>
      </c>
      <c r="B189" s="153" t="s">
        <v>781</v>
      </c>
      <c r="C189" s="154" t="s">
        <v>603</v>
      </c>
      <c r="D189" s="150"/>
      <c r="E189" s="150"/>
      <c r="F189" s="150"/>
      <c r="K189" s="150"/>
      <c r="L189" s="156"/>
      <c r="M189" s="150"/>
      <c r="N189" s="150"/>
      <c r="O189" s="150"/>
      <c r="P189" s="150"/>
      <c r="Q189" s="150"/>
      <c r="R189" s="150"/>
      <c r="S189" s="150"/>
    </row>
    <row r="190" spans="1:19" ht="36">
      <c r="A190" s="150" t="s">
        <v>782</v>
      </c>
      <c r="B190" s="153" t="s">
        <v>783</v>
      </c>
      <c r="C190" s="154" t="s">
        <v>637</v>
      </c>
      <c r="D190" s="150"/>
      <c r="E190" s="150"/>
      <c r="F190" s="150"/>
      <c r="K190" s="150"/>
      <c r="L190" s="156"/>
      <c r="M190" s="150"/>
      <c r="N190" s="150"/>
      <c r="O190" s="150"/>
      <c r="P190" s="150"/>
      <c r="Q190" s="150"/>
      <c r="R190" s="150"/>
      <c r="S190" s="150"/>
    </row>
    <row r="191" spans="1:19" ht="48">
      <c r="A191" s="150" t="s">
        <v>784</v>
      </c>
      <c r="B191" s="153" t="s">
        <v>785</v>
      </c>
      <c r="C191" s="154" t="s">
        <v>786</v>
      </c>
      <c r="D191" s="150"/>
      <c r="E191" s="150"/>
      <c r="F191" s="150"/>
      <c r="K191" s="150"/>
      <c r="L191" s="156"/>
      <c r="M191" s="150"/>
      <c r="N191" s="150"/>
      <c r="O191" s="150"/>
      <c r="P191" s="150"/>
      <c r="Q191" s="150"/>
      <c r="R191" s="150"/>
      <c r="S191" s="150"/>
    </row>
    <row r="192" spans="1:19">
      <c r="A192" s="150" t="s">
        <v>741</v>
      </c>
      <c r="B192" s="153" t="s">
        <v>787</v>
      </c>
      <c r="C192" s="154" t="s">
        <v>788</v>
      </c>
      <c r="D192" s="150"/>
      <c r="E192" s="150"/>
      <c r="F192" s="150"/>
      <c r="K192" s="150"/>
      <c r="L192" s="156"/>
      <c r="M192" s="150"/>
      <c r="N192" s="150"/>
      <c r="O192" s="150"/>
      <c r="P192" s="150"/>
      <c r="Q192" s="150"/>
      <c r="R192" s="150"/>
      <c r="S192" s="150"/>
    </row>
    <row r="193" spans="1:19">
      <c r="A193" s="150" t="s">
        <v>644</v>
      </c>
      <c r="B193" s="153" t="s">
        <v>789</v>
      </c>
      <c r="C193" s="154" t="s">
        <v>738</v>
      </c>
      <c r="D193" s="150"/>
      <c r="E193" s="150"/>
      <c r="F193" s="150"/>
      <c r="K193" s="150"/>
      <c r="L193" s="156"/>
      <c r="M193" s="150"/>
      <c r="N193" s="150"/>
      <c r="O193" s="150"/>
      <c r="P193" s="150"/>
      <c r="Q193" s="150"/>
      <c r="R193" s="150"/>
      <c r="S193" s="150"/>
    </row>
    <row r="194" spans="1:19" ht="36">
      <c r="A194" s="150" t="s">
        <v>790</v>
      </c>
      <c r="B194" s="153" t="s">
        <v>791</v>
      </c>
      <c r="C194" s="154" t="s">
        <v>792</v>
      </c>
      <c r="D194" s="150"/>
      <c r="E194" s="150"/>
      <c r="F194" s="150"/>
      <c r="K194" s="150"/>
      <c r="L194" s="156"/>
      <c r="M194" s="150"/>
      <c r="N194" s="150"/>
      <c r="O194" s="150"/>
      <c r="P194" s="150"/>
      <c r="Q194" s="150"/>
      <c r="R194" s="150"/>
      <c r="S194" s="150"/>
    </row>
    <row r="195" spans="1:19" ht="24">
      <c r="A195" s="150" t="s">
        <v>786</v>
      </c>
      <c r="B195" s="153" t="s">
        <v>793</v>
      </c>
      <c r="C195" s="154" t="s">
        <v>794</v>
      </c>
      <c r="D195" s="150"/>
      <c r="E195" s="150"/>
      <c r="F195" s="150"/>
      <c r="K195" s="150"/>
      <c r="L195" s="156"/>
      <c r="M195" s="150"/>
      <c r="N195" s="150"/>
      <c r="O195" s="150"/>
      <c r="P195" s="150"/>
      <c r="Q195" s="150"/>
      <c r="R195" s="150"/>
      <c r="S195" s="150"/>
    </row>
    <row r="196" spans="1:19">
      <c r="A196" s="150" t="s">
        <v>481</v>
      </c>
      <c r="B196" s="153" t="s">
        <v>795</v>
      </c>
      <c r="C196" s="154" t="s">
        <v>611</v>
      </c>
      <c r="D196" s="150"/>
      <c r="E196" s="150"/>
      <c r="F196" s="150"/>
      <c r="K196" s="150"/>
      <c r="L196" s="156"/>
      <c r="M196" s="150"/>
      <c r="N196" s="150"/>
      <c r="O196" s="150"/>
      <c r="P196" s="150"/>
      <c r="Q196" s="150"/>
      <c r="R196" s="150"/>
      <c r="S196" s="150"/>
    </row>
    <row r="197" spans="1:19">
      <c r="A197" s="150" t="s">
        <v>651</v>
      </c>
      <c r="B197" s="153" t="s">
        <v>796</v>
      </c>
      <c r="C197" s="154" t="s">
        <v>378</v>
      </c>
      <c r="D197" s="150"/>
      <c r="E197" s="150"/>
      <c r="F197" s="150"/>
      <c r="K197" s="150"/>
      <c r="L197" s="156"/>
      <c r="M197" s="150"/>
      <c r="N197" s="150"/>
      <c r="O197" s="150"/>
      <c r="P197" s="150"/>
      <c r="Q197" s="150"/>
      <c r="R197" s="150"/>
      <c r="S197" s="150"/>
    </row>
    <row r="198" spans="1:19">
      <c r="A198" s="150" t="s">
        <v>546</v>
      </c>
      <c r="B198" s="153" t="s">
        <v>797</v>
      </c>
      <c r="C198" s="154" t="s">
        <v>761</v>
      </c>
      <c r="D198" s="150"/>
      <c r="E198" s="150"/>
      <c r="F198" s="150"/>
      <c r="K198" s="150"/>
      <c r="L198" s="156"/>
      <c r="M198" s="150"/>
      <c r="N198" s="150"/>
      <c r="O198" s="150"/>
      <c r="P198" s="150"/>
      <c r="Q198" s="150"/>
      <c r="R198" s="150"/>
      <c r="S198" s="150"/>
    </row>
    <row r="199" spans="1:19" ht="24">
      <c r="A199" s="150" t="s">
        <v>509</v>
      </c>
      <c r="B199" s="153" t="s">
        <v>798</v>
      </c>
      <c r="C199" s="154" t="s">
        <v>400</v>
      </c>
      <c r="D199" s="150"/>
      <c r="E199" s="150"/>
      <c r="F199" s="150"/>
      <c r="K199" s="150"/>
      <c r="L199" s="156"/>
      <c r="M199" s="150"/>
      <c r="N199" s="150"/>
      <c r="O199" s="150"/>
      <c r="P199" s="150"/>
      <c r="Q199" s="150"/>
      <c r="R199" s="150"/>
      <c r="S199" s="150"/>
    </row>
    <row r="200" spans="1:19">
      <c r="A200" s="150" t="s">
        <v>428</v>
      </c>
      <c r="B200" s="153" t="s">
        <v>799</v>
      </c>
      <c r="C200" s="154" t="s">
        <v>696</v>
      </c>
      <c r="D200" s="150"/>
      <c r="E200" s="150"/>
      <c r="F200" s="150"/>
      <c r="K200" s="150"/>
      <c r="L200" s="156"/>
      <c r="M200" s="150"/>
      <c r="N200" s="150"/>
      <c r="O200" s="150"/>
      <c r="P200" s="150"/>
      <c r="Q200" s="150"/>
      <c r="R200" s="150"/>
      <c r="S200" s="150"/>
    </row>
    <row r="201" spans="1:19" ht="48">
      <c r="A201" s="150" t="s">
        <v>800</v>
      </c>
      <c r="B201" s="153" t="s">
        <v>801</v>
      </c>
      <c r="C201" s="154" t="s">
        <v>713</v>
      </c>
      <c r="D201" s="150"/>
      <c r="E201" s="150"/>
      <c r="F201" s="150"/>
      <c r="K201" s="150"/>
      <c r="L201" s="156"/>
      <c r="M201" s="150"/>
      <c r="N201" s="150"/>
      <c r="O201" s="150"/>
      <c r="P201" s="150"/>
      <c r="Q201" s="150"/>
      <c r="R201" s="150"/>
      <c r="S201" s="150"/>
    </row>
    <row r="202" spans="1:19">
      <c r="A202" s="150" t="s">
        <v>802</v>
      </c>
      <c r="B202" s="153" t="s">
        <v>803</v>
      </c>
      <c r="C202" s="154" t="s">
        <v>804</v>
      </c>
      <c r="D202" s="150"/>
      <c r="E202" s="150"/>
      <c r="F202" s="150"/>
      <c r="K202" s="150"/>
      <c r="L202" s="156"/>
      <c r="M202" s="150"/>
      <c r="N202" s="150"/>
      <c r="O202" s="150"/>
      <c r="P202" s="150"/>
      <c r="Q202" s="150"/>
      <c r="R202" s="150"/>
      <c r="S202" s="150"/>
    </row>
    <row r="203" spans="1:19" ht="24">
      <c r="A203" s="150" t="s">
        <v>659</v>
      </c>
      <c r="B203" s="153" t="s">
        <v>805</v>
      </c>
      <c r="C203" s="154" t="s">
        <v>806</v>
      </c>
      <c r="D203" s="150"/>
      <c r="E203" s="150"/>
      <c r="F203" s="150"/>
      <c r="K203" s="150"/>
      <c r="L203" s="156"/>
      <c r="M203" s="150"/>
      <c r="N203" s="150"/>
      <c r="O203" s="150"/>
      <c r="P203" s="150"/>
      <c r="Q203" s="150"/>
      <c r="R203" s="150"/>
      <c r="S203" s="150"/>
    </row>
    <row r="204" spans="1:19" ht="24">
      <c r="A204" s="150" t="s">
        <v>807</v>
      </c>
      <c r="B204" s="153" t="s">
        <v>808</v>
      </c>
      <c r="C204" s="154" t="s">
        <v>809</v>
      </c>
      <c r="D204" s="150"/>
      <c r="E204" s="150"/>
      <c r="F204" s="150"/>
      <c r="K204" s="150"/>
      <c r="L204" s="156"/>
      <c r="M204" s="150"/>
      <c r="N204" s="150"/>
      <c r="O204" s="150"/>
      <c r="P204" s="150"/>
      <c r="Q204" s="150"/>
      <c r="R204" s="150"/>
      <c r="S204" s="150"/>
    </row>
    <row r="205" spans="1:19">
      <c r="A205" s="150" t="s">
        <v>554</v>
      </c>
      <c r="B205" s="153" t="s">
        <v>810</v>
      </c>
      <c r="C205" s="154" t="s">
        <v>549</v>
      </c>
      <c r="D205" s="150"/>
      <c r="E205" s="150"/>
      <c r="F205" s="150"/>
      <c r="K205" s="150"/>
      <c r="L205" s="156"/>
      <c r="M205" s="150"/>
      <c r="N205" s="150"/>
      <c r="O205" s="150"/>
      <c r="P205" s="150"/>
      <c r="Q205" s="150"/>
      <c r="R205" s="150"/>
      <c r="S205" s="150"/>
    </row>
    <row r="206" spans="1:19" ht="60">
      <c r="A206" s="150" t="s">
        <v>811</v>
      </c>
      <c r="B206" s="153" t="s">
        <v>812</v>
      </c>
      <c r="C206" s="154" t="s">
        <v>813</v>
      </c>
      <c r="D206" s="150"/>
      <c r="E206" s="150"/>
      <c r="F206" s="150"/>
      <c r="K206" s="150"/>
      <c r="L206" s="156"/>
      <c r="M206" s="150"/>
      <c r="N206" s="150"/>
      <c r="O206" s="150"/>
      <c r="P206" s="150"/>
      <c r="Q206" s="150"/>
      <c r="R206" s="150"/>
      <c r="S206" s="150"/>
    </row>
    <row r="207" spans="1:19" ht="24">
      <c r="A207" s="150" t="s">
        <v>317</v>
      </c>
      <c r="B207" s="153" t="s">
        <v>814</v>
      </c>
      <c r="C207" s="154" t="s">
        <v>815</v>
      </c>
      <c r="D207" s="150"/>
      <c r="E207" s="150"/>
      <c r="F207" s="150"/>
      <c r="K207" s="150"/>
      <c r="L207" s="156"/>
      <c r="M207" s="150"/>
      <c r="N207" s="150"/>
      <c r="O207" s="150"/>
      <c r="P207" s="150"/>
      <c r="Q207" s="150"/>
      <c r="R207" s="150"/>
      <c r="S207" s="150"/>
    </row>
    <row r="208" spans="1:19">
      <c r="A208" s="150" t="s">
        <v>465</v>
      </c>
      <c r="B208" s="153" t="s">
        <v>816</v>
      </c>
      <c r="C208" s="154" t="s">
        <v>375</v>
      </c>
      <c r="D208" s="150"/>
      <c r="E208" s="150"/>
      <c r="F208" s="150"/>
      <c r="K208" s="150"/>
      <c r="L208" s="156"/>
      <c r="M208" s="150"/>
      <c r="N208" s="150"/>
      <c r="O208" s="150"/>
      <c r="P208" s="150"/>
      <c r="Q208" s="150"/>
      <c r="R208" s="150"/>
      <c r="S208" s="150"/>
    </row>
    <row r="209" spans="1:19">
      <c r="A209" s="150" t="s">
        <v>348</v>
      </c>
      <c r="B209" s="153" t="s">
        <v>817</v>
      </c>
      <c r="C209" s="154" t="s">
        <v>384</v>
      </c>
      <c r="D209" s="150"/>
      <c r="E209" s="150"/>
      <c r="F209" s="150"/>
      <c r="K209" s="150"/>
      <c r="L209" s="156"/>
      <c r="M209" s="150"/>
      <c r="N209" s="150"/>
      <c r="O209" s="150"/>
      <c r="P209" s="150"/>
      <c r="Q209" s="150"/>
      <c r="R209" s="150"/>
      <c r="S209" s="150"/>
    </row>
    <row r="210" spans="1:19">
      <c r="A210" s="150" t="s">
        <v>457</v>
      </c>
      <c r="B210" s="153" t="s">
        <v>818</v>
      </c>
      <c r="C210" s="154" t="s">
        <v>335</v>
      </c>
      <c r="D210" s="150"/>
      <c r="E210" s="150"/>
      <c r="F210" s="150"/>
      <c r="K210" s="150"/>
      <c r="L210" s="156"/>
      <c r="M210" s="150"/>
      <c r="N210" s="150"/>
      <c r="O210" s="150"/>
      <c r="P210" s="150"/>
      <c r="Q210" s="150"/>
      <c r="R210" s="150"/>
      <c r="S210" s="150"/>
    </row>
    <row r="211" spans="1:19" ht="48">
      <c r="A211" s="150" t="s">
        <v>819</v>
      </c>
      <c r="B211" s="153" t="s">
        <v>820</v>
      </c>
      <c r="C211" s="154" t="s">
        <v>821</v>
      </c>
      <c r="D211" s="150"/>
      <c r="E211" s="150"/>
      <c r="F211" s="150"/>
      <c r="K211" s="150"/>
      <c r="L211" s="156"/>
      <c r="M211" s="150"/>
      <c r="N211" s="150"/>
      <c r="O211" s="150"/>
      <c r="P211" s="150"/>
      <c r="Q211" s="150"/>
      <c r="R211" s="150"/>
      <c r="S211" s="150"/>
    </row>
    <row r="212" spans="1:19" ht="36">
      <c r="A212" s="150" t="s">
        <v>548</v>
      </c>
      <c r="B212" s="153" t="s">
        <v>822</v>
      </c>
      <c r="C212" s="154" t="s">
        <v>823</v>
      </c>
      <c r="D212" s="150"/>
      <c r="E212" s="150"/>
      <c r="F212" s="150"/>
      <c r="K212" s="150"/>
      <c r="L212" s="156"/>
      <c r="M212" s="150"/>
      <c r="N212" s="150"/>
      <c r="O212" s="150"/>
      <c r="P212" s="150"/>
      <c r="Q212" s="150"/>
      <c r="R212" s="150"/>
      <c r="S212" s="150"/>
    </row>
    <row r="213" spans="1:19" ht="36">
      <c r="A213" s="150" t="s">
        <v>705</v>
      </c>
      <c r="B213" s="153" t="s">
        <v>824</v>
      </c>
      <c r="C213" s="154" t="s">
        <v>825</v>
      </c>
      <c r="D213" s="150"/>
      <c r="E213" s="150"/>
      <c r="F213" s="150"/>
      <c r="K213" s="150"/>
      <c r="L213" s="156"/>
      <c r="M213" s="150"/>
      <c r="N213" s="150"/>
      <c r="O213" s="150"/>
      <c r="P213" s="150"/>
      <c r="Q213" s="150"/>
      <c r="R213" s="150"/>
      <c r="S213" s="150"/>
    </row>
    <row r="214" spans="1:19" ht="36">
      <c r="A214" s="150" t="s">
        <v>826</v>
      </c>
      <c r="B214" s="153" t="s">
        <v>827</v>
      </c>
      <c r="C214" s="154" t="s">
        <v>447</v>
      </c>
      <c r="D214" s="150"/>
      <c r="E214" s="150"/>
      <c r="F214" s="150"/>
      <c r="K214" s="150"/>
      <c r="L214" s="156"/>
      <c r="M214" s="150"/>
      <c r="N214" s="150"/>
      <c r="O214" s="150"/>
      <c r="P214" s="150"/>
      <c r="Q214" s="150"/>
      <c r="R214" s="150"/>
      <c r="S214" s="150"/>
    </row>
    <row r="215" spans="1:19">
      <c r="A215" s="150" t="s">
        <v>380</v>
      </c>
      <c r="B215" s="153" t="s">
        <v>828</v>
      </c>
      <c r="C215" s="154" t="s">
        <v>398</v>
      </c>
      <c r="D215" s="150"/>
      <c r="E215" s="150"/>
      <c r="F215" s="150"/>
      <c r="K215" s="150"/>
      <c r="L215" s="156"/>
      <c r="M215" s="150"/>
      <c r="N215" s="150"/>
      <c r="O215" s="150"/>
      <c r="P215" s="150"/>
      <c r="Q215" s="150"/>
      <c r="R215" s="150"/>
      <c r="S215" s="150"/>
    </row>
    <row r="216" spans="1:19">
      <c r="A216" s="150" t="s">
        <v>367</v>
      </c>
      <c r="B216" s="153" t="s">
        <v>829</v>
      </c>
      <c r="C216" s="154" t="s">
        <v>562</v>
      </c>
      <c r="D216" s="150"/>
      <c r="E216" s="150"/>
      <c r="F216" s="150"/>
      <c r="K216" s="150"/>
      <c r="L216" s="156"/>
      <c r="M216" s="150"/>
      <c r="N216" s="150"/>
      <c r="O216" s="150"/>
      <c r="P216" s="150"/>
      <c r="Q216" s="150"/>
      <c r="R216" s="150"/>
      <c r="S216" s="150"/>
    </row>
    <row r="217" spans="1:19" ht="36">
      <c r="A217" s="150" t="s">
        <v>779</v>
      </c>
      <c r="B217" s="153" t="s">
        <v>830</v>
      </c>
      <c r="C217" s="154" t="s">
        <v>831</v>
      </c>
      <c r="D217" s="150"/>
      <c r="E217" s="150"/>
      <c r="F217" s="150"/>
      <c r="K217" s="150"/>
      <c r="L217" s="156"/>
      <c r="M217" s="150"/>
      <c r="N217" s="150"/>
      <c r="O217" s="150"/>
      <c r="P217" s="150"/>
      <c r="Q217" s="150"/>
      <c r="R217" s="150"/>
      <c r="S217" s="150"/>
    </row>
    <row r="218" spans="1:19" ht="24">
      <c r="A218" s="150" t="s">
        <v>771</v>
      </c>
      <c r="B218" s="153" t="s">
        <v>832</v>
      </c>
      <c r="C218" s="154" t="s">
        <v>617</v>
      </c>
      <c r="D218" s="150"/>
      <c r="E218" s="150"/>
      <c r="F218" s="150"/>
      <c r="K218" s="150"/>
      <c r="L218" s="156"/>
      <c r="M218" s="150"/>
      <c r="N218" s="150"/>
      <c r="O218" s="150"/>
      <c r="P218" s="150"/>
      <c r="Q218" s="150"/>
      <c r="R218" s="150"/>
      <c r="S218" s="150"/>
    </row>
    <row r="219" spans="1:19">
      <c r="A219" s="150" t="s">
        <v>833</v>
      </c>
      <c r="B219" s="153" t="s">
        <v>834</v>
      </c>
      <c r="C219" s="154" t="s">
        <v>699</v>
      </c>
      <c r="D219" s="150"/>
      <c r="E219" s="150"/>
      <c r="F219" s="150"/>
      <c r="K219" s="150"/>
      <c r="L219" s="156"/>
      <c r="M219" s="150"/>
      <c r="N219" s="150"/>
      <c r="O219" s="150"/>
      <c r="P219" s="150"/>
      <c r="Q219" s="150"/>
      <c r="R219" s="150"/>
      <c r="S219" s="150"/>
    </row>
    <row r="220" spans="1:19" ht="36">
      <c r="A220" s="150" t="s">
        <v>835</v>
      </c>
      <c r="B220" s="153" t="s">
        <v>836</v>
      </c>
      <c r="C220" s="154" t="s">
        <v>837</v>
      </c>
      <c r="D220" s="150"/>
      <c r="E220" s="150"/>
      <c r="F220" s="150"/>
      <c r="K220" s="150"/>
      <c r="L220" s="156"/>
      <c r="M220" s="150"/>
      <c r="N220" s="150"/>
      <c r="O220" s="150"/>
      <c r="P220" s="150"/>
      <c r="Q220" s="150"/>
      <c r="R220" s="150"/>
      <c r="S220" s="150"/>
    </row>
    <row r="221" spans="1:19">
      <c r="A221" s="150" t="s">
        <v>431</v>
      </c>
      <c r="B221" s="153" t="s">
        <v>838</v>
      </c>
      <c r="C221" s="154" t="s">
        <v>567</v>
      </c>
      <c r="D221" s="150"/>
      <c r="E221" s="150"/>
      <c r="F221" s="150"/>
      <c r="K221" s="150"/>
      <c r="L221" s="156"/>
      <c r="M221" s="150"/>
      <c r="N221" s="150"/>
      <c r="O221" s="150"/>
      <c r="P221" s="150"/>
      <c r="Q221" s="150"/>
      <c r="R221" s="150"/>
      <c r="S221" s="150"/>
    </row>
    <row r="222" spans="1:19" ht="24">
      <c r="A222" s="150" t="s">
        <v>839</v>
      </c>
      <c r="B222" s="153" t="s">
        <v>840</v>
      </c>
      <c r="C222" s="154" t="s">
        <v>315</v>
      </c>
      <c r="D222" s="150"/>
      <c r="E222" s="150"/>
      <c r="F222" s="150"/>
      <c r="K222" s="150"/>
      <c r="L222" s="156"/>
      <c r="M222" s="150"/>
      <c r="N222" s="150"/>
      <c r="O222" s="150"/>
      <c r="P222" s="150"/>
      <c r="Q222" s="150"/>
      <c r="R222" s="150"/>
      <c r="S222" s="150"/>
    </row>
    <row r="223" spans="1:19" ht="48">
      <c r="A223" s="150" t="s">
        <v>499</v>
      </c>
      <c r="B223" s="153" t="s">
        <v>841</v>
      </c>
      <c r="C223" s="154" t="s">
        <v>842</v>
      </c>
      <c r="D223" s="150"/>
      <c r="E223" s="150"/>
      <c r="F223" s="150"/>
      <c r="K223" s="150"/>
      <c r="L223" s="156"/>
      <c r="M223" s="150"/>
      <c r="N223" s="150"/>
      <c r="O223" s="150"/>
      <c r="P223" s="150"/>
      <c r="Q223" s="150"/>
      <c r="R223" s="150"/>
      <c r="S223" s="150"/>
    </row>
    <row r="224" spans="1:19">
      <c r="A224" s="150" t="s">
        <v>843</v>
      </c>
      <c r="B224" s="153" t="s">
        <v>844</v>
      </c>
      <c r="C224" s="154" t="s">
        <v>845</v>
      </c>
      <c r="D224" s="150"/>
      <c r="E224" s="150"/>
      <c r="F224" s="150"/>
      <c r="K224" s="150"/>
      <c r="L224" s="156"/>
      <c r="M224" s="150"/>
      <c r="N224" s="150"/>
      <c r="O224" s="150"/>
      <c r="P224" s="150"/>
      <c r="Q224" s="150"/>
      <c r="R224" s="150"/>
      <c r="S224" s="150"/>
    </row>
    <row r="225" spans="1:19">
      <c r="A225" s="150" t="s">
        <v>723</v>
      </c>
      <c r="B225" s="153" t="s">
        <v>846</v>
      </c>
      <c r="C225" s="154" t="s">
        <v>500</v>
      </c>
      <c r="D225" s="150"/>
      <c r="E225" s="150"/>
      <c r="F225" s="150"/>
      <c r="K225" s="150"/>
      <c r="L225" s="156"/>
      <c r="M225" s="150"/>
      <c r="N225" s="150"/>
      <c r="O225" s="150"/>
      <c r="P225" s="150"/>
      <c r="Q225" s="150"/>
      <c r="R225" s="150"/>
      <c r="S225" s="150"/>
    </row>
    <row r="226" spans="1:19" ht="48">
      <c r="A226" s="150" t="s">
        <v>847</v>
      </c>
      <c r="B226" s="153" t="s">
        <v>848</v>
      </c>
      <c r="C226" s="154" t="s">
        <v>849</v>
      </c>
      <c r="D226" s="150"/>
      <c r="E226" s="150"/>
      <c r="F226" s="150"/>
      <c r="K226" s="150"/>
      <c r="L226" s="156"/>
      <c r="M226" s="150"/>
      <c r="N226" s="150"/>
      <c r="O226" s="150"/>
      <c r="P226" s="150"/>
      <c r="Q226" s="150"/>
      <c r="R226" s="150"/>
      <c r="S226" s="150"/>
    </row>
    <row r="227" spans="1:19" ht="24">
      <c r="A227" s="150" t="s">
        <v>472</v>
      </c>
      <c r="B227" s="153" t="s">
        <v>850</v>
      </c>
      <c r="C227" s="154" t="s">
        <v>851</v>
      </c>
      <c r="D227" s="150"/>
      <c r="E227" s="150"/>
      <c r="F227" s="150"/>
      <c r="K227" s="150"/>
      <c r="L227" s="156"/>
      <c r="M227" s="150"/>
      <c r="N227" s="150"/>
      <c r="O227" s="150"/>
      <c r="P227" s="150"/>
      <c r="Q227" s="150"/>
      <c r="R227" s="150"/>
      <c r="S227" s="150"/>
    </row>
    <row r="228" spans="1:19" ht="24">
      <c r="A228" s="150" t="s">
        <v>446</v>
      </c>
      <c r="B228" s="153" t="s">
        <v>852</v>
      </c>
      <c r="C228" s="154" t="s">
        <v>502</v>
      </c>
      <c r="D228" s="150"/>
      <c r="E228" s="150"/>
      <c r="F228" s="150"/>
      <c r="K228" s="150"/>
      <c r="L228" s="156"/>
      <c r="M228" s="150"/>
      <c r="N228" s="150"/>
      <c r="O228" s="150"/>
      <c r="P228" s="150"/>
      <c r="Q228" s="150"/>
      <c r="R228" s="150"/>
      <c r="S228" s="150"/>
    </row>
    <row r="229" spans="1:19" ht="24">
      <c r="A229" s="150" t="s">
        <v>806</v>
      </c>
      <c r="B229" s="153" t="s">
        <v>853</v>
      </c>
      <c r="C229" s="154" t="s">
        <v>854</v>
      </c>
      <c r="D229" s="150"/>
      <c r="E229" s="150"/>
      <c r="F229" s="150"/>
      <c r="K229" s="150"/>
      <c r="L229" s="156"/>
      <c r="M229" s="150"/>
      <c r="N229" s="150"/>
      <c r="O229" s="150"/>
      <c r="P229" s="150"/>
      <c r="Q229" s="150"/>
      <c r="R229" s="150"/>
      <c r="S229" s="150"/>
    </row>
    <row r="230" spans="1:19" ht="36">
      <c r="A230" s="150" t="s">
        <v>855</v>
      </c>
      <c r="B230" s="153" t="s">
        <v>856</v>
      </c>
      <c r="C230" s="154" t="s">
        <v>857</v>
      </c>
      <c r="D230" s="150"/>
      <c r="E230" s="150"/>
      <c r="F230" s="150"/>
      <c r="K230" s="150"/>
      <c r="L230" s="156"/>
      <c r="M230" s="150"/>
      <c r="N230" s="150"/>
      <c r="O230" s="150"/>
      <c r="P230" s="150"/>
      <c r="Q230" s="150"/>
      <c r="R230" s="150"/>
      <c r="S230" s="150"/>
    </row>
    <row r="231" spans="1:19" ht="48">
      <c r="A231" s="150" t="s">
        <v>746</v>
      </c>
      <c r="B231" s="153" t="s">
        <v>858</v>
      </c>
      <c r="C231" s="154" t="s">
        <v>859</v>
      </c>
      <c r="D231" s="150"/>
      <c r="E231" s="150"/>
      <c r="F231" s="150"/>
      <c r="K231" s="150"/>
      <c r="L231" s="156"/>
      <c r="M231" s="150"/>
      <c r="N231" s="150"/>
      <c r="O231" s="150"/>
      <c r="P231" s="150"/>
      <c r="Q231" s="150"/>
      <c r="R231" s="150"/>
      <c r="S231" s="150"/>
    </row>
    <row r="232" spans="1:19">
      <c r="A232" s="150" t="s">
        <v>564</v>
      </c>
      <c r="B232" s="153" t="s">
        <v>860</v>
      </c>
      <c r="C232" s="154" t="s">
        <v>861</v>
      </c>
      <c r="D232" s="150"/>
      <c r="E232" s="150"/>
      <c r="F232" s="150"/>
      <c r="K232" s="150"/>
      <c r="L232" s="156"/>
      <c r="M232" s="150"/>
      <c r="N232" s="150"/>
      <c r="O232" s="150"/>
      <c r="P232" s="150"/>
      <c r="Q232" s="150"/>
      <c r="R232" s="150"/>
      <c r="S232" s="150"/>
    </row>
    <row r="233" spans="1:19">
      <c r="A233" s="150" t="s">
        <v>649</v>
      </c>
      <c r="B233" s="153" t="s">
        <v>862</v>
      </c>
      <c r="C233" s="154" t="s">
        <v>863</v>
      </c>
      <c r="D233" s="150"/>
      <c r="E233" s="150"/>
      <c r="F233" s="150"/>
      <c r="K233" s="150"/>
      <c r="L233" s="156"/>
      <c r="M233" s="150"/>
      <c r="N233" s="150"/>
      <c r="O233" s="150"/>
      <c r="P233" s="150"/>
      <c r="Q233" s="150"/>
      <c r="R233" s="150"/>
      <c r="S233" s="150"/>
    </row>
    <row r="234" spans="1:19" ht="24">
      <c r="A234" s="150" t="s">
        <v>794</v>
      </c>
      <c r="B234" s="153" t="s">
        <v>864</v>
      </c>
      <c r="C234" s="154" t="s">
        <v>865</v>
      </c>
      <c r="D234" s="150"/>
      <c r="E234" s="150"/>
      <c r="F234" s="150"/>
      <c r="K234" s="150"/>
      <c r="L234" s="156"/>
      <c r="M234" s="150"/>
      <c r="N234" s="150"/>
      <c r="O234" s="150"/>
      <c r="P234" s="150"/>
      <c r="Q234" s="150"/>
      <c r="R234" s="150"/>
      <c r="S234" s="150"/>
    </row>
    <row r="235" spans="1:19" ht="24">
      <c r="A235" s="150" t="s">
        <v>373</v>
      </c>
      <c r="D235" s="150"/>
      <c r="E235" s="150"/>
      <c r="F235" s="150"/>
      <c r="K235" s="150"/>
      <c r="L235" s="156"/>
      <c r="M235" s="150"/>
      <c r="N235" s="150"/>
      <c r="O235" s="150"/>
      <c r="P235" s="150"/>
      <c r="Q235" s="150"/>
      <c r="R235" s="150"/>
      <c r="S235" s="150"/>
    </row>
    <row r="236" spans="1:19" ht="24">
      <c r="A236" s="150" t="s">
        <v>866</v>
      </c>
      <c r="D236" s="150"/>
      <c r="E236" s="150"/>
      <c r="F236" s="150"/>
      <c r="K236" s="150"/>
      <c r="L236" s="156"/>
      <c r="M236" s="150"/>
      <c r="N236" s="150"/>
      <c r="O236" s="150"/>
      <c r="P236" s="150"/>
      <c r="Q236" s="150"/>
      <c r="R236" s="150"/>
      <c r="S236" s="150"/>
    </row>
    <row r="237" spans="1:19" ht="60">
      <c r="A237" s="150" t="s">
        <v>867</v>
      </c>
      <c r="D237" s="150"/>
      <c r="E237" s="150"/>
      <c r="F237" s="150"/>
      <c r="K237" s="150"/>
      <c r="L237" s="156"/>
      <c r="M237" s="150"/>
      <c r="N237" s="150"/>
      <c r="O237" s="150"/>
      <c r="P237" s="150"/>
      <c r="Q237" s="150"/>
      <c r="R237" s="150"/>
      <c r="S237" s="150"/>
    </row>
    <row r="238" spans="1:19">
      <c r="A238" s="150" t="s">
        <v>707</v>
      </c>
      <c r="D238" s="150"/>
      <c r="E238" s="150"/>
      <c r="F238" s="150"/>
      <c r="K238" s="150"/>
      <c r="L238" s="156"/>
      <c r="M238" s="150"/>
      <c r="N238" s="150"/>
      <c r="O238" s="150"/>
      <c r="P238" s="150"/>
      <c r="Q238" s="150"/>
      <c r="R238" s="150"/>
      <c r="S238" s="150"/>
    </row>
    <row r="239" spans="1:19">
      <c r="A239" s="150" t="s">
        <v>815</v>
      </c>
      <c r="D239" s="150"/>
      <c r="E239" s="150"/>
      <c r="F239" s="150"/>
      <c r="K239" s="150"/>
      <c r="L239" s="156"/>
      <c r="M239" s="150"/>
      <c r="N239" s="150"/>
      <c r="O239" s="150"/>
      <c r="P239" s="150"/>
      <c r="Q239" s="150"/>
      <c r="R239" s="150"/>
      <c r="S239" s="150"/>
    </row>
    <row r="240" spans="1:19">
      <c r="A240" s="150" t="s">
        <v>727</v>
      </c>
      <c r="D240" s="150"/>
      <c r="E240" s="150"/>
      <c r="F240" s="150"/>
      <c r="K240" s="150"/>
      <c r="L240" s="156"/>
      <c r="M240" s="150"/>
      <c r="N240" s="150"/>
      <c r="O240" s="150"/>
      <c r="P240" s="150"/>
      <c r="Q240" s="150"/>
      <c r="R240" s="150"/>
      <c r="S240" s="150"/>
    </row>
    <row r="241" spans="1:19">
      <c r="A241" s="150" t="s">
        <v>411</v>
      </c>
      <c r="D241" s="150"/>
      <c r="E241" s="150"/>
      <c r="F241" s="150"/>
      <c r="K241" s="150"/>
      <c r="L241" s="156"/>
      <c r="M241" s="150"/>
      <c r="N241" s="150"/>
      <c r="O241" s="150"/>
      <c r="P241" s="150"/>
      <c r="Q241" s="150"/>
      <c r="R241" s="150"/>
      <c r="S241" s="150"/>
    </row>
    <row r="242" spans="1:19">
      <c r="A242" s="150" t="s">
        <v>868</v>
      </c>
      <c r="D242" s="150"/>
      <c r="E242" s="150"/>
      <c r="F242" s="150"/>
      <c r="K242" s="150"/>
      <c r="L242" s="156"/>
      <c r="M242" s="150"/>
      <c r="N242" s="150"/>
      <c r="O242" s="150"/>
      <c r="P242" s="150"/>
      <c r="Q242" s="150"/>
      <c r="R242" s="150"/>
      <c r="S242" s="150"/>
    </row>
    <row r="243" spans="1:19" ht="36">
      <c r="A243" s="150" t="s">
        <v>823</v>
      </c>
      <c r="D243" s="150"/>
      <c r="E243" s="150"/>
      <c r="F243" s="150"/>
      <c r="K243" s="150"/>
      <c r="L243" s="156"/>
      <c r="M243" s="150"/>
      <c r="N243" s="150"/>
      <c r="O243" s="150"/>
      <c r="P243" s="150"/>
      <c r="Q243" s="150"/>
      <c r="R243" s="150"/>
      <c r="S243" s="150"/>
    </row>
    <row r="244" spans="1:19" ht="36">
      <c r="A244" s="150" t="s">
        <v>825</v>
      </c>
      <c r="D244" s="150"/>
      <c r="E244" s="150"/>
      <c r="F244" s="150"/>
      <c r="K244" s="150"/>
      <c r="L244" s="156"/>
      <c r="M244" s="150"/>
      <c r="N244" s="150"/>
      <c r="O244" s="150"/>
      <c r="P244" s="150"/>
      <c r="Q244" s="150"/>
      <c r="R244" s="150"/>
      <c r="S244" s="150"/>
    </row>
    <row r="245" spans="1:19" ht="24">
      <c r="A245" s="150" t="s">
        <v>735</v>
      </c>
      <c r="D245" s="150"/>
      <c r="E245" s="150"/>
      <c r="F245" s="150"/>
      <c r="K245" s="150"/>
      <c r="L245" s="156"/>
      <c r="M245" s="150"/>
      <c r="N245" s="150"/>
      <c r="O245" s="150"/>
      <c r="P245" s="150"/>
      <c r="Q245" s="150"/>
      <c r="R245" s="150"/>
      <c r="S245" s="150"/>
    </row>
    <row r="246" spans="1:19" ht="24">
      <c r="A246" s="150" t="s">
        <v>869</v>
      </c>
      <c r="D246" s="150"/>
      <c r="E246" s="150"/>
      <c r="F246" s="150"/>
      <c r="K246" s="150"/>
      <c r="L246" s="156"/>
      <c r="M246" s="150"/>
      <c r="N246" s="150"/>
      <c r="O246" s="150"/>
      <c r="P246" s="150"/>
      <c r="Q246" s="150"/>
      <c r="R246" s="150"/>
      <c r="S246" s="150"/>
    </row>
    <row r="247" spans="1:19">
      <c r="A247" s="150" t="s">
        <v>788</v>
      </c>
      <c r="D247" s="150"/>
      <c r="E247" s="150"/>
      <c r="F247" s="150"/>
      <c r="K247" s="150"/>
      <c r="L247" s="156"/>
      <c r="M247" s="150"/>
      <c r="N247" s="150"/>
      <c r="O247" s="150"/>
      <c r="P247" s="150"/>
      <c r="Q247" s="150"/>
      <c r="R247" s="150"/>
      <c r="S247" s="150"/>
    </row>
    <row r="248" spans="1:19">
      <c r="A248" s="150" t="s">
        <v>572</v>
      </c>
      <c r="D248" s="150"/>
      <c r="E248" s="150"/>
      <c r="F248" s="150"/>
      <c r="K248" s="150"/>
      <c r="L248" s="156"/>
      <c r="N248" s="150"/>
      <c r="O248" s="150"/>
      <c r="P248" s="150"/>
      <c r="Q248" s="150"/>
      <c r="R248" s="150"/>
      <c r="S248" s="150"/>
    </row>
    <row r="249" spans="1:19">
      <c r="A249" s="150" t="s">
        <v>580</v>
      </c>
      <c r="D249" s="150"/>
      <c r="E249" s="150"/>
      <c r="F249" s="150"/>
      <c r="K249" s="150"/>
      <c r="L249" s="156"/>
      <c r="N249" s="150"/>
      <c r="O249" s="150"/>
      <c r="P249" s="150"/>
      <c r="Q249" s="150"/>
      <c r="R249" s="150"/>
      <c r="S249" s="150"/>
    </row>
    <row r="250" spans="1:19">
      <c r="D250" s="150"/>
      <c r="E250" s="150"/>
      <c r="F250" s="150"/>
      <c r="K250" s="150"/>
      <c r="L250" s="156"/>
      <c r="N250" s="150"/>
      <c r="O250" s="150"/>
      <c r="P250" s="150"/>
      <c r="Q250" s="150"/>
      <c r="R250" s="150"/>
      <c r="S250" s="150"/>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1713-0608-4555-818A-F97BFCC1C4B9}">
  <sheetPr codeName="Sheet5">
    <tabColor theme="8" tint="0.79998168889431442"/>
  </sheetPr>
  <dimension ref="A1:AM9"/>
  <sheetViews>
    <sheetView showZeros="0" view="pageBreakPreview" zoomScale="70" zoomScaleNormal="70" zoomScaleSheetLayoutView="70" workbookViewId="0">
      <pane xSplit="7" ySplit="3" topLeftCell="H4" activePane="bottomRight" state="frozen"/>
      <selection pane="topRight" activeCell="G1" sqref="G1"/>
      <selection pane="bottomLeft" activeCell="A6" sqref="A6"/>
      <selection pane="bottomRight" activeCell="E6" sqref="E6"/>
    </sheetView>
  </sheetViews>
  <sheetFormatPr defaultColWidth="5.875" defaultRowHeight="38.25" customHeight="1"/>
  <cols>
    <col min="1" max="1" width="3.875" style="21" customWidth="1"/>
    <col min="2" max="2" width="8.75" style="105" bestFit="1" customWidth="1"/>
    <col min="3" max="3" width="12" style="21" customWidth="1"/>
    <col min="4" max="4" width="13.75" style="21" customWidth="1"/>
    <col min="5" max="6" width="8" style="21" customWidth="1"/>
    <col min="7" max="7" width="13.75" style="21" customWidth="1"/>
    <col min="8" max="8" width="15.25" style="21" customWidth="1"/>
    <col min="9" max="9" width="11" style="21" bestFit="1" customWidth="1"/>
    <col min="10" max="10" width="9.75" style="21" customWidth="1"/>
    <col min="11" max="11" width="17.125" style="21" bestFit="1" customWidth="1"/>
    <col min="12" max="13" width="11.125" style="21" customWidth="1"/>
    <col min="14" max="14" width="11.125" style="21" bestFit="1" customWidth="1"/>
    <col min="15" max="15" width="23" style="21" bestFit="1" customWidth="1"/>
    <col min="16" max="16" width="7.125" style="42" customWidth="1"/>
    <col min="17" max="17" width="13.75" style="106" customWidth="1"/>
    <col min="18" max="18" width="8.75" style="42" customWidth="1"/>
    <col min="19" max="19" width="17.75" style="107" bestFit="1" customWidth="1"/>
    <col min="20" max="20" width="16.375" style="21" bestFit="1" customWidth="1"/>
    <col min="21" max="23" width="14.75" style="21" customWidth="1"/>
    <col min="24" max="24" width="13.75" style="21" bestFit="1" customWidth="1"/>
    <col min="25" max="25" width="12.25" style="42" customWidth="1"/>
    <col min="26" max="26" width="17.25" style="21" customWidth="1"/>
    <col min="27" max="27" width="19.25" style="21" customWidth="1"/>
    <col min="28" max="28" width="13.75" style="21" bestFit="1" customWidth="1"/>
    <col min="29" max="29" width="7.75" style="21" customWidth="1"/>
    <col min="30" max="30" width="11.375" style="108" bestFit="1" customWidth="1"/>
    <col min="31" max="31" width="13" style="21" bestFit="1" customWidth="1"/>
    <col min="32" max="32" width="9.875" style="42" customWidth="1"/>
    <col min="33" max="33" width="11.25" style="21" customWidth="1"/>
    <col min="34" max="34" width="23.375" style="21" customWidth="1"/>
    <col min="35" max="35" width="23" style="21" bestFit="1" customWidth="1"/>
    <col min="36" max="36" width="24.25" style="21" customWidth="1"/>
    <col min="37" max="37" width="11.875" style="21" bestFit="1" customWidth="1"/>
    <col min="38" max="38" width="11.875" style="21" customWidth="1"/>
    <col min="39" max="39" width="20.75" style="21" customWidth="1"/>
    <col min="40" max="16384" width="5.875" style="21"/>
  </cols>
  <sheetData>
    <row r="1" spans="1:39" s="43" customFormat="1" ht="42" customHeight="1">
      <c r="A1" s="585"/>
      <c r="B1" s="44"/>
      <c r="C1" s="45"/>
      <c r="D1" s="45"/>
      <c r="E1" s="46"/>
      <c r="F1" s="47"/>
      <c r="G1" s="48"/>
      <c r="H1" s="856" t="s">
        <v>870</v>
      </c>
      <c r="I1" s="857"/>
      <c r="J1" s="857"/>
      <c r="K1" s="858"/>
      <c r="L1" s="856" t="s">
        <v>871</v>
      </c>
      <c r="M1" s="857"/>
      <c r="N1" s="857"/>
      <c r="O1" s="858"/>
      <c r="P1" s="49"/>
      <c r="Q1" s="50"/>
      <c r="R1" s="51"/>
      <c r="S1" s="856" t="s">
        <v>872</v>
      </c>
      <c r="T1" s="858"/>
      <c r="U1" s="859" t="s">
        <v>873</v>
      </c>
      <c r="V1" s="854"/>
      <c r="W1" s="854"/>
      <c r="X1" s="860"/>
      <c r="Y1" s="52"/>
      <c r="Z1" s="53"/>
      <c r="AA1" s="54"/>
      <c r="AB1" s="854" t="s">
        <v>874</v>
      </c>
      <c r="AC1" s="854"/>
      <c r="AD1" s="854"/>
      <c r="AE1" s="855"/>
      <c r="AF1" s="853"/>
      <c r="AG1" s="853"/>
      <c r="AH1" s="853"/>
      <c r="AI1" s="853"/>
      <c r="AJ1" s="853"/>
      <c r="AK1" s="853"/>
      <c r="AL1" s="853"/>
      <c r="AM1" s="853"/>
    </row>
    <row r="2" spans="1:39" s="43" customFormat="1" ht="113.1" customHeight="1">
      <c r="A2" s="585"/>
      <c r="B2" s="55" t="s">
        <v>875</v>
      </c>
      <c r="C2" s="56" t="s">
        <v>876</v>
      </c>
      <c r="D2" s="56" t="s">
        <v>877</v>
      </c>
      <c r="E2" s="57" t="s">
        <v>60</v>
      </c>
      <c r="F2" s="57" t="s">
        <v>878</v>
      </c>
      <c r="G2" s="57" t="s">
        <v>879</v>
      </c>
      <c r="H2" s="58" t="s">
        <v>880</v>
      </c>
      <c r="I2" s="58" t="s">
        <v>881</v>
      </c>
      <c r="J2" s="59" t="s">
        <v>882</v>
      </c>
      <c r="K2" s="60" t="s">
        <v>883</v>
      </c>
      <c r="L2" s="58" t="s">
        <v>884</v>
      </c>
      <c r="M2" s="58" t="s">
        <v>885</v>
      </c>
      <c r="N2" s="59" t="s">
        <v>886</v>
      </c>
      <c r="O2" s="59" t="s">
        <v>883</v>
      </c>
      <c r="P2" s="56" t="s">
        <v>887</v>
      </c>
      <c r="Q2" s="61" t="s">
        <v>888</v>
      </c>
      <c r="R2" s="57" t="s">
        <v>889</v>
      </c>
      <c r="S2" s="117" t="s">
        <v>890</v>
      </c>
      <c r="T2" s="58" t="s">
        <v>63</v>
      </c>
      <c r="U2" s="58" t="s">
        <v>121</v>
      </c>
      <c r="V2" s="58" t="s">
        <v>891</v>
      </c>
      <c r="W2" s="58" t="s">
        <v>892</v>
      </c>
      <c r="X2" s="59" t="s">
        <v>893</v>
      </c>
      <c r="Y2" s="56" t="s">
        <v>894</v>
      </c>
      <c r="Z2" s="115" t="s">
        <v>895</v>
      </c>
      <c r="AA2" s="118" t="s">
        <v>896</v>
      </c>
      <c r="AB2" s="116" t="s">
        <v>897</v>
      </c>
      <c r="AC2" s="59" t="s">
        <v>893</v>
      </c>
      <c r="AD2" s="59" t="s">
        <v>898</v>
      </c>
      <c r="AE2" s="121" t="s">
        <v>899</v>
      </c>
      <c r="AF2" s="120" t="s">
        <v>900</v>
      </c>
      <c r="AG2" s="58" t="s">
        <v>901</v>
      </c>
      <c r="AH2" s="59" t="s">
        <v>902</v>
      </c>
      <c r="AI2" s="59" t="s">
        <v>903</v>
      </c>
      <c r="AJ2" s="59" t="s">
        <v>904</v>
      </c>
      <c r="AK2" s="58" t="s">
        <v>905</v>
      </c>
      <c r="AL2" s="62" t="s">
        <v>906</v>
      </c>
      <c r="AM2" s="63" t="s">
        <v>907</v>
      </c>
    </row>
    <row r="3" spans="1:39" s="43" customFormat="1" ht="33.6" customHeight="1">
      <c r="A3" s="585"/>
      <c r="B3" s="64" t="s">
        <v>908</v>
      </c>
      <c r="C3" s="65" t="s">
        <v>909</v>
      </c>
      <c r="D3" s="65" t="s">
        <v>909</v>
      </c>
      <c r="E3" s="66" t="s">
        <v>908</v>
      </c>
      <c r="F3" s="66" t="s">
        <v>908</v>
      </c>
      <c r="G3" s="66" t="s">
        <v>908</v>
      </c>
      <c r="H3" s="65" t="s">
        <v>910</v>
      </c>
      <c r="I3" s="65" t="s">
        <v>910</v>
      </c>
      <c r="J3" s="66" t="s">
        <v>910</v>
      </c>
      <c r="K3" s="67" t="s">
        <v>908</v>
      </c>
      <c r="L3" s="65" t="s">
        <v>910</v>
      </c>
      <c r="M3" s="65" t="s">
        <v>910</v>
      </c>
      <c r="N3" s="66" t="s">
        <v>910</v>
      </c>
      <c r="O3" s="67" t="s">
        <v>908</v>
      </c>
      <c r="P3" s="65" t="s">
        <v>909</v>
      </c>
      <c r="Q3" s="68" t="s">
        <v>910</v>
      </c>
      <c r="R3" s="66" t="s">
        <v>908</v>
      </c>
      <c r="S3" s="69" t="s">
        <v>910</v>
      </c>
      <c r="T3" s="65" t="s">
        <v>910</v>
      </c>
      <c r="U3" s="65" t="s">
        <v>910</v>
      </c>
      <c r="V3" s="65" t="s">
        <v>909</v>
      </c>
      <c r="W3" s="65" t="s">
        <v>909</v>
      </c>
      <c r="X3" s="66" t="s">
        <v>910</v>
      </c>
      <c r="Y3" s="65" t="s">
        <v>910</v>
      </c>
      <c r="Z3" s="70" t="s">
        <v>910</v>
      </c>
      <c r="AA3" s="71" t="s">
        <v>910</v>
      </c>
      <c r="AB3" s="72" t="s">
        <v>911</v>
      </c>
      <c r="AC3" s="66" t="s">
        <v>912</v>
      </c>
      <c r="AD3" s="66" t="s">
        <v>912</v>
      </c>
      <c r="AE3" s="73" t="s">
        <v>912</v>
      </c>
      <c r="AF3" s="74" t="s">
        <v>909</v>
      </c>
      <c r="AG3" s="65" t="s">
        <v>910</v>
      </c>
      <c r="AH3" s="66" t="s">
        <v>908</v>
      </c>
      <c r="AI3" s="66" t="s">
        <v>908</v>
      </c>
      <c r="AJ3" s="66" t="s">
        <v>908</v>
      </c>
      <c r="AK3" s="65" t="s">
        <v>911</v>
      </c>
      <c r="AL3" s="75" t="s">
        <v>908</v>
      </c>
      <c r="AM3" s="76" t="s">
        <v>910</v>
      </c>
    </row>
    <row r="4" spans="1:39" ht="46.35" customHeight="1">
      <c r="B4" s="77" t="s">
        <v>913</v>
      </c>
      <c r="C4" s="78" t="s">
        <v>914</v>
      </c>
      <c r="D4" s="79" t="s">
        <v>915</v>
      </c>
      <c r="E4" s="80" t="s">
        <v>916</v>
      </c>
      <c r="F4" s="80">
        <v>7</v>
      </c>
      <c r="G4" s="81" t="s">
        <v>917</v>
      </c>
      <c r="H4" s="78" t="s">
        <v>918</v>
      </c>
      <c r="I4" s="78" t="s">
        <v>919</v>
      </c>
      <c r="J4" s="78" t="s">
        <v>920</v>
      </c>
      <c r="K4" s="82" t="str">
        <f t="shared" ref="K4:K5" si="0">CONCATENATE($H4," ",$I4," ",$J4)</f>
        <v>KOKUSAI Taro Jica</v>
      </c>
      <c r="L4" s="78" t="s">
        <v>921</v>
      </c>
      <c r="M4" s="78" t="s">
        <v>922</v>
      </c>
      <c r="N4" s="78" t="s">
        <v>923</v>
      </c>
      <c r="O4" s="82" t="str">
        <f t="shared" ref="O4" si="1">CONCATENATE($L4," ",$M4," ",$N4)</f>
        <v>コクサイ タロウ ジャイカ</v>
      </c>
      <c r="P4" s="81" t="s">
        <v>924</v>
      </c>
      <c r="Q4" s="83">
        <v>29952</v>
      </c>
      <c r="R4" s="80">
        <v>42</v>
      </c>
      <c r="S4" s="84" t="s">
        <v>925</v>
      </c>
      <c r="T4" s="85" t="s">
        <v>926</v>
      </c>
      <c r="U4" s="78" t="s">
        <v>927</v>
      </c>
      <c r="V4" s="78" t="s">
        <v>928</v>
      </c>
      <c r="W4" s="78" t="s">
        <v>284</v>
      </c>
      <c r="X4" s="78" t="s">
        <v>929</v>
      </c>
      <c r="Y4" s="81"/>
      <c r="Z4" s="81">
        <v>2</v>
      </c>
      <c r="AA4" s="78" t="s">
        <v>930</v>
      </c>
      <c r="AB4" s="78" t="s">
        <v>301</v>
      </c>
      <c r="AC4" s="78" t="s">
        <v>931</v>
      </c>
      <c r="AD4" s="78" t="s">
        <v>931</v>
      </c>
      <c r="AE4" s="86" t="s">
        <v>932</v>
      </c>
      <c r="AF4" s="87">
        <v>2</v>
      </c>
      <c r="AG4" s="88" t="s">
        <v>933</v>
      </c>
      <c r="AH4" s="80" t="s">
        <v>934</v>
      </c>
      <c r="AI4" s="80" t="s">
        <v>929</v>
      </c>
      <c r="AJ4" s="80" t="s">
        <v>929</v>
      </c>
      <c r="AK4" s="89" t="s">
        <v>935</v>
      </c>
      <c r="AL4" s="90"/>
      <c r="AM4" s="86" t="s">
        <v>936</v>
      </c>
    </row>
    <row r="5" spans="1:39" s="91" customFormat="1" ht="48.75" customHeight="1">
      <c r="B5" s="92" t="s">
        <v>913</v>
      </c>
      <c r="C5" s="93" t="e">
        <f>'Part A(Cover)'!#REF!</f>
        <v>#REF!</v>
      </c>
      <c r="D5" s="94" t="e">
        <f>'Part A(Cover)'!#REF!</f>
        <v>#REF!</v>
      </c>
      <c r="E5" s="133"/>
      <c r="F5" s="134" t="s">
        <v>937</v>
      </c>
      <c r="G5" s="135"/>
      <c r="H5" s="93" t="str">
        <f>UPPER('Part A(Cover)'!J29)</f>
        <v/>
      </c>
      <c r="I5" s="93" t="str">
        <f>PROPER('Part A(Cover)'!J31)</f>
        <v/>
      </c>
      <c r="J5" s="93" t="str">
        <f>PROPER('Part A(Cover)'!J33)</f>
        <v/>
      </c>
      <c r="K5" s="97" t="str">
        <f t="shared" si="0"/>
        <v xml:space="preserve">  </v>
      </c>
      <c r="L5" s="93"/>
      <c r="M5" s="93"/>
      <c r="N5" s="93"/>
      <c r="O5" s="97"/>
      <c r="P5" s="96" t="str" cm="1">
        <f t="array" ref="P5">IFERROR(_xlfn.IFS('Part A(Cover)'!#REF!="Male","M",'Part A(Cover)'!#REF!="Female","F"),"")</f>
        <v/>
      </c>
      <c r="Q5" s="98" t="str">
        <f>IFERROR(DATE('Part A(Cover)'!$AH$35,#REF!,'Part A(Cover)'!$Z$35),"")</f>
        <v/>
      </c>
      <c r="R5" s="95">
        <f>'Part A(Cover)'!$Z$37</f>
        <v>0</v>
      </c>
      <c r="S5" s="93" t="e">
        <f>'Part A(Cover)'!#REF!&amp;" "&amp;'Part A(Cover)'!#REF!</f>
        <v>#REF!</v>
      </c>
      <c r="T5" s="109" t="e">
        <f>'Part A(Cover)'!#REF!</f>
        <v>#REF!</v>
      </c>
      <c r="U5" s="93" t="e">
        <f>'Part A(Cover)'!#REF!</f>
        <v>#REF!</v>
      </c>
      <c r="V5" s="93" t="e">
        <f>'Part A(Cover)'!#REF!</f>
        <v>#REF!</v>
      </c>
      <c r="W5" s="93" t="e">
        <f>'Part A(Cover)'!#REF!</f>
        <v>#REF!</v>
      </c>
      <c r="X5" s="93"/>
      <c r="Y5" s="96"/>
      <c r="Z5" s="96"/>
      <c r="AA5" s="93"/>
      <c r="AB5" s="96" t="e">
        <f>'Part A(Cover)'!#REF!</f>
        <v>#REF!</v>
      </c>
      <c r="AC5" s="111" t="e">
        <f>'Part A(Cover)'!#REF!</f>
        <v>#REF!</v>
      </c>
      <c r="AD5" s="96" t="e">
        <f>'Part A(Cover)'!#REF!</f>
        <v>#REF!</v>
      </c>
      <c r="AE5" s="112" t="str">
        <f>IFERROR(DATE('Part A(Cover)'!#REF!,#REF!,'Part A(Cover)'!#REF!),"")</f>
        <v/>
      </c>
      <c r="AF5" s="119">
        <v>1</v>
      </c>
      <c r="AG5" s="96" t="e">
        <f>#REF!</f>
        <v>#REF!</v>
      </c>
      <c r="AH5" s="95" t="e">
        <f>#REF!</f>
        <v>#REF!</v>
      </c>
      <c r="AI5" s="95" t="e">
        <f>#REF!</f>
        <v>#REF!</v>
      </c>
      <c r="AJ5" s="95" t="e">
        <f>#REF!</f>
        <v>#REF!</v>
      </c>
      <c r="AK5" s="96" t="e">
        <f>#REF!</f>
        <v>#REF!</v>
      </c>
      <c r="AL5" s="100" t="e">
        <f>#REF!</f>
        <v>#REF!</v>
      </c>
      <c r="AM5" s="101" t="e">
        <f>#REF!</f>
        <v>#REF!</v>
      </c>
    </row>
    <row r="6" spans="1:39" s="91" customFormat="1" ht="38.25" customHeight="1">
      <c r="B6" s="92" t="str">
        <f>B5</f>
        <v>001</v>
      </c>
      <c r="C6" s="93" t="e">
        <f t="shared" ref="C6:AE7" si="2">C5</f>
        <v>#REF!</v>
      </c>
      <c r="D6" s="94" t="e">
        <f t="shared" si="2"/>
        <v>#REF!</v>
      </c>
      <c r="E6" s="131"/>
      <c r="F6" s="134" t="s">
        <v>937</v>
      </c>
      <c r="G6" s="72"/>
      <c r="H6" s="93" t="str">
        <f>H5</f>
        <v/>
      </c>
      <c r="I6" s="93" t="str">
        <f>I5</f>
        <v/>
      </c>
      <c r="J6" s="93" t="str">
        <f t="shared" si="2"/>
        <v/>
      </c>
      <c r="K6" s="97" t="str">
        <f t="shared" si="2"/>
        <v xml:space="preserve">  </v>
      </c>
      <c r="L6" s="93"/>
      <c r="M6" s="93"/>
      <c r="N6" s="93"/>
      <c r="O6" s="97"/>
      <c r="P6" s="96" t="str">
        <f t="shared" si="2"/>
        <v/>
      </c>
      <c r="Q6" s="99" t="str">
        <f t="shared" si="2"/>
        <v/>
      </c>
      <c r="R6" s="95">
        <f t="shared" si="2"/>
        <v>0</v>
      </c>
      <c r="S6" s="102" t="e">
        <f t="shared" si="2"/>
        <v>#REF!</v>
      </c>
      <c r="T6" s="102" t="e">
        <f t="shared" si="2"/>
        <v>#REF!</v>
      </c>
      <c r="U6" s="93" t="e">
        <f t="shared" si="2"/>
        <v>#REF!</v>
      </c>
      <c r="V6" s="93" t="e">
        <f t="shared" si="2"/>
        <v>#REF!</v>
      </c>
      <c r="W6" s="93" t="e">
        <f t="shared" si="2"/>
        <v>#REF!</v>
      </c>
      <c r="X6" s="93">
        <f t="shared" si="2"/>
        <v>0</v>
      </c>
      <c r="Y6" s="96"/>
      <c r="Z6" s="96"/>
      <c r="AA6" s="103"/>
      <c r="AB6" s="96" t="e">
        <f t="shared" si="2"/>
        <v>#REF!</v>
      </c>
      <c r="AC6" s="111" t="e">
        <f t="shared" si="2"/>
        <v>#REF!</v>
      </c>
      <c r="AD6" s="96" t="e">
        <f t="shared" si="2"/>
        <v>#REF!</v>
      </c>
      <c r="AE6" s="113" t="str">
        <f t="shared" si="2"/>
        <v/>
      </c>
      <c r="AF6" s="104">
        <v>2</v>
      </c>
      <c r="AG6" s="96" t="e">
        <f>#REF!</f>
        <v>#REF!</v>
      </c>
      <c r="AH6" s="95" t="e">
        <f>#REF!</f>
        <v>#REF!</v>
      </c>
      <c r="AI6" s="95" t="e">
        <f>#REF!</f>
        <v>#REF!</v>
      </c>
      <c r="AJ6" s="95" t="e">
        <f>#REF!</f>
        <v>#REF!</v>
      </c>
      <c r="AK6" s="96" t="e">
        <f>#REF!</f>
        <v>#REF!</v>
      </c>
      <c r="AL6" s="100" t="e">
        <f>#REF!</f>
        <v>#REF!</v>
      </c>
      <c r="AM6" s="101" t="e">
        <f>#REF!</f>
        <v>#REF!</v>
      </c>
    </row>
    <row r="7" spans="1:39" s="91" customFormat="1" ht="38.25" customHeight="1">
      <c r="B7" s="92" t="str">
        <f>B5</f>
        <v>001</v>
      </c>
      <c r="C7" s="93" t="e">
        <f t="shared" ref="C7:AE7" si="3">C5</f>
        <v>#REF!</v>
      </c>
      <c r="D7" s="94" t="e">
        <f t="shared" si="3"/>
        <v>#REF!</v>
      </c>
      <c r="E7" s="131"/>
      <c r="F7" s="134" t="s">
        <v>937</v>
      </c>
      <c r="G7" s="132"/>
      <c r="H7" s="93" t="str">
        <f>H6</f>
        <v/>
      </c>
      <c r="I7" s="93" t="str">
        <f>I6</f>
        <v/>
      </c>
      <c r="J7" s="93" t="str">
        <f t="shared" si="3"/>
        <v/>
      </c>
      <c r="K7" s="97" t="str">
        <f t="shared" si="3"/>
        <v xml:space="preserve">  </v>
      </c>
      <c r="L7" s="93"/>
      <c r="M7" s="93"/>
      <c r="N7" s="93"/>
      <c r="O7" s="97"/>
      <c r="P7" s="96" t="str">
        <f t="shared" si="3"/>
        <v/>
      </c>
      <c r="Q7" s="99" t="str">
        <f t="shared" si="3"/>
        <v/>
      </c>
      <c r="R7" s="95">
        <f t="shared" si="3"/>
        <v>0</v>
      </c>
      <c r="S7" s="102" t="e">
        <f t="shared" si="2"/>
        <v>#REF!</v>
      </c>
      <c r="T7" s="102" t="e">
        <f t="shared" si="2"/>
        <v>#REF!</v>
      </c>
      <c r="U7" s="93" t="e">
        <f t="shared" si="3"/>
        <v>#REF!</v>
      </c>
      <c r="V7" s="93" t="e">
        <f t="shared" si="3"/>
        <v>#REF!</v>
      </c>
      <c r="W7" s="93" t="e">
        <f t="shared" si="3"/>
        <v>#REF!</v>
      </c>
      <c r="X7" s="93">
        <f t="shared" si="3"/>
        <v>0</v>
      </c>
      <c r="Y7" s="96"/>
      <c r="Z7" s="96"/>
      <c r="AA7" s="103"/>
      <c r="AB7" s="96" t="e">
        <f t="shared" si="3"/>
        <v>#REF!</v>
      </c>
      <c r="AC7" s="111" t="e">
        <f t="shared" si="3"/>
        <v>#REF!</v>
      </c>
      <c r="AD7" s="96" t="e">
        <f t="shared" si="3"/>
        <v>#REF!</v>
      </c>
      <c r="AE7" s="113" t="str">
        <f t="shared" si="3"/>
        <v/>
      </c>
      <c r="AF7" s="104">
        <v>3</v>
      </c>
      <c r="AG7" s="96" t="e">
        <f>#REF!</f>
        <v>#REF!</v>
      </c>
      <c r="AH7" s="95" t="e">
        <f>#REF!</f>
        <v>#REF!</v>
      </c>
      <c r="AI7" s="95" t="e">
        <f>#REF!</f>
        <v>#REF!</v>
      </c>
      <c r="AJ7" s="95" t="e">
        <f>#REF!</f>
        <v>#REF!</v>
      </c>
      <c r="AK7" s="96" t="e">
        <f>#REF!</f>
        <v>#REF!</v>
      </c>
      <c r="AL7" s="100" t="e">
        <f>#REF!</f>
        <v>#REF!</v>
      </c>
      <c r="AM7" s="101" t="e">
        <f>#REF!</f>
        <v>#REF!</v>
      </c>
    </row>
    <row r="8" spans="1:39" ht="38.25" customHeight="1">
      <c r="H8" s="91"/>
    </row>
    <row r="9" spans="1:39" ht="38.25" customHeight="1">
      <c r="H9" s="91"/>
    </row>
  </sheetData>
  <sheetProtection formatColumns="0" formatRows="0" insertRows="0" insertHyperlinks="0" deleteRows="0" selectLockedCells="1" sort="0" autoFilter="0"/>
  <autoFilter ref="A4:AM7" xr:uid="{00000000-0001-0000-0000-000000000000}"/>
  <mergeCells count="7">
    <mergeCell ref="AF1:AM1"/>
    <mergeCell ref="AB1:AE1"/>
    <mergeCell ref="A1:A3"/>
    <mergeCell ref="H1:K1"/>
    <mergeCell ref="L1:O1"/>
    <mergeCell ref="S1:T1"/>
    <mergeCell ref="U1:X1"/>
  </mergeCells>
  <phoneticPr fontId="2"/>
  <conditionalFormatting sqref="L5:L7">
    <cfRule type="expression" dxfId="14" priority="3">
      <formula>AND($K5&lt;&gt;"",$L5="")</formula>
    </cfRule>
  </conditionalFormatting>
  <conditionalFormatting sqref="M5:M7">
    <cfRule type="expression" dxfId="13" priority="4">
      <formula>AND($K5&lt;&gt;"",$M5="")</formula>
    </cfRule>
  </conditionalFormatting>
  <conditionalFormatting sqref="P5">
    <cfRule type="expression" dxfId="12" priority="5">
      <formula>AND($K5&lt;&gt;"",$P5="")</formula>
    </cfRule>
  </conditionalFormatting>
  <conditionalFormatting sqref="Q5">
    <cfRule type="expression" dxfId="11" priority="6">
      <formula>AND($K5&lt;&gt;"",$Q5="")</formula>
    </cfRule>
  </conditionalFormatting>
  <conditionalFormatting sqref="S5">
    <cfRule type="expression" dxfId="10" priority="7">
      <formula>AND($K5&lt;&gt;"",$S5="")</formula>
    </cfRule>
  </conditionalFormatting>
  <conditionalFormatting sqref="T5">
    <cfRule type="expression" dxfId="9" priority="8">
      <formula>AND($K5&lt;&gt;"",$T5="")</formula>
    </cfRule>
  </conditionalFormatting>
  <conditionalFormatting sqref="U5">
    <cfRule type="expression" dxfId="8" priority="9">
      <formula>AND($K5&lt;&gt;"",$U5="")</formula>
    </cfRule>
  </conditionalFormatting>
  <conditionalFormatting sqref="V5">
    <cfRule type="expression" dxfId="7" priority="10">
      <formula>AND($K5&lt;&gt;"",$V5="")</formula>
    </cfRule>
  </conditionalFormatting>
  <conditionalFormatting sqref="W5">
    <cfRule type="expression" dxfId="6" priority="11">
      <formula>AND($K5&lt;&gt;"",$W5="")</formula>
    </cfRule>
  </conditionalFormatting>
  <conditionalFormatting sqref="Y5:Y7">
    <cfRule type="expression" dxfId="5" priority="12">
      <formula>AND($K5&lt;&gt;"",$Y5="")</formula>
    </cfRule>
  </conditionalFormatting>
  <conditionalFormatting sqref="Z5:Z7">
    <cfRule type="containsBlanks" dxfId="4" priority="1">
      <formula>LEN(TRIM(Z5))=0</formula>
    </cfRule>
  </conditionalFormatting>
  <conditionalFormatting sqref="AE5">
    <cfRule type="expression" dxfId="3" priority="13">
      <formula>AND($K5&lt;&gt;"",$AE5="")</formula>
    </cfRule>
  </conditionalFormatting>
  <conditionalFormatting sqref="AF5">
    <cfRule type="expression" dxfId="2" priority="14">
      <formula>AND($K5&lt;&gt;"",$AF5="")</formula>
    </cfRule>
  </conditionalFormatting>
  <conditionalFormatting sqref="AG5:AG7">
    <cfRule type="expression" dxfId="1" priority="15">
      <formula>AND($K5&lt;&gt;"",$AG5="")</formula>
    </cfRule>
  </conditionalFormatting>
  <conditionalFormatting sqref="AK5:AK7">
    <cfRule type="expression" dxfId="0" priority="1894">
      <formula>AND($K5&lt;&gt;"",$AK5="")</formula>
    </cfRule>
  </conditionalFormatting>
  <conditionalFormatting sqref="AM5:AM7">
    <cfRule type="notContainsBlanks" priority="2" stopIfTrue="1">
      <formula>LEN(TRIM(AM5))&gt;0</formula>
    </cfRule>
  </conditionalFormatting>
  <dataValidations count="2">
    <dataValidation type="custom" errorStyle="warning" allowBlank="1" showErrorMessage="1" errorTitle="Enter in all capital letters." error="Please enter in all capital letters._x000a_e.g. abcde → ABCDE" sqref="H6:H9 I6:I7 H5:J5" xr:uid="{3D75AEF7-AEDB-4C35-98CB-B9F2A6EACEE6}">
      <formula1>EXACT(H5,UPPER(H5))</formula1>
    </dataValidation>
    <dataValidation type="textLength" operator="equal" allowBlank="1" showInputMessage="1" showErrorMessage="1" error="Country Code + Program Code + 3 digits number, please" sqref="G4:G5" xr:uid="{CD21C583-7A63-41BC-8F4F-D4A1593295AB}">
      <formula1>6</formula1>
    </dataValidation>
  </dataValidations>
  <hyperlinks>
    <hyperlink ref="T4" r:id="rId1" xr:uid="{48FE29B4-D272-4DEA-B4E2-2B25300F7546}"/>
  </hyperlinks>
  <pageMargins left="0.23622047244094491" right="0.23622047244094491" top="0.74803149606299213" bottom="0.74803149606299213" header="0.31496062992125984" footer="0.31496062992125984"/>
  <pageSetup paperSize="8" scale="35" fitToHeight="5" pageOrder="overThenDown"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Part A(Cover)</vt:lpstr>
      <vt:lpstr>Part B(Personal Information)</vt:lpstr>
      <vt:lpstr>Annex1(University Information)</vt:lpstr>
      <vt:lpstr>Annex2(Reserch &amp; Career plan)</vt:lpstr>
      <vt:lpstr>List</vt:lpstr>
      <vt:lpstr>DB</vt:lpstr>
      <vt:lpstr>A</vt:lpstr>
      <vt:lpstr>B</vt:lpstr>
      <vt:lpstr>C_</vt:lpstr>
      <vt:lpstr>D</vt:lpstr>
      <vt:lpstr>'Annex1(University Information)'!Print_Area</vt:lpstr>
      <vt:lpstr>'Annex2(Reserch &amp; Career plan)'!Print_Area</vt:lpstr>
      <vt:lpstr>DB!Print_Area</vt:lpstr>
      <vt:lpstr>'Part A(Cover)'!Print_Area</vt:lpstr>
      <vt:lpstr>'Part B(Personal Information)'!Print_Area</vt:lpstr>
      <vt:lpstr>Year_1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Soyama, Tsunenari[早山 恒成]</cp:lastModifiedBy>
  <cp:revision/>
  <dcterms:created xsi:type="dcterms:W3CDTF">2017-04-03T06:25:51Z</dcterms:created>
  <dcterms:modified xsi:type="dcterms:W3CDTF">2025-07-31T07:23:25Z</dcterms:modified>
  <cp:category/>
  <cp:contentStatus/>
</cp:coreProperties>
</file>