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8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<sst xmlns="http://schemas.openxmlformats.org/spreadsheetml/2006/main" count="32" uniqueCount="18">
  <si>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EUR</t>
  </si>
  <si>
    <t>Datum emisije</t>
  </si>
  <si>
    <t>Valuta</t>
  </si>
  <si>
    <t>Iznos emisije</t>
  </si>
  <si>
    <t>Tražnja</t>
  </si>
  <si>
    <t>Prodati iznos</t>
  </si>
  <si>
    <t>Prihod od prodaje</t>
  </si>
  <si>
    <t>Diskont</t>
  </si>
  <si>
    <t>182 dana</t>
  </si>
  <si>
    <t>Ponderisana kamatna stopa</t>
  </si>
  <si>
    <t>Datum dospjeća</t>
  </si>
  <si>
    <t>Rok dospjeća</t>
  </si>
  <si>
    <t>Broj emisije</t>
  </si>
  <si>
    <t xml:space="preserve"> </t>
  </si>
  <si>
    <t>2017</t>
  </si>
  <si>
    <t>2018</t>
  </si>
  <si>
    <t>EMISIJE DRŽAVNIH ZAPISA (2017,2018)</t>
  </si>
  <si>
    <t>Dug na dan 16-Jul-2018: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</si>
</sst>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0;[Red]0.00"/>
    <numFmt numFmtId="187" formatCode="0;[Red]0"/>
    <numFmt numFmtId="188" formatCode="#,##0.00;[Red]#,##0.00"/>
    <numFmt numFmtId="189" formatCode="d/mmm/yyyy"/>
    <numFmt numFmtId="190" formatCode="#,##0.0000000000"/>
    <numFmt numFmtId="191" formatCode="#,##0;[Red]#,##0"/>
    <numFmt numFmtId="192" formatCode="#,##0.00\ [$€-1];[Red]#,##0.00\ [$€-1]"/>
    <numFmt numFmtId="193" formatCode="#,##0\ [$€-1];[Red]#,##0\ [$€-1]"/>
    <numFmt numFmtId="194" formatCode="[$-409]dddd\,\ mmmm\ dd\,\ yyyy"/>
    <numFmt numFmtId="195" formatCode="[$-409]dd\-mmm\-yy;@"/>
    <numFmt numFmtId="196" formatCode="[$-409]d\-mmm\-yyyy;@"/>
    <numFmt numFmtId="197" formatCode="[$-409]d\-mmm\-yy;@"/>
    <numFmt numFmtId="198" formatCode="0_);\(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191" fontId="4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5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33" borderId="10" xfId="0" applyNumberForma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88" fontId="0" fillId="33" borderId="1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center" vertical="center"/>
    </xf>
    <xf numFmtId="191" fontId="1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95" fontId="1" fillId="0" borderId="12" xfId="0" applyNumberFormat="1" applyFont="1" applyBorder="1" applyAlignment="1">
      <alignment horizontal="center" vertical="center" wrapText="1"/>
    </xf>
    <xf numFmtId="195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4">
      <selection activeCell="M11" sqref="M11"/>
    </sheetView>
  </sheetViews>
  <sheetFormatPr defaultColWidth="9.140625" defaultRowHeight="12.75"/>
  <cols>
    <col min="1" max="1" width="7.421875" style="0" customWidth="1"/>
    <col min="2" max="2" width="12.57421875" style="0" customWidth="1"/>
    <col min="3" max="3" width="12.28125" style="0" customWidth="1"/>
    <col min="4" max="4" width="10.00390625" style="0" customWidth="1"/>
    <col min="6" max="6" width="13.140625" style="0" customWidth="1"/>
    <col min="7" max="7" width="13.8515625" style="0" customWidth="1"/>
    <col min="8" max="8" width="15.421875" style="0" customWidth="1"/>
    <col min="9" max="9" width="13.00390625" style="0" customWidth="1"/>
    <col min="10" max="10" width="12.421875" style="0" customWidth="1"/>
    <col min="11" max="11" width="12.7109375" style="0" customWidth="1"/>
    <col min="12" max="12" width="10.8515625" style="0" customWidth="1"/>
  </cols>
  <sheetData>
    <row r="1" ht="15.75" customHeight="1">
      <c r="J1" s="10"/>
    </row>
    <row r="2" spans="1:11" ht="18.7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2" customHeight="1">
      <c r="A4" s="19" t="s">
        <v>12</v>
      </c>
      <c r="B4" s="21" t="s">
        <v>1</v>
      </c>
      <c r="C4" s="21" t="s">
        <v>10</v>
      </c>
      <c r="D4" s="19" t="s">
        <v>11</v>
      </c>
      <c r="E4" s="17" t="s">
        <v>2</v>
      </c>
      <c r="F4" s="17" t="s">
        <v>3</v>
      </c>
      <c r="G4" s="17" t="s">
        <v>4</v>
      </c>
      <c r="H4" s="18" t="s">
        <v>5</v>
      </c>
      <c r="I4" s="19" t="s">
        <v>6</v>
      </c>
      <c r="J4" s="17" t="s">
        <v>7</v>
      </c>
      <c r="K4" s="20" t="s">
        <v>9</v>
      </c>
    </row>
    <row r="5" spans="1:11" ht="15" customHeight="1">
      <c r="A5" s="24" t="s">
        <v>14</v>
      </c>
      <c r="B5" s="11"/>
      <c r="C5" s="12"/>
      <c r="D5" s="5"/>
      <c r="E5" s="5"/>
      <c r="F5" s="13"/>
      <c r="G5" s="14"/>
      <c r="H5" s="15"/>
      <c r="I5" s="25"/>
      <c r="J5" s="16"/>
      <c r="K5" s="16"/>
    </row>
    <row r="6" spans="1:12" s="30" customFormat="1" ht="18.75" customHeight="1">
      <c r="A6" s="35">
        <v>1</v>
      </c>
      <c r="B6" s="36">
        <v>42928</v>
      </c>
      <c r="C6" s="36">
        <v>43115</v>
      </c>
      <c r="D6" s="37" t="s">
        <v>8</v>
      </c>
      <c r="E6" s="37" t="s">
        <v>0</v>
      </c>
      <c r="F6" s="38">
        <v>20000000</v>
      </c>
      <c r="G6" s="39">
        <v>38130000</v>
      </c>
      <c r="H6" s="40">
        <v>24450000</v>
      </c>
      <c r="I6" s="41">
        <v>24240757.85</v>
      </c>
      <c r="J6" s="41">
        <f>SUM(H6-I6)</f>
        <v>209242.1499999985</v>
      </c>
      <c r="K6" s="42">
        <v>0.0171</v>
      </c>
      <c r="L6" s="43"/>
    </row>
    <row r="7" spans="1:11" s="30" customFormat="1" ht="18.75" customHeight="1">
      <c r="A7" s="35">
        <v>2</v>
      </c>
      <c r="B7" s="36">
        <v>42969</v>
      </c>
      <c r="C7" s="36">
        <v>43151</v>
      </c>
      <c r="D7" s="37" t="s">
        <v>8</v>
      </c>
      <c r="E7" s="37" t="s">
        <v>0</v>
      </c>
      <c r="F7" s="38">
        <v>22590000</v>
      </c>
      <c r="G7" s="39">
        <v>54450000</v>
      </c>
      <c r="H7" s="40">
        <v>17590000</v>
      </c>
      <c r="I7" s="41">
        <v>17455404.32</v>
      </c>
      <c r="J7" s="41">
        <f>SUM(H7-I7)</f>
        <v>134595.6799999997</v>
      </c>
      <c r="K7" s="42">
        <v>0.0153</v>
      </c>
    </row>
    <row r="8" spans="1:11" s="30" customFormat="1" ht="18.75" customHeight="1">
      <c r="A8" s="35">
        <v>3</v>
      </c>
      <c r="B8" s="36">
        <v>42977</v>
      </c>
      <c r="C8" s="36">
        <v>43159</v>
      </c>
      <c r="D8" s="37" t="s">
        <v>8</v>
      </c>
      <c r="E8" s="37" t="s">
        <v>0</v>
      </c>
      <c r="F8" s="39">
        <v>22495000</v>
      </c>
      <c r="G8" s="39">
        <v>62750000</v>
      </c>
      <c r="H8" s="40">
        <v>32495000</v>
      </c>
      <c r="I8" s="41">
        <v>32279938.85</v>
      </c>
      <c r="J8" s="41">
        <f>SUM(H8-I8)</f>
        <v>215061.1499999985</v>
      </c>
      <c r="K8" s="42">
        <v>0.0132</v>
      </c>
    </row>
    <row r="9" spans="1:11" s="30" customFormat="1" ht="18.75" customHeight="1">
      <c r="A9" s="35">
        <v>4</v>
      </c>
      <c r="B9" s="36">
        <v>43082</v>
      </c>
      <c r="C9" s="36">
        <v>43264</v>
      </c>
      <c r="D9" s="37" t="s">
        <v>8</v>
      </c>
      <c r="E9" s="37" t="s">
        <v>0</v>
      </c>
      <c r="F9" s="39">
        <v>3000000</v>
      </c>
      <c r="G9" s="39">
        <v>30200000</v>
      </c>
      <c r="H9" s="40">
        <v>3000000</v>
      </c>
      <c r="I9" s="41">
        <v>2996969.73</v>
      </c>
      <c r="J9" s="41">
        <f>SUM(H9-I9)</f>
        <v>3030.2700000000186</v>
      </c>
      <c r="K9" s="42">
        <v>0.002</v>
      </c>
    </row>
    <row r="10" spans="1:11" ht="15" customHeight="1">
      <c r="A10" s="24" t="s">
        <v>15</v>
      </c>
      <c r="B10" s="11"/>
      <c r="C10" s="12"/>
      <c r="D10" s="5"/>
      <c r="E10" s="5"/>
      <c r="F10" s="13"/>
      <c r="G10" s="14"/>
      <c r="H10" s="15"/>
      <c r="I10" s="25"/>
      <c r="J10" s="16"/>
      <c r="K10" s="16"/>
    </row>
    <row r="11" spans="1:12" s="30" customFormat="1" ht="18.75" customHeight="1">
      <c r="A11" s="35">
        <v>1</v>
      </c>
      <c r="B11" s="36">
        <v>43115</v>
      </c>
      <c r="C11" s="36">
        <v>43297</v>
      </c>
      <c r="D11" s="37" t="s">
        <v>8</v>
      </c>
      <c r="E11" s="37" t="s">
        <v>0</v>
      </c>
      <c r="F11" s="38">
        <v>24450000</v>
      </c>
      <c r="G11" s="39">
        <v>60350000</v>
      </c>
      <c r="H11" s="40">
        <v>41500000</v>
      </c>
      <c r="I11" s="41">
        <v>41414058.04</v>
      </c>
      <c r="J11" s="41">
        <f>SUM(H11-I11)</f>
        <v>85941.9600000009</v>
      </c>
      <c r="K11" s="42">
        <v>0.0041</v>
      </c>
      <c r="L11" s="43"/>
    </row>
    <row r="12" spans="1:11" s="30" customFormat="1" ht="18.75" customHeight="1">
      <c r="A12" s="26">
        <v>2</v>
      </c>
      <c r="B12" s="27">
        <v>43151</v>
      </c>
      <c r="C12" s="27">
        <v>43333</v>
      </c>
      <c r="D12" s="28" t="s">
        <v>8</v>
      </c>
      <c r="E12" s="28" t="s">
        <v>0</v>
      </c>
      <c r="F12" s="31">
        <v>17590000</v>
      </c>
      <c r="G12" s="32">
        <v>50600000</v>
      </c>
      <c r="H12" s="49">
        <v>45100000</v>
      </c>
      <c r="I12" s="33">
        <v>44996873.02</v>
      </c>
      <c r="J12" s="33">
        <f>SUM(H12-I12)</f>
        <v>103126.97999999672</v>
      </c>
      <c r="K12" s="29">
        <v>0.0045</v>
      </c>
    </row>
    <row r="13" spans="1:11" s="30" customFormat="1" ht="18.75" customHeight="1">
      <c r="A13" s="26">
        <v>3</v>
      </c>
      <c r="B13" s="27">
        <v>43159</v>
      </c>
      <c r="C13" s="27">
        <v>43341</v>
      </c>
      <c r="D13" s="28" t="s">
        <v>8</v>
      </c>
      <c r="E13" s="28" t="s">
        <v>0</v>
      </c>
      <c r="F13" s="32">
        <v>32495000</v>
      </c>
      <c r="G13" s="32">
        <v>59462900</v>
      </c>
      <c r="H13" s="49">
        <v>50000000</v>
      </c>
      <c r="I13" s="33">
        <v>49830683.56</v>
      </c>
      <c r="J13" s="33">
        <f>SUM(H13-I13)</f>
        <v>169316.43999999762</v>
      </c>
      <c r="K13" s="29">
        <v>0.0067</v>
      </c>
    </row>
    <row r="14" spans="1:12" s="30" customFormat="1" ht="18.75" customHeight="1">
      <c r="A14" s="26">
        <v>4</v>
      </c>
      <c r="B14" s="27">
        <v>43297</v>
      </c>
      <c r="C14" s="27">
        <v>43479</v>
      </c>
      <c r="D14" s="28" t="s">
        <v>8</v>
      </c>
      <c r="E14" s="28" t="s">
        <v>0</v>
      </c>
      <c r="F14" s="31">
        <v>21500000</v>
      </c>
      <c r="G14" s="32">
        <v>33950000</v>
      </c>
      <c r="H14" s="49">
        <v>18000000</v>
      </c>
      <c r="I14" s="33">
        <v>17969026.84</v>
      </c>
      <c r="J14" s="33">
        <f>SUM(H14-I14)</f>
        <v>30973.16000000015</v>
      </c>
      <c r="K14" s="29">
        <v>0.0034</v>
      </c>
      <c r="L14" s="43"/>
    </row>
    <row r="15" spans="1:11" s="30" customFormat="1" ht="18.75" customHeight="1">
      <c r="A15" s="5"/>
      <c r="B15" s="12"/>
      <c r="C15" s="12"/>
      <c r="D15" s="44"/>
      <c r="E15" s="44"/>
      <c r="F15" s="45"/>
      <c r="G15" s="45"/>
      <c r="H15" s="46"/>
      <c r="I15" s="47"/>
      <c r="J15" s="47"/>
      <c r="K15" s="48"/>
    </row>
    <row r="16" spans="1:11" s="30" customFormat="1" ht="18.75" customHeight="1">
      <c r="A16" s="5"/>
      <c r="B16" s="12"/>
      <c r="C16" s="12"/>
      <c r="D16" s="44"/>
      <c r="E16" s="44"/>
      <c r="F16" s="45"/>
      <c r="G16" s="45"/>
      <c r="H16" s="46"/>
      <c r="I16" s="47"/>
      <c r="J16" s="47"/>
      <c r="K16" s="48"/>
    </row>
    <row r="17" spans="1:11" ht="15" customHeight="1">
      <c r="A17" s="5" t="s">
        <v>13</v>
      </c>
      <c r="B17" s="6"/>
      <c r="C17" s="6"/>
      <c r="D17" s="5"/>
      <c r="E17" s="5"/>
      <c r="F17" s="7"/>
      <c r="G17" s="4"/>
      <c r="H17" s="9"/>
      <c r="I17" s="8"/>
      <c r="J17" s="8"/>
      <c r="K17" s="34"/>
    </row>
    <row r="18" spans="1:11" ht="16.5" customHeight="1">
      <c r="A18" s="5"/>
      <c r="B18" s="6"/>
      <c r="C18" s="6"/>
      <c r="D18" s="5"/>
      <c r="E18" s="5"/>
      <c r="F18" s="51" t="s">
        <v>17</v>
      </c>
      <c r="G18" s="52"/>
      <c r="H18" s="23">
        <f>SUM(H12+H13+H14)</f>
        <v>113100000</v>
      </c>
      <c r="I18" s="8"/>
      <c r="J18" s="8"/>
      <c r="K18" s="3"/>
    </row>
    <row r="19" spans="1:11" ht="12.75">
      <c r="A19" s="22"/>
      <c r="F19" s="2"/>
      <c r="I19" s="2"/>
      <c r="J19" s="2"/>
      <c r="K19" s="2"/>
    </row>
    <row r="20" spans="8:10" ht="12.75">
      <c r="H20" s="2"/>
      <c r="I20" s="2"/>
      <c r="J20" s="2"/>
    </row>
    <row r="21" spans="8:11" ht="12.75">
      <c r="H21" s="2"/>
      <c r="J21" s="2"/>
      <c r="K21" s="2"/>
    </row>
    <row r="22" spans="8:10" ht="12.75">
      <c r="H22" s="2"/>
      <c r="I22" s="2"/>
      <c r="J22" s="2"/>
    </row>
    <row r="23" spans="8:10" ht="12.75">
      <c r="H23" s="2"/>
      <c r="I23" s="2"/>
      <c r="J23" s="2"/>
    </row>
    <row r="24" spans="8:10" ht="12.75">
      <c r="H24" s="2"/>
      <c r="J24" s="2"/>
    </row>
    <row r="25" ht="12.75">
      <c r="H25" s="2"/>
    </row>
    <row r="26" ht="12.75">
      <c r="H26" s="2"/>
    </row>
    <row r="29" ht="12.75">
      <c r="H29" s="2"/>
    </row>
  </sheetData>
  <sheetProtection/>
  <mergeCells count="2">
    <mergeCell ref="A2:K2"/>
    <mergeCell ref="F18:G1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A. Olortegui</dc:creator>
  <cp:keywords/>
  <dc:description/>
  <cp:lastModifiedBy>tamara.poleksic</cp:lastModifiedBy>
  <cp:lastPrinted>2018-06-18T05:43:18Z</cp:lastPrinted>
  <dcterms:created xsi:type="dcterms:W3CDTF">2002-06-14T11:13:22Z</dcterms:created>
  <dcterms:modified xsi:type="dcterms:W3CDTF">2018-07-17T06:29:32Z</dcterms:modified>
  <cp:category/>
  <cp:version/>
  <cp:contentType/>
  <cp:contentStatus/>
</cp:coreProperties>
</file>