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7545"/>
  </bookViews>
  <sheets>
    <sheet name="Kuvar" sheetId="1" r:id="rId1"/>
    <sheet name="Konobar" sheetId="2" r:id="rId2"/>
    <sheet name="Elektroinstalater" sheetId="3" r:id="rId3"/>
    <sheet name="Keramicar" sheetId="4" r:id="rId4"/>
    <sheet name="Stolar" sheetId="5" r:id="rId5"/>
    <sheet name="Zavarivač" sheetId="6" r:id="rId6"/>
    <sheet name="Monter el kom infrastrukture" sheetId="7" r:id="rId7"/>
    <sheet name="Instalater san uredj grij klima" sheetId="8" r:id="rId8"/>
    <sheet name="Frizer" sheetId="9" r:id="rId9"/>
    <sheet name="Ratar povrtar" sheetId="10" r:id="rId10"/>
    <sheet name="Pekar" sheetId="11" r:id="rId11"/>
    <sheet name="Modni krojac" sheetId="12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3" i="1" l="1"/>
  <c r="L34" i="1"/>
  <c r="L35" i="1"/>
  <c r="L36" i="1"/>
  <c r="L37" i="1"/>
  <c r="L38" i="1"/>
  <c r="K7" i="12" l="1"/>
  <c r="K6" i="12"/>
  <c r="K5" i="12"/>
  <c r="K4" i="12"/>
  <c r="K3" i="12"/>
  <c r="K12" i="11"/>
  <c r="K11" i="11"/>
  <c r="K10" i="11"/>
  <c r="K9" i="11"/>
  <c r="K8" i="11"/>
  <c r="K7" i="11"/>
  <c r="K6" i="11"/>
  <c r="K5" i="11"/>
  <c r="K4" i="11"/>
  <c r="K3" i="11"/>
  <c r="K7" i="10"/>
  <c r="K6" i="10"/>
  <c r="K5" i="10"/>
  <c r="K4" i="10"/>
  <c r="K3" i="10"/>
  <c r="K7" i="9"/>
  <c r="K6" i="9"/>
  <c r="K5" i="9"/>
  <c r="K4" i="9"/>
  <c r="K3" i="9"/>
  <c r="K7" i="8"/>
  <c r="K6" i="8"/>
  <c r="K5" i="8"/>
  <c r="K4" i="8"/>
  <c r="K3" i="8"/>
  <c r="K16" i="7"/>
  <c r="K15" i="7"/>
  <c r="K14" i="7"/>
  <c r="K13" i="7"/>
  <c r="K12" i="7"/>
  <c r="K11" i="7"/>
  <c r="K10" i="7"/>
  <c r="K9" i="7"/>
  <c r="K8" i="7"/>
  <c r="K7" i="7"/>
  <c r="K6" i="7"/>
  <c r="K5" i="7"/>
  <c r="K4" i="7"/>
  <c r="K3" i="7"/>
  <c r="K12" i="6"/>
  <c r="K11" i="6"/>
  <c r="K10" i="6"/>
  <c r="K9" i="6"/>
  <c r="K8" i="6"/>
  <c r="K7" i="6"/>
  <c r="K6" i="6"/>
  <c r="K5" i="6"/>
  <c r="K4" i="6"/>
  <c r="K3" i="6"/>
  <c r="K7" i="5"/>
  <c r="K6" i="5"/>
  <c r="K5" i="5"/>
  <c r="K4" i="5"/>
  <c r="K3" i="5"/>
  <c r="K12" i="4"/>
  <c r="K11" i="4"/>
  <c r="K10" i="4"/>
  <c r="K9" i="4"/>
  <c r="K8" i="4"/>
  <c r="K7" i="4"/>
  <c r="K6" i="4"/>
  <c r="K5" i="4"/>
  <c r="K4" i="4"/>
  <c r="K3" i="4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K17" i="2"/>
  <c r="K16" i="2"/>
  <c r="K15" i="2"/>
  <c r="K14" i="2"/>
  <c r="K13" i="2"/>
  <c r="K12" i="2"/>
  <c r="K11" i="2"/>
  <c r="K10" i="2"/>
  <c r="K9" i="2"/>
  <c r="K8" i="2"/>
  <c r="L24" i="1" l="1"/>
  <c r="L23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2" i="1"/>
  <c r="L31" i="1"/>
  <c r="L30" i="1"/>
  <c r="L29" i="1"/>
  <c r="L28" i="1"/>
  <c r="L27" i="1"/>
  <c r="L26" i="1"/>
  <c r="L25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</calcChain>
</file>

<file path=xl/sharedStrings.xml><?xml version="1.0" encoding="utf-8"?>
<sst xmlns="http://schemas.openxmlformats.org/spreadsheetml/2006/main" count="982" uniqueCount="335">
  <si>
    <t>Grad</t>
  </si>
  <si>
    <t>Škola</t>
  </si>
  <si>
    <t>Ime i prezime</t>
  </si>
  <si>
    <t>Ime oca</t>
  </si>
  <si>
    <t>Razred</t>
  </si>
  <si>
    <t>Obrazovni program</t>
  </si>
  <si>
    <t>VII</t>
  </si>
  <si>
    <t>VIII</t>
  </si>
  <si>
    <t>IX</t>
  </si>
  <si>
    <t>Nagrade</t>
  </si>
  <si>
    <t>Ukupno</t>
  </si>
  <si>
    <t>Rožaje</t>
  </si>
  <si>
    <t>JU Srednja stručna škola</t>
  </si>
  <si>
    <t>Ajla Nurković</t>
  </si>
  <si>
    <t>Sabahudin</t>
  </si>
  <si>
    <t>Prvi</t>
  </si>
  <si>
    <t>Kuvar</t>
  </si>
  <si>
    <t>Samed Kuč</t>
  </si>
  <si>
    <t>Hamza</t>
  </si>
  <si>
    <t>Kenan Mujević</t>
  </si>
  <si>
    <t>Hanefija</t>
  </si>
  <si>
    <t>Almedin Dedeić</t>
  </si>
  <si>
    <t>Refik</t>
  </si>
  <si>
    <t>Dejla Kardović</t>
  </si>
  <si>
    <t>Muamer</t>
  </si>
  <si>
    <t>Nikšić</t>
  </si>
  <si>
    <t xml:space="preserve"> JU Srednja ekonomsko-ugostiteljska škola</t>
  </si>
  <si>
    <t>Golubović Boris</t>
  </si>
  <si>
    <t>Jakov</t>
  </si>
  <si>
    <t>Gagović Boško</t>
  </si>
  <si>
    <t>Mihailo</t>
  </si>
  <si>
    <t>Bojanić Jelena</t>
  </si>
  <si>
    <t>Darko</t>
  </si>
  <si>
    <t>Kovačević Maša</t>
  </si>
  <si>
    <t>Gavrilo</t>
  </si>
  <si>
    <t>Popović Stefan</t>
  </si>
  <si>
    <t>Mato</t>
  </si>
  <si>
    <t>Pljevlja</t>
  </si>
  <si>
    <t>Veselin</t>
  </si>
  <si>
    <t xml:space="preserve">Bar
</t>
  </si>
  <si>
    <t>JU Srednja ekonomsko-ugostiteljska škola Bar</t>
  </si>
  <si>
    <t>Igor Martinić</t>
  </si>
  <si>
    <t>Željko</t>
  </si>
  <si>
    <t>Bar</t>
  </si>
  <si>
    <t>Alan Mehović</t>
  </si>
  <si>
    <t>Mersudin</t>
  </si>
  <si>
    <t>Šušanj</t>
  </si>
  <si>
    <t>Anja Tamindzija</t>
  </si>
  <si>
    <t>Momčilo</t>
  </si>
  <si>
    <t>Mirela  Lunjić</t>
  </si>
  <si>
    <t>Ćazim</t>
  </si>
  <si>
    <t>Mrkojevići</t>
  </si>
  <si>
    <t>Tijana  Šekularac</t>
  </si>
  <si>
    <t>Miomir</t>
  </si>
  <si>
    <t>Momir</t>
  </si>
  <si>
    <t>Sutomore</t>
  </si>
  <si>
    <t>Vladimir</t>
  </si>
  <si>
    <t>Mojkovac</t>
  </si>
  <si>
    <t>JUSMŠ" Vuksan Đukić"</t>
  </si>
  <si>
    <t>Medojević Dragan</t>
  </si>
  <si>
    <t>Radosav</t>
  </si>
  <si>
    <t>Filipović Matija</t>
  </si>
  <si>
    <t>Uroš</t>
  </si>
  <si>
    <t>Mišnić Bojana</t>
  </si>
  <si>
    <t>Vasilije</t>
  </si>
  <si>
    <t>Medojević Saša</t>
  </si>
  <si>
    <t>Milanko</t>
  </si>
  <si>
    <t>Todor Stanić</t>
  </si>
  <si>
    <t>Milisav</t>
  </si>
  <si>
    <t>Zoran</t>
  </si>
  <si>
    <t>Miloš</t>
  </si>
  <si>
    <t>Milutin</t>
  </si>
  <si>
    <t>Kolašin</t>
  </si>
  <si>
    <t>JU SMŠ "Braća Selić"</t>
  </si>
  <si>
    <t>Milovan Obrenović</t>
  </si>
  <si>
    <t>Sava</t>
  </si>
  <si>
    <t>kuvar</t>
  </si>
  <si>
    <t>Miodrag Bulatović</t>
  </si>
  <si>
    <t>Miljan</t>
  </si>
  <si>
    <t>Snežana Vlahović</t>
  </si>
  <si>
    <t>Dragan</t>
  </si>
  <si>
    <t>Marija Đorđevski</t>
  </si>
  <si>
    <t>Blagoje</t>
  </si>
  <si>
    <t>Nebojša Rnković</t>
  </si>
  <si>
    <t>Jugoslav</t>
  </si>
  <si>
    <t>Tanja Vukić</t>
  </si>
  <si>
    <t>Jovan Puletić</t>
  </si>
  <si>
    <t>Saša</t>
  </si>
  <si>
    <t>Milena Jovanović</t>
  </si>
  <si>
    <t>Budva</t>
  </si>
  <si>
    <t>JU SMŠ "Danilo Kiš"</t>
  </si>
  <si>
    <t>Đorđe Đurović</t>
  </si>
  <si>
    <t>Nebojša</t>
  </si>
  <si>
    <t>Kristina Parač</t>
  </si>
  <si>
    <t>Čedomir</t>
  </si>
  <si>
    <t>Gregor Đukić</t>
  </si>
  <si>
    <t>Goran</t>
  </si>
  <si>
    <t>Podgorica</t>
  </si>
  <si>
    <t>Nemanja Šumar</t>
  </si>
  <si>
    <t>Dejan</t>
  </si>
  <si>
    <t>Milan</t>
  </si>
  <si>
    <t>Cetinje</t>
  </si>
  <si>
    <t xml:space="preserve"> JU Srednja stručna škola</t>
  </si>
  <si>
    <t>Janković Rade</t>
  </si>
  <si>
    <t>Perović Ilija</t>
  </si>
  <si>
    <t>Radomir</t>
  </si>
  <si>
    <t>Jovanović Miloš</t>
  </si>
  <si>
    <t>Đurišić Georgina</t>
  </si>
  <si>
    <t>Ju SSŠ-Pljevlja</t>
  </si>
  <si>
    <t>Milica Potpar</t>
  </si>
  <si>
    <t>Radovan</t>
  </si>
  <si>
    <t>Neda Perović</t>
  </si>
  <si>
    <t>Dragiša</t>
  </si>
  <si>
    <t>Balša Popović</t>
  </si>
  <si>
    <t>Matija Koćelo</t>
  </si>
  <si>
    <t>Refika Čarković</t>
  </si>
  <si>
    <t>Halil</t>
  </si>
  <si>
    <t>Plav</t>
  </si>
  <si>
    <t xml:space="preserve">JU SMŠ " Bećo Bašić" </t>
  </si>
  <si>
    <t>Purišić  Esmir</t>
  </si>
  <si>
    <t>Edin</t>
  </si>
  <si>
    <t>Canović  Adela</t>
  </si>
  <si>
    <t>Sajo</t>
  </si>
  <si>
    <t>Šarovović Adisa</t>
  </si>
  <si>
    <t>Sadat</t>
  </si>
  <si>
    <t>Jokić  Sandra</t>
  </si>
  <si>
    <t>Vučetović  Senida</t>
  </si>
  <si>
    <t>Senad</t>
  </si>
  <si>
    <t>Rifat</t>
  </si>
  <si>
    <t>Herceg Novi</t>
  </si>
  <si>
    <t>JU SMŠ "Ivan Goran Kovačić"</t>
  </si>
  <si>
    <t>Luka Radović</t>
  </si>
  <si>
    <t>I</t>
  </si>
  <si>
    <t>Andrijašević Matija</t>
  </si>
  <si>
    <t>Milorad</t>
  </si>
  <si>
    <t>Krsmanović Nikola</t>
  </si>
  <si>
    <t>Miroslav</t>
  </si>
  <si>
    <t>Radovan Samardžić</t>
  </si>
  <si>
    <t>Mitar</t>
  </si>
  <si>
    <t>Nikolić Zorica</t>
  </si>
  <si>
    <t>Gordana</t>
  </si>
  <si>
    <t>Ruža Ilinčić</t>
  </si>
  <si>
    <t>Milovan</t>
  </si>
  <si>
    <t>Andrea Vujisić</t>
  </si>
  <si>
    <t>Miladin</t>
  </si>
  <si>
    <t>Saša Krstić</t>
  </si>
  <si>
    <t>Valentina</t>
  </si>
  <si>
    <t>Eldin Ramović</t>
  </si>
  <si>
    <t>Harun</t>
  </si>
  <si>
    <t>Konobar</t>
  </si>
  <si>
    <t>Adis Ramović</t>
  </si>
  <si>
    <t>Rafet</t>
  </si>
  <si>
    <t>Alen Murić</t>
  </si>
  <si>
    <t>Ahmet</t>
  </si>
  <si>
    <t>Amsar Mujević</t>
  </si>
  <si>
    <t>Asmir</t>
  </si>
  <si>
    <t>Bajram Biševac</t>
  </si>
  <si>
    <t>Šefkija</t>
  </si>
  <si>
    <t>Danilo  Krkalović</t>
  </si>
  <si>
    <t>Kenan Seidović</t>
  </si>
  <si>
    <t>Sead</t>
  </si>
  <si>
    <t>Stari Bar</t>
  </si>
  <si>
    <t>Bilsen Međedović</t>
  </si>
  <si>
    <t>Mersid</t>
  </si>
  <si>
    <t>Edis Vulić</t>
  </si>
  <si>
    <t>Safet</t>
  </si>
  <si>
    <t>Savo Jaredić</t>
  </si>
  <si>
    <t>Neško</t>
  </si>
  <si>
    <t>Žarko</t>
  </si>
  <si>
    <t>Bijelo Polje</t>
  </si>
  <si>
    <t>Ajlan Mušović</t>
  </si>
  <si>
    <t>Admir Kapetanović</t>
  </si>
  <si>
    <t>Filop Živković</t>
  </si>
  <si>
    <t>Belma Dervišević</t>
  </si>
  <si>
    <t>Kerim Hasanović</t>
  </si>
  <si>
    <t>JU Srednja elektro-ekonomska</t>
  </si>
  <si>
    <t>Rakočević  Zoran</t>
  </si>
  <si>
    <t>Ranko</t>
  </si>
  <si>
    <t>Elektroinstalater</t>
  </si>
  <si>
    <t>Radojević Lazar</t>
  </si>
  <si>
    <t>Branimir</t>
  </si>
  <si>
    <t>Bulatović  Milovoje</t>
  </si>
  <si>
    <t>Radoman</t>
  </si>
  <si>
    <t>Ćinćur Nikola</t>
  </si>
  <si>
    <t xml:space="preserve">Podgorica </t>
  </si>
  <si>
    <t>ETŠ "Vaso Aligrudić"</t>
  </si>
  <si>
    <t xml:space="preserve">Vasilije Radenović </t>
  </si>
  <si>
    <t>Luka Čelebić</t>
  </si>
  <si>
    <t xml:space="preserve">Mladen </t>
  </si>
  <si>
    <t>Uroš Ljumović</t>
  </si>
  <si>
    <t>Balša Mandić</t>
  </si>
  <si>
    <t>Vesko</t>
  </si>
  <si>
    <t>Andrej Marković</t>
  </si>
  <si>
    <t>JU Srednja stručna škola Nikšić</t>
  </si>
  <si>
    <t xml:space="preserve">Vojin Balić </t>
  </si>
  <si>
    <t>Miodrag</t>
  </si>
  <si>
    <t>Veselin Kostić</t>
  </si>
  <si>
    <t>Ranko Goranović</t>
  </si>
  <si>
    <t>Vasilije Femić</t>
  </si>
  <si>
    <t>Srđan Stevović</t>
  </si>
  <si>
    <t>JU Srednja građevinsko geodetska škola "Inž. Marko Radević"</t>
  </si>
  <si>
    <t>Nikolić Mihailo</t>
  </si>
  <si>
    <t>Spasoje</t>
  </si>
  <si>
    <t>Danilovgrad</t>
  </si>
  <si>
    <t>Keramičar</t>
  </si>
  <si>
    <t>Vukić Đorđije</t>
  </si>
  <si>
    <t>Drobnjak Vladislav</t>
  </si>
  <si>
    <t>Kojičić Stefan</t>
  </si>
  <si>
    <t>Vitomir</t>
  </si>
  <si>
    <t>Golubovci</t>
  </si>
  <si>
    <t>Ličina Demir</t>
  </si>
  <si>
    <t>Dževad</t>
  </si>
  <si>
    <t>Konić Aleksa</t>
  </si>
  <si>
    <t>Ćorović Milorad</t>
  </si>
  <si>
    <t>Zdravko</t>
  </si>
  <si>
    <t>Bošković Bogdan</t>
  </si>
  <si>
    <t>Velimir</t>
  </si>
  <si>
    <t>Sošić Veljko</t>
  </si>
  <si>
    <t>Slobodan</t>
  </si>
  <si>
    <t>Vučinić Lazar</t>
  </si>
  <si>
    <t>Erkan Murić</t>
  </si>
  <si>
    <t>Munir</t>
  </si>
  <si>
    <t>Ertan Murić</t>
  </si>
  <si>
    <t>Džejlan Pepić</t>
  </si>
  <si>
    <t>Adis Rugovac</t>
  </si>
  <si>
    <t>Elvedin Gusinjac</t>
  </si>
  <si>
    <t>JU SSŠ "Ivan Uskoković"</t>
  </si>
  <si>
    <t>Višnjić Srđa</t>
  </si>
  <si>
    <t>Stolar</t>
  </si>
  <si>
    <t>Perović Darko</t>
  </si>
  <si>
    <t>Šehović Hajrudin</t>
  </si>
  <si>
    <t>Rasim</t>
  </si>
  <si>
    <t>Kojić Nemanja</t>
  </si>
  <si>
    <t xml:space="preserve">Popović Miloš </t>
  </si>
  <si>
    <t xml:space="preserve">Milan </t>
  </si>
  <si>
    <t>Orahovac Anes</t>
  </si>
  <si>
    <t>Zavarivač</t>
  </si>
  <si>
    <t>Ramović Lazar</t>
  </si>
  <si>
    <t>Vidak</t>
  </si>
  <si>
    <t xml:space="preserve">Zvizdić Filip </t>
  </si>
  <si>
    <t>Milenko</t>
  </si>
  <si>
    <t>Raspopović Nemanja</t>
  </si>
  <si>
    <t xml:space="preserve">Novaković Boško </t>
  </si>
  <si>
    <t>Dragomir</t>
  </si>
  <si>
    <t xml:space="preserve"> Prva srednja stručna škola</t>
  </si>
  <si>
    <t>Ratko  Janjušević</t>
  </si>
  <si>
    <t>Jovan</t>
  </si>
  <si>
    <t>Srđan  Vuković</t>
  </si>
  <si>
    <t xml:space="preserve">Saša Dendić  </t>
  </si>
  <si>
    <t xml:space="preserve">Draško Đilas                   </t>
  </si>
  <si>
    <t xml:space="preserve">Radoman </t>
  </si>
  <si>
    <t>Matija Dačević</t>
  </si>
  <si>
    <t>Drago</t>
  </si>
  <si>
    <t>Čindrak  Bajram</t>
  </si>
  <si>
    <t>Sakib</t>
  </si>
  <si>
    <t>Monter elektronske komunikacione infrastrukture</t>
  </si>
  <si>
    <t>Radojević Mileta</t>
  </si>
  <si>
    <t>Janko</t>
  </si>
  <si>
    <t>Hasanagić Nuško</t>
  </si>
  <si>
    <t>Ekrem</t>
  </si>
  <si>
    <t>Dlakić Mirsad</t>
  </si>
  <si>
    <t>Radović Danilo</t>
  </si>
  <si>
    <t>Duško</t>
  </si>
  <si>
    <t>Vuk Bulatović</t>
  </si>
  <si>
    <t>Matija Bošković</t>
  </si>
  <si>
    <t>Dušan Vukčević</t>
  </si>
  <si>
    <t>Mladen Radulović</t>
  </si>
  <si>
    <t>Boško Ljumović</t>
  </si>
  <si>
    <t>Marko Đilas</t>
  </si>
  <si>
    <t>Ilija</t>
  </si>
  <si>
    <t>Vladan Daković</t>
  </si>
  <si>
    <t>Andrija</t>
  </si>
  <si>
    <t>Dejan Nikolić</t>
  </si>
  <si>
    <t>Ratko</t>
  </si>
  <si>
    <t>Aleksandar Kršikapa</t>
  </si>
  <si>
    <t>Predrag</t>
  </si>
  <si>
    <t>Dašić  Željko</t>
  </si>
  <si>
    <t>Lalić Amer</t>
  </si>
  <si>
    <t>Šućko</t>
  </si>
  <si>
    <t>Tomović  Damjan</t>
  </si>
  <si>
    <t>Srdanović Semir</t>
  </si>
  <si>
    <t>Bećir</t>
  </si>
  <si>
    <t>Đuričanin  Vesko</t>
  </si>
  <si>
    <t>Vešo</t>
  </si>
  <si>
    <t>Instalater sanitarnih uredjaja, grijanja i klimatizacije</t>
  </si>
  <si>
    <t>Marijana Gluščević</t>
  </si>
  <si>
    <t>Frizer</t>
  </si>
  <si>
    <t>Kristina Šćepović</t>
  </si>
  <si>
    <t>Mladen</t>
  </si>
  <si>
    <t>Dijana Lučić</t>
  </si>
  <si>
    <t>Ana Cupara</t>
  </si>
  <si>
    <t>Mire</t>
  </si>
  <si>
    <t>Said Sokolović</t>
  </si>
  <si>
    <t>Elvedin</t>
  </si>
  <si>
    <t>Petnjica</t>
  </si>
  <si>
    <t>JU Srednja mješovita škola</t>
  </si>
  <si>
    <t>Arnesa Kožar</t>
  </si>
  <si>
    <t>Suvad</t>
  </si>
  <si>
    <t xml:space="preserve">Prvi </t>
  </si>
  <si>
    <t>Amar Škrijelj</t>
  </si>
  <si>
    <t>Enis</t>
  </si>
  <si>
    <t>Dino Škrijelj</t>
  </si>
  <si>
    <t>Fehmo</t>
  </si>
  <si>
    <t>Enesa Korać</t>
  </si>
  <si>
    <t xml:space="preserve">Esad </t>
  </si>
  <si>
    <t>Enes Korać</t>
  </si>
  <si>
    <t>Ratar-povrtar</t>
  </si>
  <si>
    <t>JU Srednja stručna škola "Spasoje Raspopović"</t>
  </si>
  <si>
    <t>Tijana Knežević</t>
  </si>
  <si>
    <t>Pekar</t>
  </si>
  <si>
    <t>Uroš Vučinić</t>
  </si>
  <si>
    <t>Vukan Bulatović</t>
  </si>
  <si>
    <t>Ognjen Radusinović</t>
  </si>
  <si>
    <t>Maida Bošnjak</t>
  </si>
  <si>
    <t>Mirsad</t>
  </si>
  <si>
    <t>Andrijevica</t>
  </si>
  <si>
    <t>JU  Srednja mješovita škola</t>
  </si>
  <si>
    <t>Lazar Kuburović</t>
  </si>
  <si>
    <t>Luka</t>
  </si>
  <si>
    <t>Vladan Lazarević</t>
  </si>
  <si>
    <t>Aleksandar</t>
  </si>
  <si>
    <t>Slavica Rajović</t>
  </si>
  <si>
    <t>Nataša Ćirović</t>
  </si>
  <si>
    <t>Mladen Vulević</t>
  </si>
  <si>
    <t>Almila Frljučkić</t>
  </si>
  <si>
    <t>Mustafa</t>
  </si>
  <si>
    <t>Modni krojač</t>
  </si>
  <si>
    <t>Teodora Bubanja</t>
  </si>
  <si>
    <t>martin</t>
  </si>
  <si>
    <t>Amra Erović</t>
  </si>
  <si>
    <t>Ešef</t>
  </si>
  <si>
    <t>Anđela Raičević</t>
  </si>
  <si>
    <t xml:space="preserve">Majić Anđela </t>
  </si>
  <si>
    <t>Slavko</t>
  </si>
  <si>
    <t>Napomena: Stipendije za učenike koji su konkurisali za dodjelu stipendije  u odjeljenjima koja nijesu formirana u junskom upisnom roku biće dodijeljene nakon završetka avgustovskog upisnog roka, nakon formiranja odjeljenja.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</si>
</sst>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3" borderId="6" xfId="0" applyFill="1" applyBorder="1" applyAlignment="1">
      <alignment horizontal="left"/>
    </xf>
    <xf numFmtId="0" fontId="0" fillId="3" borderId="6" xfId="0" applyFill="1" applyBorder="1" applyAlignment="1"/>
    <xf numFmtId="2" fontId="0" fillId="3" borderId="6" xfId="0" applyNumberFormat="1" applyFont="1" applyFill="1" applyBorder="1" applyAlignment="1">
      <alignment horizontal="right"/>
    </xf>
    <xf numFmtId="0" fontId="0" fillId="3" borderId="6" xfId="0" applyFill="1" applyBorder="1"/>
    <xf numFmtId="2" fontId="1" fillId="3" borderId="6" xfId="0" applyNumberFormat="1" applyFont="1" applyFill="1" applyBorder="1"/>
    <xf numFmtId="0" fontId="3" fillId="3" borderId="6" xfId="0" applyFont="1" applyFill="1" applyBorder="1" applyAlignment="1">
      <alignment horizontal="left"/>
    </xf>
    <xf numFmtId="0" fontId="0" fillId="3" borderId="6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0" fillId="3" borderId="9" xfId="0" applyFont="1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0" fillId="3" borderId="8" xfId="0" applyFill="1" applyBorder="1"/>
    <xf numFmtId="0" fontId="0" fillId="3" borderId="6" xfId="0" applyFill="1" applyBorder="1" applyAlignment="1">
      <alignment horizontal="right"/>
    </xf>
    <xf numFmtId="0" fontId="0" fillId="3" borderId="10" xfId="0" applyFill="1" applyBorder="1" applyAlignment="1">
      <alignment horizontal="left" vertical="center"/>
    </xf>
    <xf numFmtId="0" fontId="0" fillId="3" borderId="8" xfId="0" applyFill="1" applyBorder="1" applyAlignment="1">
      <alignment horizontal="left"/>
    </xf>
    <xf numFmtId="0" fontId="4" fillId="3" borderId="10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2" fontId="0" fillId="3" borderId="6" xfId="0" applyNumberFormat="1" applyFont="1" applyFill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2" fontId="0" fillId="3" borderId="6" xfId="0" applyNumberForma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8" xfId="0" applyFill="1" applyBorder="1" applyAlignment="1"/>
    <xf numFmtId="2" fontId="1" fillId="0" borderId="6" xfId="0" applyNumberFormat="1" applyFont="1" applyFill="1" applyBorder="1"/>
    <xf numFmtId="2" fontId="0" fillId="3" borderId="8" xfId="0" applyNumberFormat="1" applyFont="1" applyFill="1" applyBorder="1" applyAlignment="1">
      <alignment horizontal="center"/>
    </xf>
    <xf numFmtId="0" fontId="0" fillId="3" borderId="6" xfId="0" applyFont="1" applyFill="1" applyBorder="1" applyAlignment="1"/>
    <xf numFmtId="0" fontId="0" fillId="3" borderId="9" xfId="0" applyFont="1" applyFill="1" applyBorder="1" applyAlignment="1"/>
    <xf numFmtId="0" fontId="0" fillId="3" borderId="8" xfId="0" applyFont="1" applyFill="1" applyBorder="1" applyAlignment="1">
      <alignment horizontal="left"/>
    </xf>
    <xf numFmtId="2" fontId="1" fillId="3" borderId="6" xfId="0" applyNumberFormat="1" applyFont="1" applyFill="1" applyBorder="1" applyAlignment="1">
      <alignment horizontal="center"/>
    </xf>
    <xf numFmtId="2" fontId="3" fillId="3" borderId="8" xfId="0" applyNumberFormat="1" applyFont="1" applyFill="1" applyBorder="1" applyAlignment="1">
      <alignment horizontal="center" vertical="center"/>
    </xf>
    <xf numFmtId="0" fontId="0" fillId="3" borderId="8" xfId="0" applyFill="1" applyBorder="1" applyAlignment="1">
      <alignment horizontal="left" vertical="center"/>
    </xf>
    <xf numFmtId="2" fontId="6" fillId="3" borderId="6" xfId="0" applyNumberFormat="1" applyFont="1" applyFill="1" applyBorder="1" applyAlignment="1">
      <alignment horizontal="right"/>
    </xf>
    <xf numFmtId="0" fontId="0" fillId="3" borderId="8" xfId="0" applyFill="1" applyBorder="1" applyAlignment="1">
      <alignment horizontal="left" vertical="top"/>
    </xf>
    <xf numFmtId="0" fontId="0" fillId="3" borderId="8" xfId="0" applyFill="1" applyBorder="1" applyAlignment="1">
      <alignment vertical="top"/>
    </xf>
    <xf numFmtId="0" fontId="0" fillId="3" borderId="6" xfId="0" applyFill="1" applyBorder="1" applyAlignment="1">
      <alignment horizontal="left" vertical="top"/>
    </xf>
    <xf numFmtId="0" fontId="0" fillId="3" borderId="6" xfId="0" applyFill="1" applyBorder="1" applyAlignment="1">
      <alignment vertical="top"/>
    </xf>
    <xf numFmtId="2" fontId="0" fillId="3" borderId="6" xfId="0" applyNumberFormat="1" applyFont="1" applyFill="1" applyBorder="1" applyAlignment="1">
      <alignment horizontal="center" vertical="top"/>
    </xf>
    <xf numFmtId="2" fontId="1" fillId="3" borderId="6" xfId="0" applyNumberFormat="1" applyFont="1" applyFill="1" applyBorder="1" applyAlignment="1">
      <alignment horizontal="center" vertical="top"/>
    </xf>
    <xf numFmtId="0" fontId="0" fillId="3" borderId="6" xfId="0" applyFill="1" applyBorder="1" applyAlignment="1">
      <alignment vertical="top" wrapText="1"/>
    </xf>
    <xf numFmtId="0" fontId="0" fillId="3" borderId="9" xfId="0" applyFill="1" applyBorder="1" applyAlignment="1">
      <alignment horizontal="left" vertical="top"/>
    </xf>
    <xf numFmtId="2" fontId="6" fillId="3" borderId="8" xfId="0" applyNumberFormat="1" applyFont="1" applyFill="1" applyBorder="1" applyAlignment="1">
      <alignment horizontal="center" vertical="top"/>
    </xf>
    <xf numFmtId="2" fontId="6" fillId="3" borderId="6" xfId="0" applyNumberFormat="1" applyFont="1" applyFill="1" applyBorder="1" applyAlignment="1">
      <alignment horizontal="center" vertical="top"/>
    </xf>
    <xf numFmtId="2" fontId="0" fillId="3" borderId="9" xfId="0" applyNumberFormat="1" applyFont="1" applyFill="1" applyBorder="1" applyAlignment="1">
      <alignment horizontal="center" vertical="top"/>
    </xf>
    <xf numFmtId="0" fontId="0" fillId="3" borderId="12" xfId="0" applyFill="1" applyBorder="1"/>
    <xf numFmtId="0" fontId="0" fillId="3" borderId="12" xfId="0" applyFill="1" applyBorder="1" applyAlignment="1">
      <alignment horizontal="left"/>
    </xf>
    <xf numFmtId="2" fontId="0" fillId="3" borderId="12" xfId="0" applyNumberFormat="1" applyFill="1" applyBorder="1" applyAlignment="1">
      <alignment horizontal="center"/>
    </xf>
    <xf numFmtId="2" fontId="1" fillId="3" borderId="12" xfId="0" applyNumberFormat="1" applyFont="1" applyFill="1" applyBorder="1" applyAlignment="1">
      <alignment horizontal="center"/>
    </xf>
    <xf numFmtId="0" fontId="0" fillId="3" borderId="12" xfId="0" applyFill="1" applyBorder="1" applyAlignment="1">
      <alignment horizontal="left" vertical="top" wrapText="1"/>
    </xf>
    <xf numFmtId="0" fontId="4" fillId="3" borderId="11" xfId="0" applyFont="1" applyFill="1" applyBorder="1" applyAlignment="1">
      <alignment horizontal="left" vertical="top"/>
    </xf>
    <xf numFmtId="0" fontId="0" fillId="3" borderId="12" xfId="0" applyFill="1" applyBorder="1" applyAlignment="1">
      <alignment vertical="top"/>
    </xf>
    <xf numFmtId="0" fontId="0" fillId="3" borderId="12" xfId="0" applyFill="1" applyBorder="1" applyAlignment="1">
      <alignment horizontal="left" vertical="top"/>
    </xf>
    <xf numFmtId="2" fontId="0" fillId="3" borderId="12" xfId="0" applyNumberFormat="1" applyFill="1" applyBorder="1" applyAlignment="1">
      <alignment horizontal="center" vertical="top"/>
    </xf>
    <xf numFmtId="0" fontId="4" fillId="3" borderId="10" xfId="0" applyFont="1" applyFill="1" applyBorder="1" applyAlignment="1">
      <alignment horizontal="left" vertical="top"/>
    </xf>
    <xf numFmtId="2" fontId="0" fillId="3" borderId="6" xfId="0" applyNumberFormat="1" applyFill="1" applyBorder="1" applyAlignment="1">
      <alignment horizontal="center" vertical="top"/>
    </xf>
    <xf numFmtId="0" fontId="0" fillId="3" borderId="8" xfId="0" applyFill="1" applyBorder="1" applyAlignment="1">
      <alignment horizontal="left" vertical="top" wrapText="1"/>
    </xf>
    <xf numFmtId="2" fontId="9" fillId="3" borderId="12" xfId="0" applyNumberFormat="1" applyFont="1" applyFill="1" applyBorder="1" applyAlignment="1">
      <alignment horizontal="center" vertical="top"/>
    </xf>
    <xf numFmtId="2" fontId="9" fillId="3" borderId="6" xfId="0" applyNumberFormat="1" applyFont="1" applyFill="1" applyBorder="1" applyAlignment="1">
      <alignment horizontal="center" vertical="top"/>
    </xf>
    <xf numFmtId="0" fontId="0" fillId="3" borderId="12" xfId="0" applyFill="1" applyBorder="1" applyAlignment="1"/>
    <xf numFmtId="0" fontId="0" fillId="3" borderId="12" xfId="0" applyFill="1" applyBorder="1" applyAlignment="1">
      <alignment horizontal="center"/>
    </xf>
    <xf numFmtId="2" fontId="0" fillId="3" borderId="12" xfId="0" applyNumberFormat="1" applyFont="1" applyFill="1" applyBorder="1" applyAlignment="1">
      <alignment horizontal="center"/>
    </xf>
    <xf numFmtId="0" fontId="8" fillId="0" borderId="7" xfId="0" applyFont="1" applyBorder="1" applyAlignment="1">
      <alignment vertical="center"/>
    </xf>
    <xf numFmtId="0" fontId="8" fillId="0" borderId="9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9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top"/>
    </xf>
    <xf numFmtId="0" fontId="2" fillId="2" borderId="3" xfId="0" applyFont="1" applyFill="1" applyBorder="1" applyAlignment="1">
      <alignment horizontal="left" vertical="top"/>
    </xf>
    <xf numFmtId="0" fontId="2" fillId="2" borderId="3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right" vertical="top" wrapText="1"/>
    </xf>
    <xf numFmtId="0" fontId="8" fillId="0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tabSelected="1" topLeftCell="A46" workbookViewId="0">
      <selection activeCell="A58" sqref="A58:L58"/>
    </sheetView>
  </sheetViews>
  <sheetFormatPr defaultRowHeight="15" x14ac:dyDescent="0.25"/>
  <cols>
    <col min="1" max="1" width="14.42578125" customWidth="1"/>
    <col min="2" max="2" width="34" customWidth="1"/>
    <col min="3" max="3" width="22" customWidth="1"/>
    <col min="4" max="4" width="14.7109375" customWidth="1"/>
    <col min="5" max="5" width="14" customWidth="1"/>
    <col min="6" max="6" width="11.42578125" style="22" customWidth="1"/>
    <col min="7" max="7" width="11.28515625" customWidth="1"/>
    <col min="8" max="9" width="11.5703125" style="22" customWidth="1"/>
    <col min="10" max="10" width="10.85546875" style="22" customWidth="1"/>
    <col min="11" max="11" width="11.28515625" hidden="1" customWidth="1"/>
  </cols>
  <sheetData>
    <row r="1" spans="1:12" x14ac:dyDescent="0.25">
      <c r="A1" s="82" t="s">
        <v>0</v>
      </c>
      <c r="B1" s="84" t="s">
        <v>1</v>
      </c>
      <c r="C1" s="82" t="s">
        <v>2</v>
      </c>
      <c r="D1" s="86" t="s">
        <v>3</v>
      </c>
      <c r="E1" s="86" t="s">
        <v>0</v>
      </c>
      <c r="F1" s="80" t="s">
        <v>4</v>
      </c>
      <c r="G1" s="88" t="s">
        <v>5</v>
      </c>
      <c r="H1" s="80" t="s">
        <v>6</v>
      </c>
      <c r="I1" s="80" t="s">
        <v>7</v>
      </c>
      <c r="J1" s="80" t="s">
        <v>8</v>
      </c>
      <c r="K1" s="90" t="s">
        <v>9</v>
      </c>
      <c r="L1" s="80" t="s">
        <v>10</v>
      </c>
    </row>
    <row r="2" spans="1:12" ht="15.75" thickBot="1" x14ac:dyDescent="0.3">
      <c r="A2" s="83"/>
      <c r="B2" s="85"/>
      <c r="C2" s="83"/>
      <c r="D2" s="87"/>
      <c r="E2" s="87"/>
      <c r="F2" s="81"/>
      <c r="G2" s="89"/>
      <c r="H2" s="81"/>
      <c r="I2" s="81"/>
      <c r="J2" s="81"/>
      <c r="K2" s="91"/>
      <c r="L2" s="81"/>
    </row>
    <row r="3" spans="1:12" x14ac:dyDescent="0.25">
      <c r="A3" s="79" t="s">
        <v>11</v>
      </c>
      <c r="B3" s="79" t="s">
        <v>12</v>
      </c>
      <c r="C3" s="1" t="s">
        <v>13</v>
      </c>
      <c r="D3" s="1" t="s">
        <v>14</v>
      </c>
      <c r="E3" s="1" t="s">
        <v>11</v>
      </c>
      <c r="F3" s="19" t="s">
        <v>15</v>
      </c>
      <c r="G3" s="2" t="s">
        <v>16</v>
      </c>
      <c r="H3" s="17">
        <v>3.64</v>
      </c>
      <c r="I3" s="17">
        <v>3.43</v>
      </c>
      <c r="J3" s="17">
        <v>3.54</v>
      </c>
      <c r="K3" s="4"/>
      <c r="L3" s="5">
        <v>17.683330000000002</v>
      </c>
    </row>
    <row r="4" spans="1:12" x14ac:dyDescent="0.25">
      <c r="A4" s="66"/>
      <c r="B4" s="66"/>
      <c r="C4" s="1" t="s">
        <v>17</v>
      </c>
      <c r="D4" s="1" t="s">
        <v>18</v>
      </c>
      <c r="E4" s="1" t="s">
        <v>11</v>
      </c>
      <c r="F4" s="19" t="s">
        <v>15</v>
      </c>
      <c r="G4" s="2" t="s">
        <v>16</v>
      </c>
      <c r="H4" s="17">
        <v>3.53</v>
      </c>
      <c r="I4" s="17">
        <v>2.93</v>
      </c>
      <c r="J4" s="17">
        <v>3.23</v>
      </c>
      <c r="K4" s="4"/>
      <c r="L4" s="5">
        <v>16.149999999999999</v>
      </c>
    </row>
    <row r="5" spans="1:12" x14ac:dyDescent="0.25">
      <c r="A5" s="66"/>
      <c r="B5" s="66"/>
      <c r="C5" s="1" t="s">
        <v>19</v>
      </c>
      <c r="D5" s="1" t="s">
        <v>20</v>
      </c>
      <c r="E5" s="1" t="s">
        <v>11</v>
      </c>
      <c r="F5" s="19" t="s">
        <v>15</v>
      </c>
      <c r="G5" s="2" t="s">
        <v>16</v>
      </c>
      <c r="H5" s="17">
        <v>2.73</v>
      </c>
      <c r="I5" s="17">
        <v>2.57</v>
      </c>
      <c r="J5" s="17">
        <v>2.69</v>
      </c>
      <c r="K5" s="4"/>
      <c r="L5" s="5">
        <v>13.31667</v>
      </c>
    </row>
    <row r="6" spans="1:12" x14ac:dyDescent="0.25">
      <c r="A6" s="66"/>
      <c r="B6" s="66"/>
      <c r="C6" s="1" t="s">
        <v>21</v>
      </c>
      <c r="D6" s="1" t="s">
        <v>22</v>
      </c>
      <c r="E6" s="1" t="s">
        <v>11</v>
      </c>
      <c r="F6" s="19" t="s">
        <v>15</v>
      </c>
      <c r="G6" s="2" t="s">
        <v>16</v>
      </c>
      <c r="H6" s="17">
        <v>2.5299999999999998</v>
      </c>
      <c r="I6" s="17">
        <v>2.71</v>
      </c>
      <c r="J6" s="17">
        <v>2.54</v>
      </c>
      <c r="K6" s="4"/>
      <c r="L6" s="5">
        <v>12.966670000000001</v>
      </c>
    </row>
    <row r="7" spans="1:12" x14ac:dyDescent="0.25">
      <c r="A7" s="66"/>
      <c r="B7" s="66"/>
      <c r="C7" s="1" t="s">
        <v>23</v>
      </c>
      <c r="D7" s="1" t="s">
        <v>24</v>
      </c>
      <c r="E7" s="1" t="s">
        <v>11</v>
      </c>
      <c r="F7" s="19" t="s">
        <v>15</v>
      </c>
      <c r="G7" s="2" t="s">
        <v>16</v>
      </c>
      <c r="H7" s="17">
        <v>2.73</v>
      </c>
      <c r="I7" s="17">
        <v>2.5</v>
      </c>
      <c r="J7" s="17">
        <v>2.54</v>
      </c>
      <c r="K7" s="4"/>
      <c r="L7" s="5">
        <v>12.95</v>
      </c>
    </row>
    <row r="8" spans="1:12" x14ac:dyDescent="0.25">
      <c r="A8" s="65" t="s">
        <v>25</v>
      </c>
      <c r="B8" s="62" t="s">
        <v>26</v>
      </c>
      <c r="C8" s="1" t="s">
        <v>27</v>
      </c>
      <c r="D8" s="1" t="s">
        <v>28</v>
      </c>
      <c r="E8" s="1" t="s">
        <v>25</v>
      </c>
      <c r="F8" s="19" t="s">
        <v>15</v>
      </c>
      <c r="G8" s="2" t="s">
        <v>16</v>
      </c>
      <c r="H8" s="17">
        <v>3.64</v>
      </c>
      <c r="I8" s="17">
        <v>3.71</v>
      </c>
      <c r="J8" s="17">
        <v>3.76</v>
      </c>
      <c r="K8" s="4"/>
      <c r="L8" s="5">
        <f t="shared" ref="L8:L12" si="0">((H8+I8+J8)/3)*5</f>
        <v>18.516666666666666</v>
      </c>
    </row>
    <row r="9" spans="1:12" x14ac:dyDescent="0.25">
      <c r="A9" s="66"/>
      <c r="B9" s="63"/>
      <c r="C9" s="1" t="s">
        <v>29</v>
      </c>
      <c r="D9" s="1" t="s">
        <v>30</v>
      </c>
      <c r="E9" s="1" t="s">
        <v>25</v>
      </c>
      <c r="F9" s="19" t="s">
        <v>15</v>
      </c>
      <c r="G9" s="2" t="s">
        <v>16</v>
      </c>
      <c r="H9" s="17">
        <v>3.71</v>
      </c>
      <c r="I9" s="17">
        <v>3.77</v>
      </c>
      <c r="J9" s="17">
        <v>3.53</v>
      </c>
      <c r="K9" s="4"/>
      <c r="L9" s="5">
        <f t="shared" si="0"/>
        <v>18.350000000000001</v>
      </c>
    </row>
    <row r="10" spans="1:12" x14ac:dyDescent="0.25">
      <c r="A10" s="66"/>
      <c r="B10" s="63"/>
      <c r="C10" s="1" t="s">
        <v>31</v>
      </c>
      <c r="D10" s="1" t="s">
        <v>32</v>
      </c>
      <c r="E10" s="1" t="s">
        <v>25</v>
      </c>
      <c r="F10" s="19" t="s">
        <v>15</v>
      </c>
      <c r="G10" s="2" t="s">
        <v>16</v>
      </c>
      <c r="H10" s="17">
        <v>3.86</v>
      </c>
      <c r="I10" s="17">
        <v>3.54</v>
      </c>
      <c r="J10" s="17">
        <v>3.54</v>
      </c>
      <c r="K10" s="4"/>
      <c r="L10" s="5">
        <f t="shared" si="0"/>
        <v>18.233333333333334</v>
      </c>
    </row>
    <row r="11" spans="1:12" x14ac:dyDescent="0.25">
      <c r="A11" s="66"/>
      <c r="B11" s="63"/>
      <c r="C11" s="1" t="s">
        <v>33</v>
      </c>
      <c r="D11" s="1" t="s">
        <v>34</v>
      </c>
      <c r="E11" s="1" t="s">
        <v>25</v>
      </c>
      <c r="F11" s="19" t="s">
        <v>15</v>
      </c>
      <c r="G11" s="2" t="s">
        <v>16</v>
      </c>
      <c r="H11" s="17">
        <v>3.5</v>
      </c>
      <c r="I11" s="17">
        <v>3.5</v>
      </c>
      <c r="J11" s="17">
        <v>3.76</v>
      </c>
      <c r="K11" s="4"/>
      <c r="L11" s="5">
        <f t="shared" si="0"/>
        <v>17.933333333333334</v>
      </c>
    </row>
    <row r="12" spans="1:12" x14ac:dyDescent="0.25">
      <c r="A12" s="66"/>
      <c r="B12" s="63"/>
      <c r="C12" s="1" t="s">
        <v>35</v>
      </c>
      <c r="D12" s="1" t="s">
        <v>36</v>
      </c>
      <c r="E12" s="1" t="s">
        <v>25</v>
      </c>
      <c r="F12" s="19" t="s">
        <v>15</v>
      </c>
      <c r="G12" s="2" t="s">
        <v>16</v>
      </c>
      <c r="H12" s="17">
        <v>3.5</v>
      </c>
      <c r="I12" s="17">
        <v>3.54</v>
      </c>
      <c r="J12" s="17">
        <v>3.69</v>
      </c>
      <c r="K12" s="4"/>
      <c r="L12" s="5">
        <f t="shared" si="0"/>
        <v>17.883333333333333</v>
      </c>
    </row>
    <row r="13" spans="1:12" x14ac:dyDescent="0.25">
      <c r="A13" s="62" t="s">
        <v>39</v>
      </c>
      <c r="B13" s="62" t="s">
        <v>40</v>
      </c>
      <c r="C13" s="6" t="s">
        <v>41</v>
      </c>
      <c r="D13" s="7" t="s">
        <v>42</v>
      </c>
      <c r="E13" s="1" t="s">
        <v>43</v>
      </c>
      <c r="F13" s="19" t="s">
        <v>15</v>
      </c>
      <c r="G13" s="2" t="s">
        <v>16</v>
      </c>
      <c r="H13" s="18">
        <v>3.26</v>
      </c>
      <c r="I13" s="18">
        <v>3.15</v>
      </c>
      <c r="J13" s="18">
        <v>3.08</v>
      </c>
      <c r="K13" s="4"/>
      <c r="L13" s="5">
        <f t="shared" ref="L13:L17" si="1">5*(SUM(H13:J13)/3)</f>
        <v>15.816666666666668</v>
      </c>
    </row>
    <row r="14" spans="1:12" x14ac:dyDescent="0.25">
      <c r="A14" s="66"/>
      <c r="B14" s="63"/>
      <c r="C14" s="6" t="s">
        <v>44</v>
      </c>
      <c r="D14" s="7" t="s">
        <v>45</v>
      </c>
      <c r="E14" s="1" t="s">
        <v>46</v>
      </c>
      <c r="F14" s="19" t="s">
        <v>15</v>
      </c>
      <c r="G14" s="2" t="s">
        <v>16</v>
      </c>
      <c r="H14" s="18">
        <v>3.21</v>
      </c>
      <c r="I14" s="18">
        <v>2.86</v>
      </c>
      <c r="J14" s="18">
        <v>3.15</v>
      </c>
      <c r="K14" s="4"/>
      <c r="L14" s="5">
        <f t="shared" si="1"/>
        <v>15.366666666666669</v>
      </c>
    </row>
    <row r="15" spans="1:12" x14ac:dyDescent="0.25">
      <c r="A15" s="66"/>
      <c r="B15" s="63"/>
      <c r="C15" s="6" t="s">
        <v>47</v>
      </c>
      <c r="D15" s="7" t="s">
        <v>48</v>
      </c>
      <c r="E15" s="1" t="s">
        <v>43</v>
      </c>
      <c r="F15" s="19" t="s">
        <v>15</v>
      </c>
      <c r="G15" s="2" t="s">
        <v>16</v>
      </c>
      <c r="H15" s="18">
        <v>3.21</v>
      </c>
      <c r="I15" s="18">
        <v>2.62</v>
      </c>
      <c r="J15" s="18">
        <v>2.77</v>
      </c>
      <c r="K15" s="4"/>
      <c r="L15" s="5">
        <f t="shared" si="1"/>
        <v>14.333333333333334</v>
      </c>
    </row>
    <row r="16" spans="1:12" x14ac:dyDescent="0.25">
      <c r="A16" s="66"/>
      <c r="B16" s="63"/>
      <c r="C16" s="8" t="s">
        <v>49</v>
      </c>
      <c r="D16" s="9" t="s">
        <v>50</v>
      </c>
      <c r="E16" s="10" t="s">
        <v>51</v>
      </c>
      <c r="F16" s="19" t="s">
        <v>15</v>
      </c>
      <c r="G16" s="2" t="s">
        <v>16</v>
      </c>
      <c r="H16" s="18">
        <v>2.86</v>
      </c>
      <c r="I16" s="18">
        <v>2.76</v>
      </c>
      <c r="J16" s="18">
        <v>2.92</v>
      </c>
      <c r="K16" s="4"/>
      <c r="L16" s="5">
        <f t="shared" si="1"/>
        <v>14.233333333333331</v>
      </c>
    </row>
    <row r="17" spans="1:12" x14ac:dyDescent="0.25">
      <c r="A17" s="66"/>
      <c r="B17" s="63"/>
      <c r="C17" s="6" t="s">
        <v>52</v>
      </c>
      <c r="D17" s="7" t="s">
        <v>53</v>
      </c>
      <c r="E17" s="1" t="s">
        <v>43</v>
      </c>
      <c r="F17" s="19" t="s">
        <v>15</v>
      </c>
      <c r="G17" s="2" t="s">
        <v>16</v>
      </c>
      <c r="H17" s="18">
        <v>3</v>
      </c>
      <c r="I17" s="18">
        <v>2.92</v>
      </c>
      <c r="J17" s="18">
        <v>2.54</v>
      </c>
      <c r="K17" s="4"/>
      <c r="L17" s="5">
        <f t="shared" si="1"/>
        <v>14.100000000000001</v>
      </c>
    </row>
    <row r="18" spans="1:12" x14ac:dyDescent="0.25">
      <c r="A18" s="65" t="s">
        <v>57</v>
      </c>
      <c r="B18" s="65" t="s">
        <v>58</v>
      </c>
      <c r="C18" s="1" t="s">
        <v>59</v>
      </c>
      <c r="D18" s="1" t="s">
        <v>60</v>
      </c>
      <c r="E18" s="1" t="s">
        <v>57</v>
      </c>
      <c r="F18" s="19" t="s">
        <v>15</v>
      </c>
      <c r="G18" s="2" t="s">
        <v>16</v>
      </c>
      <c r="H18" s="17">
        <v>3.5</v>
      </c>
      <c r="I18" s="17">
        <v>3.53</v>
      </c>
      <c r="J18" s="17">
        <v>3.61</v>
      </c>
      <c r="K18" s="4"/>
      <c r="L18" s="5">
        <f t="shared" ref="L18:L22" si="2">5*(SUM(H18:J18)/3)</f>
        <v>17.733333333333331</v>
      </c>
    </row>
    <row r="19" spans="1:12" x14ac:dyDescent="0.25">
      <c r="A19" s="66"/>
      <c r="B19" s="66"/>
      <c r="C19" s="1" t="s">
        <v>61</v>
      </c>
      <c r="D19" s="1" t="s">
        <v>62</v>
      </c>
      <c r="E19" s="1" t="s">
        <v>57</v>
      </c>
      <c r="F19" s="19" t="s">
        <v>15</v>
      </c>
      <c r="G19" s="2" t="s">
        <v>16</v>
      </c>
      <c r="H19" s="17">
        <v>3.57</v>
      </c>
      <c r="I19" s="17">
        <v>3.53</v>
      </c>
      <c r="J19" s="17">
        <v>3.07</v>
      </c>
      <c r="K19" s="4"/>
      <c r="L19" s="5">
        <f t="shared" si="2"/>
        <v>16.95</v>
      </c>
    </row>
    <row r="20" spans="1:12" x14ac:dyDescent="0.25">
      <c r="A20" s="66"/>
      <c r="B20" s="66"/>
      <c r="C20" s="1" t="s">
        <v>63</v>
      </c>
      <c r="D20" s="1" t="s">
        <v>64</v>
      </c>
      <c r="E20" s="1" t="s">
        <v>57</v>
      </c>
      <c r="F20" s="19" t="s">
        <v>15</v>
      </c>
      <c r="G20" s="2" t="s">
        <v>16</v>
      </c>
      <c r="H20" s="17">
        <v>3.86</v>
      </c>
      <c r="I20" s="17">
        <v>3.28</v>
      </c>
      <c r="J20" s="17">
        <v>2.92</v>
      </c>
      <c r="K20" s="4"/>
      <c r="L20" s="5">
        <f t="shared" si="2"/>
        <v>16.766666666666666</v>
      </c>
    </row>
    <row r="21" spans="1:12" x14ac:dyDescent="0.25">
      <c r="A21" s="66"/>
      <c r="B21" s="66"/>
      <c r="C21" s="1" t="s">
        <v>65</v>
      </c>
      <c r="D21" s="1" t="s">
        <v>66</v>
      </c>
      <c r="E21" s="1" t="s">
        <v>57</v>
      </c>
      <c r="F21" s="19" t="s">
        <v>15</v>
      </c>
      <c r="G21" s="2" t="s">
        <v>16</v>
      </c>
      <c r="H21" s="17">
        <v>3.21</v>
      </c>
      <c r="I21" s="17">
        <v>3.15</v>
      </c>
      <c r="J21" s="17">
        <v>3.23</v>
      </c>
      <c r="K21" s="4"/>
      <c r="L21" s="5">
        <f t="shared" si="2"/>
        <v>15.983333333333334</v>
      </c>
    </row>
    <row r="22" spans="1:12" x14ac:dyDescent="0.25">
      <c r="A22" s="66"/>
      <c r="B22" s="66"/>
      <c r="C22" s="1" t="s">
        <v>67</v>
      </c>
      <c r="D22" s="1" t="s">
        <v>68</v>
      </c>
      <c r="E22" s="1" t="s">
        <v>57</v>
      </c>
      <c r="F22" s="19" t="s">
        <v>15</v>
      </c>
      <c r="G22" s="2" t="s">
        <v>16</v>
      </c>
      <c r="H22" s="17">
        <v>3</v>
      </c>
      <c r="I22" s="17">
        <v>2.92</v>
      </c>
      <c r="J22" s="17">
        <v>2.84</v>
      </c>
      <c r="K22" s="4"/>
      <c r="L22" s="5">
        <f t="shared" si="2"/>
        <v>14.6</v>
      </c>
    </row>
    <row r="23" spans="1:12" x14ac:dyDescent="0.25">
      <c r="A23" s="70" t="s">
        <v>72</v>
      </c>
      <c r="B23" s="76" t="s">
        <v>73</v>
      </c>
      <c r="C23" s="11" t="s">
        <v>141</v>
      </c>
      <c r="D23" s="11" t="s">
        <v>142</v>
      </c>
      <c r="E23" s="1" t="s">
        <v>72</v>
      </c>
      <c r="F23" s="19" t="s">
        <v>15</v>
      </c>
      <c r="G23" s="2" t="s">
        <v>76</v>
      </c>
      <c r="H23" s="25">
        <v>3.07</v>
      </c>
      <c r="I23" s="25">
        <v>2.85</v>
      </c>
      <c r="J23" s="25">
        <v>2.85</v>
      </c>
      <c r="K23" s="11"/>
      <c r="L23" s="5">
        <f t="shared" ref="L23:L24" si="3">5*(SUM(H23:J23)/3)</f>
        <v>14.616666666666667</v>
      </c>
    </row>
    <row r="24" spans="1:12" x14ac:dyDescent="0.25">
      <c r="A24" s="74"/>
      <c r="B24" s="77"/>
      <c r="C24" s="4" t="s">
        <v>143</v>
      </c>
      <c r="D24" s="4" t="s">
        <v>144</v>
      </c>
      <c r="E24" s="1" t="s">
        <v>72</v>
      </c>
      <c r="F24" s="19" t="s">
        <v>15</v>
      </c>
      <c r="G24" s="2" t="s">
        <v>76</v>
      </c>
      <c r="H24" s="17">
        <v>3.13</v>
      </c>
      <c r="I24" s="17">
        <v>2.54</v>
      </c>
      <c r="J24" s="17">
        <v>2.77</v>
      </c>
      <c r="K24" s="4"/>
      <c r="L24" s="5">
        <f t="shared" si="3"/>
        <v>14.066666666666665</v>
      </c>
    </row>
    <row r="25" spans="1:12" x14ac:dyDescent="0.25">
      <c r="A25" s="74"/>
      <c r="B25" s="77"/>
      <c r="C25" s="4" t="s">
        <v>74</v>
      </c>
      <c r="D25" s="4" t="s">
        <v>75</v>
      </c>
      <c r="E25" s="1" t="s">
        <v>72</v>
      </c>
      <c r="F25" s="19" t="s">
        <v>15</v>
      </c>
      <c r="G25" s="2" t="s">
        <v>76</v>
      </c>
      <c r="H25" s="17">
        <v>2.86</v>
      </c>
      <c r="I25" s="17">
        <v>2.46</v>
      </c>
      <c r="J25" s="17">
        <v>2.08</v>
      </c>
      <c r="K25" s="4"/>
      <c r="L25" s="5">
        <f t="shared" ref="L25:L51" si="4">5*(SUM(H25:J25)/3)</f>
        <v>12.333333333333334</v>
      </c>
    </row>
    <row r="26" spans="1:12" x14ac:dyDescent="0.25">
      <c r="A26" s="74"/>
      <c r="B26" s="77"/>
      <c r="C26" s="4" t="s">
        <v>77</v>
      </c>
      <c r="D26" s="4" t="s">
        <v>78</v>
      </c>
      <c r="E26" s="1" t="s">
        <v>72</v>
      </c>
      <c r="F26" s="19" t="s">
        <v>15</v>
      </c>
      <c r="G26" s="2" t="s">
        <v>76</v>
      </c>
      <c r="H26" s="17">
        <v>2.79</v>
      </c>
      <c r="I26" s="17">
        <v>2.62</v>
      </c>
      <c r="J26" s="17">
        <v>2.62</v>
      </c>
      <c r="K26" s="4"/>
      <c r="L26" s="5">
        <f t="shared" si="4"/>
        <v>13.383333333333336</v>
      </c>
    </row>
    <row r="27" spans="1:12" x14ac:dyDescent="0.25">
      <c r="A27" s="74"/>
      <c r="B27" s="77"/>
      <c r="C27" s="4" t="s">
        <v>79</v>
      </c>
      <c r="D27" s="4" t="s">
        <v>80</v>
      </c>
      <c r="E27" s="1" t="s">
        <v>72</v>
      </c>
      <c r="F27" s="19" t="s">
        <v>15</v>
      </c>
      <c r="G27" s="2" t="s">
        <v>76</v>
      </c>
      <c r="H27" s="17">
        <v>2.78</v>
      </c>
      <c r="I27" s="17">
        <v>2.57</v>
      </c>
      <c r="J27" s="17">
        <v>2.69</v>
      </c>
      <c r="K27" s="4"/>
      <c r="L27" s="5">
        <f t="shared" si="4"/>
        <v>13.399999999999999</v>
      </c>
    </row>
    <row r="28" spans="1:12" x14ac:dyDescent="0.25">
      <c r="A28" s="74"/>
      <c r="B28" s="77"/>
      <c r="C28" s="4" t="s">
        <v>81</v>
      </c>
      <c r="D28" s="4" t="s">
        <v>82</v>
      </c>
      <c r="E28" s="1" t="s">
        <v>72</v>
      </c>
      <c r="F28" s="19" t="s">
        <v>15</v>
      </c>
      <c r="G28" s="2" t="s">
        <v>76</v>
      </c>
      <c r="H28" s="17">
        <v>3.4</v>
      </c>
      <c r="I28" s="17">
        <v>2.85</v>
      </c>
      <c r="J28" s="17">
        <v>2.5299999999999998</v>
      </c>
      <c r="K28" s="4"/>
      <c r="L28" s="5">
        <f t="shared" si="4"/>
        <v>14.633333333333331</v>
      </c>
    </row>
    <row r="29" spans="1:12" x14ac:dyDescent="0.25">
      <c r="A29" s="74"/>
      <c r="B29" s="77"/>
      <c r="C29" s="4" t="s">
        <v>83</v>
      </c>
      <c r="D29" s="4" t="s">
        <v>84</v>
      </c>
      <c r="E29" s="1" t="s">
        <v>72</v>
      </c>
      <c r="F29" s="19" t="s">
        <v>15</v>
      </c>
      <c r="G29" s="2" t="s">
        <v>76</v>
      </c>
      <c r="H29" s="17">
        <v>3.57</v>
      </c>
      <c r="I29" s="17">
        <v>3</v>
      </c>
      <c r="J29" s="17">
        <v>2.54</v>
      </c>
      <c r="K29" s="4"/>
      <c r="L29" s="5">
        <f t="shared" si="4"/>
        <v>15.183333333333334</v>
      </c>
    </row>
    <row r="30" spans="1:12" x14ac:dyDescent="0.25">
      <c r="A30" s="74"/>
      <c r="B30" s="77"/>
      <c r="C30" s="4" t="s">
        <v>85</v>
      </c>
      <c r="D30" s="4" t="s">
        <v>38</v>
      </c>
      <c r="E30" s="1" t="s">
        <v>72</v>
      </c>
      <c r="F30" s="19" t="s">
        <v>15</v>
      </c>
      <c r="G30" s="2" t="s">
        <v>76</v>
      </c>
      <c r="H30" s="17">
        <v>3.53</v>
      </c>
      <c r="I30" s="17">
        <v>2.77</v>
      </c>
      <c r="J30" s="17">
        <v>2.61</v>
      </c>
      <c r="K30" s="4"/>
      <c r="L30" s="5">
        <f>5*(SUM(H30:J30)/3)</f>
        <v>14.850000000000001</v>
      </c>
    </row>
    <row r="31" spans="1:12" x14ac:dyDescent="0.25">
      <c r="A31" s="74"/>
      <c r="B31" s="77"/>
      <c r="C31" s="4" t="s">
        <v>86</v>
      </c>
      <c r="D31" s="4" t="s">
        <v>87</v>
      </c>
      <c r="E31" s="1" t="s">
        <v>72</v>
      </c>
      <c r="F31" s="19" t="s">
        <v>15</v>
      </c>
      <c r="G31" s="2" t="s">
        <v>76</v>
      </c>
      <c r="H31" s="17">
        <v>2.35</v>
      </c>
      <c r="I31" s="17">
        <v>2.08</v>
      </c>
      <c r="J31" s="17">
        <v>2.23</v>
      </c>
      <c r="K31" s="4"/>
      <c r="L31" s="5">
        <f>5*(SUM(H31:J31)/3)</f>
        <v>11.100000000000001</v>
      </c>
    </row>
    <row r="32" spans="1:12" x14ac:dyDescent="0.25">
      <c r="A32" s="75"/>
      <c r="B32" s="78"/>
      <c r="C32" s="4" t="s">
        <v>88</v>
      </c>
      <c r="D32" s="4" t="s">
        <v>70</v>
      </c>
      <c r="E32" s="1" t="s">
        <v>72</v>
      </c>
      <c r="F32" s="19" t="s">
        <v>15</v>
      </c>
      <c r="G32" s="2" t="s">
        <v>76</v>
      </c>
      <c r="H32" s="17">
        <v>2.8</v>
      </c>
      <c r="I32" s="17">
        <v>2.57</v>
      </c>
      <c r="J32" s="17">
        <v>2.77</v>
      </c>
      <c r="K32" s="4"/>
      <c r="L32" s="5">
        <f>5*(SUM(H32:J32)/3)</f>
        <v>13.566666666666665</v>
      </c>
    </row>
    <row r="33" spans="1:12" x14ac:dyDescent="0.25">
      <c r="A33" s="70" t="s">
        <v>89</v>
      </c>
      <c r="B33" s="68" t="s">
        <v>90</v>
      </c>
      <c r="C33" s="1" t="s">
        <v>145</v>
      </c>
      <c r="D33" s="1" t="s">
        <v>146</v>
      </c>
      <c r="E33" s="1" t="s">
        <v>89</v>
      </c>
      <c r="F33" s="19" t="s">
        <v>15</v>
      </c>
      <c r="G33" s="2" t="s">
        <v>76</v>
      </c>
      <c r="H33" s="17">
        <v>3.57</v>
      </c>
      <c r="I33" s="17">
        <v>3.27</v>
      </c>
      <c r="J33" s="17">
        <v>3.4</v>
      </c>
      <c r="K33" s="24"/>
      <c r="L33" s="5">
        <f t="shared" ref="L33:L38" si="5">5*(SUM(H33:J33)/3)</f>
        <v>17.066666666666666</v>
      </c>
    </row>
    <row r="34" spans="1:12" ht="15" customHeight="1" x14ac:dyDescent="0.25">
      <c r="A34" s="71"/>
      <c r="B34" s="69"/>
      <c r="C34" s="1" t="s">
        <v>91</v>
      </c>
      <c r="D34" s="1" t="s">
        <v>92</v>
      </c>
      <c r="E34" s="1" t="s">
        <v>89</v>
      </c>
      <c r="F34" s="19" t="s">
        <v>15</v>
      </c>
      <c r="G34" s="2" t="s">
        <v>76</v>
      </c>
      <c r="H34" s="17">
        <v>3.5</v>
      </c>
      <c r="I34" s="17">
        <v>2.93</v>
      </c>
      <c r="J34" s="17">
        <v>3.07</v>
      </c>
      <c r="K34" s="4"/>
      <c r="L34" s="5">
        <f t="shared" si="5"/>
        <v>15.833333333333332</v>
      </c>
    </row>
    <row r="35" spans="1:12" ht="15" customHeight="1" x14ac:dyDescent="0.25">
      <c r="A35" s="71"/>
      <c r="B35" s="69"/>
      <c r="C35" s="1" t="s">
        <v>93</v>
      </c>
      <c r="D35" s="1" t="s">
        <v>94</v>
      </c>
      <c r="E35" s="1" t="s">
        <v>89</v>
      </c>
      <c r="F35" s="19" t="s">
        <v>15</v>
      </c>
      <c r="G35" s="2" t="s">
        <v>76</v>
      </c>
      <c r="H35" s="17">
        <v>3.21</v>
      </c>
      <c r="I35" s="17">
        <v>3.21</v>
      </c>
      <c r="J35" s="17">
        <v>3.08</v>
      </c>
      <c r="K35" s="4"/>
      <c r="L35" s="5">
        <f t="shared" si="5"/>
        <v>15.833333333333332</v>
      </c>
    </row>
    <row r="36" spans="1:12" ht="15" customHeight="1" x14ac:dyDescent="0.25">
      <c r="A36" s="71"/>
      <c r="B36" s="69"/>
      <c r="C36" s="1" t="s">
        <v>95</v>
      </c>
      <c r="D36" s="1" t="s">
        <v>96</v>
      </c>
      <c r="E36" s="1" t="s">
        <v>89</v>
      </c>
      <c r="F36" s="19" t="s">
        <v>15</v>
      </c>
      <c r="G36" s="2" t="s">
        <v>76</v>
      </c>
      <c r="H36" s="17">
        <v>3.4</v>
      </c>
      <c r="I36" s="17">
        <v>2.86</v>
      </c>
      <c r="J36" s="17">
        <v>2.85</v>
      </c>
      <c r="K36" s="4"/>
      <c r="L36" s="5">
        <f t="shared" si="5"/>
        <v>15.183333333333334</v>
      </c>
    </row>
    <row r="37" spans="1:12" ht="15" customHeight="1" x14ac:dyDescent="0.25">
      <c r="A37" s="72"/>
      <c r="B37" s="61"/>
      <c r="C37" s="1" t="s">
        <v>98</v>
      </c>
      <c r="D37" s="1" t="s">
        <v>87</v>
      </c>
      <c r="E37" s="1" t="s">
        <v>89</v>
      </c>
      <c r="F37" s="19" t="s">
        <v>15</v>
      </c>
      <c r="G37" s="2" t="s">
        <v>76</v>
      </c>
      <c r="H37" s="17">
        <v>2.78</v>
      </c>
      <c r="I37" s="17">
        <v>3</v>
      </c>
      <c r="J37" s="17">
        <v>3.23</v>
      </c>
      <c r="K37" s="4"/>
      <c r="L37" s="5">
        <f t="shared" si="5"/>
        <v>15.016666666666667</v>
      </c>
    </row>
    <row r="38" spans="1:12" x14ac:dyDescent="0.25">
      <c r="A38" s="65" t="s">
        <v>101</v>
      </c>
      <c r="B38" s="62" t="s">
        <v>102</v>
      </c>
      <c r="C38" s="4" t="s">
        <v>103</v>
      </c>
      <c r="D38" s="4" t="s">
        <v>100</v>
      </c>
      <c r="E38" s="4" t="s">
        <v>101</v>
      </c>
      <c r="F38" s="19" t="s">
        <v>15</v>
      </c>
      <c r="G38" s="2" t="s">
        <v>16</v>
      </c>
      <c r="H38" s="17">
        <v>3.5</v>
      </c>
      <c r="I38" s="17">
        <v>3.31</v>
      </c>
      <c r="J38" s="17">
        <v>3.54</v>
      </c>
      <c r="K38" s="4"/>
      <c r="L38" s="5">
        <f t="shared" si="5"/>
        <v>17.250000000000004</v>
      </c>
    </row>
    <row r="39" spans="1:12" x14ac:dyDescent="0.25">
      <c r="A39" s="66"/>
      <c r="B39" s="63"/>
      <c r="C39" s="4" t="s">
        <v>104</v>
      </c>
      <c r="D39" s="4" t="s">
        <v>105</v>
      </c>
      <c r="E39" s="4" t="s">
        <v>101</v>
      </c>
      <c r="F39" s="19" t="s">
        <v>15</v>
      </c>
      <c r="G39" s="2" t="s">
        <v>16</v>
      </c>
      <c r="H39" s="17">
        <v>2.92</v>
      </c>
      <c r="I39" s="17">
        <v>2.86</v>
      </c>
      <c r="J39" s="17">
        <v>2.85</v>
      </c>
      <c r="K39" s="4"/>
      <c r="L39" s="5">
        <f t="shared" si="4"/>
        <v>14.383333333333333</v>
      </c>
    </row>
    <row r="40" spans="1:12" x14ac:dyDescent="0.25">
      <c r="A40" s="66"/>
      <c r="B40" s="63"/>
      <c r="C40" s="4" t="s">
        <v>106</v>
      </c>
      <c r="D40" s="4" t="s">
        <v>42</v>
      </c>
      <c r="E40" s="4" t="s">
        <v>101</v>
      </c>
      <c r="F40" s="19" t="s">
        <v>15</v>
      </c>
      <c r="G40" s="2" t="s">
        <v>16</v>
      </c>
      <c r="H40" s="17">
        <v>2.86</v>
      </c>
      <c r="I40" s="17">
        <v>2.79</v>
      </c>
      <c r="J40" s="17">
        <v>2.92</v>
      </c>
      <c r="K40" s="4"/>
      <c r="L40" s="5">
        <f t="shared" si="4"/>
        <v>14.283333333333335</v>
      </c>
    </row>
    <row r="41" spans="1:12" x14ac:dyDescent="0.25">
      <c r="A41" s="67"/>
      <c r="B41" s="64"/>
      <c r="C41" s="4" t="s">
        <v>107</v>
      </c>
      <c r="D41" s="4" t="s">
        <v>69</v>
      </c>
      <c r="E41" s="4" t="s">
        <v>101</v>
      </c>
      <c r="F41" s="19" t="s">
        <v>15</v>
      </c>
      <c r="G41" s="2" t="s">
        <v>16</v>
      </c>
      <c r="H41" s="17">
        <v>2.5</v>
      </c>
      <c r="I41" s="17">
        <v>2.61</v>
      </c>
      <c r="J41" s="17">
        <v>2.62</v>
      </c>
      <c r="K41" s="4"/>
      <c r="L41" s="5">
        <f t="shared" si="4"/>
        <v>12.883333333333333</v>
      </c>
    </row>
    <row r="42" spans="1:12" x14ac:dyDescent="0.25">
      <c r="A42" s="70" t="s">
        <v>37</v>
      </c>
      <c r="B42" s="70" t="s">
        <v>108</v>
      </c>
      <c r="C42" s="4" t="s">
        <v>109</v>
      </c>
      <c r="D42" s="4" t="s">
        <v>110</v>
      </c>
      <c r="E42" s="11" t="s">
        <v>37</v>
      </c>
      <c r="F42" s="19" t="s">
        <v>15</v>
      </c>
      <c r="G42" s="2" t="s">
        <v>16</v>
      </c>
      <c r="H42" s="19">
        <v>4.29</v>
      </c>
      <c r="I42" s="19">
        <v>3.92</v>
      </c>
      <c r="J42" s="19">
        <v>3.77</v>
      </c>
      <c r="K42" s="4"/>
      <c r="L42" s="5">
        <f t="shared" si="4"/>
        <v>19.966666666666669</v>
      </c>
    </row>
    <row r="43" spans="1:12" x14ac:dyDescent="0.25">
      <c r="A43" s="74"/>
      <c r="B43" s="74"/>
      <c r="C43" s="4" t="s">
        <v>111</v>
      </c>
      <c r="D43" s="4" t="s">
        <v>112</v>
      </c>
      <c r="E43" s="11" t="s">
        <v>37</v>
      </c>
      <c r="F43" s="19" t="s">
        <v>15</v>
      </c>
      <c r="G43" s="2" t="s">
        <v>16</v>
      </c>
      <c r="H43" s="19">
        <v>3.71</v>
      </c>
      <c r="I43" s="19">
        <v>3.61</v>
      </c>
      <c r="J43" s="19">
        <v>3.76</v>
      </c>
      <c r="K43" s="4"/>
      <c r="L43" s="5">
        <f t="shared" si="4"/>
        <v>18.466666666666669</v>
      </c>
    </row>
    <row r="44" spans="1:12" x14ac:dyDescent="0.25">
      <c r="A44" s="74"/>
      <c r="B44" s="74"/>
      <c r="C44" s="4" t="s">
        <v>113</v>
      </c>
      <c r="D44" s="4" t="s">
        <v>96</v>
      </c>
      <c r="E44" s="11" t="s">
        <v>37</v>
      </c>
      <c r="F44" s="19" t="s">
        <v>15</v>
      </c>
      <c r="G44" s="2" t="s">
        <v>16</v>
      </c>
      <c r="H44" s="19">
        <v>3.64</v>
      </c>
      <c r="I44" s="19">
        <v>3.23</v>
      </c>
      <c r="J44" s="19">
        <v>3.08</v>
      </c>
      <c r="K44" s="4"/>
      <c r="L44" s="5">
        <f t="shared" si="4"/>
        <v>16.583333333333332</v>
      </c>
    </row>
    <row r="45" spans="1:12" x14ac:dyDescent="0.25">
      <c r="A45" s="74"/>
      <c r="B45" s="74"/>
      <c r="C45" s="4" t="s">
        <v>114</v>
      </c>
      <c r="D45" s="4" t="s">
        <v>100</v>
      </c>
      <c r="E45" s="11" t="s">
        <v>37</v>
      </c>
      <c r="F45" s="19" t="s">
        <v>15</v>
      </c>
      <c r="G45" s="2" t="s">
        <v>16</v>
      </c>
      <c r="H45" s="20">
        <v>3.2</v>
      </c>
      <c r="I45" s="19">
        <v>2.93</v>
      </c>
      <c r="J45" s="19">
        <v>3.23</v>
      </c>
      <c r="K45" s="4"/>
      <c r="L45" s="5">
        <f t="shared" si="4"/>
        <v>15.600000000000003</v>
      </c>
    </row>
    <row r="46" spans="1:12" x14ac:dyDescent="0.25">
      <c r="A46" s="74"/>
      <c r="B46" s="74"/>
      <c r="C46" s="4" t="s">
        <v>115</v>
      </c>
      <c r="D46" s="4" t="s">
        <v>116</v>
      </c>
      <c r="E46" s="11" t="s">
        <v>37</v>
      </c>
      <c r="F46" s="19" t="s">
        <v>15</v>
      </c>
      <c r="G46" s="2" t="s">
        <v>16</v>
      </c>
      <c r="H46" s="19">
        <v>3.14</v>
      </c>
      <c r="I46" s="20">
        <v>3</v>
      </c>
      <c r="J46" s="20">
        <v>3</v>
      </c>
      <c r="K46" s="4"/>
      <c r="L46" s="5">
        <f t="shared" si="4"/>
        <v>15.233333333333334</v>
      </c>
    </row>
    <row r="47" spans="1:12" x14ac:dyDescent="0.25">
      <c r="A47" s="65" t="s">
        <v>117</v>
      </c>
      <c r="B47" s="65" t="s">
        <v>118</v>
      </c>
      <c r="C47" s="13" t="s">
        <v>119</v>
      </c>
      <c r="D47" s="4" t="s">
        <v>120</v>
      </c>
      <c r="E47" s="14" t="s">
        <v>117</v>
      </c>
      <c r="F47" s="21" t="s">
        <v>15</v>
      </c>
      <c r="G47" s="14" t="s">
        <v>16</v>
      </c>
      <c r="H47" s="20">
        <v>3.53</v>
      </c>
      <c r="I47" s="20">
        <v>3.08</v>
      </c>
      <c r="J47" s="20">
        <v>3</v>
      </c>
      <c r="K47" s="12"/>
      <c r="L47" s="5">
        <f t="shared" si="4"/>
        <v>16.016666666666666</v>
      </c>
    </row>
    <row r="48" spans="1:12" ht="15.75" x14ac:dyDescent="0.25">
      <c r="A48" s="66"/>
      <c r="B48" s="66"/>
      <c r="C48" s="15" t="s">
        <v>121</v>
      </c>
      <c r="D48" s="4" t="s">
        <v>122</v>
      </c>
      <c r="E48" s="14" t="s">
        <v>117</v>
      </c>
      <c r="F48" s="21" t="s">
        <v>15</v>
      </c>
      <c r="G48" s="14" t="s">
        <v>16</v>
      </c>
      <c r="H48" s="20">
        <v>2.86</v>
      </c>
      <c r="I48" s="20">
        <v>3.46</v>
      </c>
      <c r="J48" s="20">
        <v>2.85</v>
      </c>
      <c r="K48" s="12"/>
      <c r="L48" s="5">
        <f t="shared" si="4"/>
        <v>15.283333333333333</v>
      </c>
    </row>
    <row r="49" spans="1:12" ht="15.75" x14ac:dyDescent="0.25">
      <c r="A49" s="66"/>
      <c r="B49" s="66"/>
      <c r="C49" s="16" t="s">
        <v>123</v>
      </c>
      <c r="D49" s="4" t="s">
        <v>124</v>
      </c>
      <c r="E49" s="14" t="s">
        <v>117</v>
      </c>
      <c r="F49" s="21" t="s">
        <v>15</v>
      </c>
      <c r="G49" s="14" t="s">
        <v>16</v>
      </c>
      <c r="H49" s="20">
        <v>2.86</v>
      </c>
      <c r="I49" s="20">
        <v>2.69</v>
      </c>
      <c r="J49" s="20">
        <v>3.62</v>
      </c>
      <c r="K49" s="12"/>
      <c r="L49" s="5">
        <f t="shared" si="4"/>
        <v>15.283333333333333</v>
      </c>
    </row>
    <row r="50" spans="1:12" ht="15.75" x14ac:dyDescent="0.25">
      <c r="A50" s="66"/>
      <c r="B50" s="66"/>
      <c r="C50" s="15" t="s">
        <v>125</v>
      </c>
      <c r="D50" s="4" t="s">
        <v>80</v>
      </c>
      <c r="E50" s="14" t="s">
        <v>117</v>
      </c>
      <c r="F50" s="21" t="s">
        <v>15</v>
      </c>
      <c r="G50" s="14" t="s">
        <v>16</v>
      </c>
      <c r="H50" s="20">
        <v>2.62</v>
      </c>
      <c r="I50" s="20">
        <v>2.72</v>
      </c>
      <c r="J50" s="20">
        <v>2.35</v>
      </c>
      <c r="K50" s="12"/>
      <c r="L50" s="5">
        <f t="shared" si="4"/>
        <v>12.816666666666665</v>
      </c>
    </row>
    <row r="51" spans="1:12" ht="15.75" x14ac:dyDescent="0.25">
      <c r="A51" s="66"/>
      <c r="B51" s="66"/>
      <c r="C51" s="16" t="s">
        <v>126</v>
      </c>
      <c r="D51" s="4" t="s">
        <v>127</v>
      </c>
      <c r="E51" s="14" t="s">
        <v>117</v>
      </c>
      <c r="F51" s="21" t="s">
        <v>15</v>
      </c>
      <c r="G51" s="14" t="s">
        <v>16</v>
      </c>
      <c r="H51" s="20">
        <v>2.5299999999999998</v>
      </c>
      <c r="I51" s="20">
        <v>2.38</v>
      </c>
      <c r="J51" s="20">
        <v>2.69</v>
      </c>
      <c r="K51" s="12"/>
      <c r="L51" s="5">
        <f t="shared" si="4"/>
        <v>12.666666666666666</v>
      </c>
    </row>
    <row r="52" spans="1:12" x14ac:dyDescent="0.25">
      <c r="A52" s="62" t="s">
        <v>129</v>
      </c>
      <c r="B52" s="65" t="s">
        <v>130</v>
      </c>
      <c r="C52" s="11" t="s">
        <v>131</v>
      </c>
      <c r="D52" s="11" t="s">
        <v>80</v>
      </c>
      <c r="E52" s="11" t="s">
        <v>129</v>
      </c>
      <c r="F52" s="21" t="s">
        <v>132</v>
      </c>
      <c r="G52" s="11" t="s">
        <v>16</v>
      </c>
      <c r="H52" s="21">
        <v>2.5</v>
      </c>
      <c r="I52" s="21">
        <v>2.54</v>
      </c>
      <c r="J52" s="21">
        <v>2.38</v>
      </c>
      <c r="K52" s="11"/>
      <c r="L52" s="5">
        <f t="shared" ref="L52:L56" si="6">((H52+I52+J52)/3)*5</f>
        <v>12.366666666666665</v>
      </c>
    </row>
    <row r="53" spans="1:12" x14ac:dyDescent="0.25">
      <c r="A53" s="63"/>
      <c r="B53" s="66"/>
      <c r="C53" s="4" t="s">
        <v>133</v>
      </c>
      <c r="D53" s="4" t="s">
        <v>134</v>
      </c>
      <c r="E53" s="4" t="s">
        <v>129</v>
      </c>
      <c r="F53" s="19" t="s">
        <v>132</v>
      </c>
      <c r="G53" s="4" t="s">
        <v>16</v>
      </c>
      <c r="H53" s="19">
        <v>3.85</v>
      </c>
      <c r="I53" s="19">
        <v>3.23</v>
      </c>
      <c r="J53" s="19">
        <v>2.85</v>
      </c>
      <c r="K53" s="4"/>
      <c r="L53" s="5">
        <f t="shared" si="6"/>
        <v>16.55</v>
      </c>
    </row>
    <row r="54" spans="1:12" x14ac:dyDescent="0.25">
      <c r="A54" s="63"/>
      <c r="B54" s="66"/>
      <c r="C54" s="4" t="s">
        <v>135</v>
      </c>
      <c r="D54" s="4" t="s">
        <v>136</v>
      </c>
      <c r="E54" s="4" t="s">
        <v>129</v>
      </c>
      <c r="F54" s="19" t="s">
        <v>132</v>
      </c>
      <c r="G54" s="4" t="s">
        <v>16</v>
      </c>
      <c r="H54" s="19">
        <v>2.64</v>
      </c>
      <c r="I54" s="19">
        <v>2.5299999999999998</v>
      </c>
      <c r="J54" s="19">
        <v>2.77</v>
      </c>
      <c r="K54" s="4"/>
      <c r="L54" s="5">
        <f t="shared" si="6"/>
        <v>13.233333333333333</v>
      </c>
    </row>
    <row r="55" spans="1:12" x14ac:dyDescent="0.25">
      <c r="A55" s="63"/>
      <c r="B55" s="66"/>
      <c r="C55" s="4" t="s">
        <v>137</v>
      </c>
      <c r="D55" s="4" t="s">
        <v>138</v>
      </c>
      <c r="E55" s="4" t="s">
        <v>129</v>
      </c>
      <c r="F55" s="19" t="s">
        <v>132</v>
      </c>
      <c r="G55" s="4" t="s">
        <v>16</v>
      </c>
      <c r="H55" s="19">
        <v>2.92</v>
      </c>
      <c r="I55" s="19">
        <v>2.85</v>
      </c>
      <c r="J55" s="19">
        <v>2.54</v>
      </c>
      <c r="K55" s="4"/>
      <c r="L55" s="5">
        <f t="shared" si="6"/>
        <v>13.849999999999998</v>
      </c>
    </row>
    <row r="56" spans="1:12" x14ac:dyDescent="0.25">
      <c r="A56" s="64"/>
      <c r="B56" s="67"/>
      <c r="C56" s="4" t="s">
        <v>139</v>
      </c>
      <c r="D56" s="4" t="s">
        <v>140</v>
      </c>
      <c r="E56" s="4" t="s">
        <v>129</v>
      </c>
      <c r="F56" s="19" t="s">
        <v>132</v>
      </c>
      <c r="G56" s="4" t="s">
        <v>16</v>
      </c>
      <c r="H56" s="19">
        <v>2.38</v>
      </c>
      <c r="I56" s="19">
        <v>2.38</v>
      </c>
      <c r="J56" s="19">
        <v>2.54</v>
      </c>
      <c r="K56" s="4"/>
      <c r="L56" s="5">
        <f t="shared" si="6"/>
        <v>12.166666666666666</v>
      </c>
    </row>
    <row r="58" spans="1:12" x14ac:dyDescent="0.25">
      <c r="A58" s="73" t="s">
        <v>334</v>
      </c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</row>
  </sheetData>
  <mergeCells count="33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18:A22"/>
    <mergeCell ref="B18:B22"/>
    <mergeCell ref="A23:A32"/>
    <mergeCell ref="B23:B32"/>
    <mergeCell ref="A3:A7"/>
    <mergeCell ref="B3:B7"/>
    <mergeCell ref="A8:A12"/>
    <mergeCell ref="B8:B12"/>
    <mergeCell ref="A13:A17"/>
    <mergeCell ref="B13:B17"/>
    <mergeCell ref="A52:A56"/>
    <mergeCell ref="B52:B56"/>
    <mergeCell ref="B33:B36"/>
    <mergeCell ref="A33:A37"/>
    <mergeCell ref="A58:L58"/>
    <mergeCell ref="A38:A41"/>
    <mergeCell ref="B38:B41"/>
    <mergeCell ref="A42:A46"/>
    <mergeCell ref="B42:B46"/>
    <mergeCell ref="A47:A51"/>
    <mergeCell ref="B47:B5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A12" sqref="A12"/>
    </sheetView>
  </sheetViews>
  <sheetFormatPr defaultRowHeight="15" x14ac:dyDescent="0.25"/>
  <cols>
    <col min="1" max="1" width="13.28515625" customWidth="1"/>
    <col min="2" max="2" width="13.42578125" customWidth="1"/>
    <col min="3" max="3" width="19.85546875" customWidth="1"/>
    <col min="4" max="4" width="12.7109375" customWidth="1"/>
    <col min="7" max="7" width="12.7109375" customWidth="1"/>
  </cols>
  <sheetData>
    <row r="1" spans="1:11" x14ac:dyDescent="0.25">
      <c r="A1" s="98" t="s">
        <v>0</v>
      </c>
      <c r="B1" s="102" t="s">
        <v>1</v>
      </c>
      <c r="C1" s="98" t="s">
        <v>2</v>
      </c>
      <c r="D1" s="98" t="s">
        <v>3</v>
      </c>
      <c r="E1" s="98" t="s">
        <v>0</v>
      </c>
      <c r="F1" s="98" t="s">
        <v>4</v>
      </c>
      <c r="G1" s="98" t="s">
        <v>5</v>
      </c>
      <c r="H1" s="100" t="s">
        <v>6</v>
      </c>
      <c r="I1" s="100" t="s">
        <v>7</v>
      </c>
      <c r="J1" s="100" t="s">
        <v>8</v>
      </c>
      <c r="K1" s="100" t="s">
        <v>10</v>
      </c>
    </row>
    <row r="2" spans="1:11" ht="15.75" thickBot="1" x14ac:dyDescent="0.3">
      <c r="A2" s="99"/>
      <c r="B2" s="103"/>
      <c r="C2" s="99"/>
      <c r="D2" s="99"/>
      <c r="E2" s="99"/>
      <c r="F2" s="99"/>
      <c r="G2" s="99"/>
      <c r="H2" s="101"/>
      <c r="I2" s="101"/>
      <c r="J2" s="101"/>
      <c r="K2" s="101"/>
    </row>
    <row r="3" spans="1:11" x14ac:dyDescent="0.25">
      <c r="A3" s="79" t="s">
        <v>294</v>
      </c>
      <c r="B3" s="97" t="s">
        <v>295</v>
      </c>
      <c r="C3" s="4" t="s">
        <v>296</v>
      </c>
      <c r="D3" s="4" t="s">
        <v>297</v>
      </c>
      <c r="E3" s="14" t="s">
        <v>294</v>
      </c>
      <c r="F3" s="14" t="s">
        <v>298</v>
      </c>
      <c r="G3" s="23" t="s">
        <v>306</v>
      </c>
      <c r="H3" s="17">
        <v>2.6</v>
      </c>
      <c r="I3" s="17">
        <v>2.57</v>
      </c>
      <c r="J3" s="17">
        <v>2.54</v>
      </c>
      <c r="K3" s="29">
        <f t="shared" ref="K3:K7" si="0">5*(SUM(H3:J3)/3)</f>
        <v>12.85</v>
      </c>
    </row>
    <row r="4" spans="1:11" x14ac:dyDescent="0.25">
      <c r="A4" s="66"/>
      <c r="B4" s="77"/>
      <c r="C4" s="4" t="s">
        <v>299</v>
      </c>
      <c r="D4" s="4" t="s">
        <v>300</v>
      </c>
      <c r="E4" s="14" t="s">
        <v>294</v>
      </c>
      <c r="F4" s="14" t="s">
        <v>298</v>
      </c>
      <c r="G4" s="23" t="s">
        <v>306</v>
      </c>
      <c r="H4" s="17">
        <v>2.4</v>
      </c>
      <c r="I4" s="17">
        <v>2.4300000000000002</v>
      </c>
      <c r="J4" s="17">
        <v>2.69</v>
      </c>
      <c r="K4" s="29">
        <f t="shared" si="0"/>
        <v>12.533333333333331</v>
      </c>
    </row>
    <row r="5" spans="1:11" x14ac:dyDescent="0.25">
      <c r="A5" s="66"/>
      <c r="B5" s="77"/>
      <c r="C5" s="4" t="s">
        <v>301</v>
      </c>
      <c r="D5" s="4" t="s">
        <v>302</v>
      </c>
      <c r="E5" s="14" t="s">
        <v>294</v>
      </c>
      <c r="F5" s="14" t="s">
        <v>298</v>
      </c>
      <c r="G5" s="23" t="s">
        <v>306</v>
      </c>
      <c r="H5" s="17">
        <v>2.46</v>
      </c>
      <c r="I5" s="17">
        <v>2.42</v>
      </c>
      <c r="J5" s="17">
        <v>2.62</v>
      </c>
      <c r="K5" s="29">
        <f t="shared" si="0"/>
        <v>12.5</v>
      </c>
    </row>
    <row r="6" spans="1:11" x14ac:dyDescent="0.25">
      <c r="A6" s="66"/>
      <c r="B6" s="77"/>
      <c r="C6" s="4" t="s">
        <v>303</v>
      </c>
      <c r="D6" s="4" t="s">
        <v>304</v>
      </c>
      <c r="E6" s="14" t="s">
        <v>294</v>
      </c>
      <c r="F6" s="14" t="s">
        <v>298</v>
      </c>
      <c r="G6" s="23" t="s">
        <v>306</v>
      </c>
      <c r="H6" s="17">
        <v>2.4</v>
      </c>
      <c r="I6" s="17">
        <v>2.4300000000000002</v>
      </c>
      <c r="J6" s="17">
        <v>2.38</v>
      </c>
      <c r="K6" s="29">
        <f t="shared" si="0"/>
        <v>12.016666666666666</v>
      </c>
    </row>
    <row r="7" spans="1:11" x14ac:dyDescent="0.25">
      <c r="A7" s="67"/>
      <c r="B7" s="78"/>
      <c r="C7" s="4" t="s">
        <v>305</v>
      </c>
      <c r="D7" s="4" t="s">
        <v>304</v>
      </c>
      <c r="E7" s="14" t="s">
        <v>294</v>
      </c>
      <c r="F7" s="14" t="s">
        <v>298</v>
      </c>
      <c r="G7" s="23" t="s">
        <v>306</v>
      </c>
      <c r="H7" s="17">
        <v>2</v>
      </c>
      <c r="I7" s="17">
        <v>2.5</v>
      </c>
      <c r="J7" s="17">
        <v>2.54</v>
      </c>
      <c r="K7" s="29">
        <f t="shared" si="0"/>
        <v>11.733333333333334</v>
      </c>
    </row>
  </sheetData>
  <mergeCells count="13">
    <mergeCell ref="D1:D2"/>
    <mergeCell ref="E1:E2"/>
    <mergeCell ref="F1:F2"/>
    <mergeCell ref="A3:A7"/>
    <mergeCell ref="B3:B7"/>
    <mergeCell ref="A1:A2"/>
    <mergeCell ref="B1:B2"/>
    <mergeCell ref="C1:C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activeCell="G1" sqref="G1:G2"/>
    </sheetView>
  </sheetViews>
  <sheetFormatPr defaultRowHeight="15" x14ac:dyDescent="0.25"/>
  <cols>
    <col min="1" max="1" width="19" customWidth="1"/>
    <col min="2" max="2" width="20.42578125" customWidth="1"/>
    <col min="3" max="3" width="19.140625" customWidth="1"/>
    <col min="5" max="5" width="12.7109375" customWidth="1"/>
    <col min="7" max="7" width="12.5703125" customWidth="1"/>
  </cols>
  <sheetData>
    <row r="1" spans="1:11" x14ac:dyDescent="0.25">
      <c r="A1" s="98" t="s">
        <v>0</v>
      </c>
      <c r="B1" s="102" t="s">
        <v>1</v>
      </c>
      <c r="C1" s="98" t="s">
        <v>2</v>
      </c>
      <c r="D1" s="98" t="s">
        <v>3</v>
      </c>
      <c r="E1" s="98" t="s">
        <v>0</v>
      </c>
      <c r="F1" s="98" t="s">
        <v>4</v>
      </c>
      <c r="G1" s="104" t="s">
        <v>5</v>
      </c>
      <c r="H1" s="98" t="s">
        <v>6</v>
      </c>
      <c r="I1" s="98" t="s">
        <v>7</v>
      </c>
      <c r="J1" s="98" t="s">
        <v>8</v>
      </c>
      <c r="K1" s="98" t="s">
        <v>10</v>
      </c>
    </row>
    <row r="2" spans="1:11" ht="15.75" thickBot="1" x14ac:dyDescent="0.3">
      <c r="A2" s="99"/>
      <c r="B2" s="103"/>
      <c r="C2" s="99"/>
      <c r="D2" s="99"/>
      <c r="E2" s="99"/>
      <c r="F2" s="99"/>
      <c r="G2" s="105"/>
      <c r="H2" s="99"/>
      <c r="I2" s="99"/>
      <c r="J2" s="99"/>
      <c r="K2" s="99"/>
    </row>
    <row r="3" spans="1:11" x14ac:dyDescent="0.25">
      <c r="A3" s="92" t="s">
        <v>97</v>
      </c>
      <c r="B3" s="92" t="s">
        <v>307</v>
      </c>
      <c r="C3" s="4" t="s">
        <v>308</v>
      </c>
      <c r="D3" s="4" t="s">
        <v>195</v>
      </c>
      <c r="E3" s="1" t="s">
        <v>97</v>
      </c>
      <c r="F3" s="1" t="s">
        <v>15</v>
      </c>
      <c r="G3" s="2" t="s">
        <v>309</v>
      </c>
      <c r="H3" s="17">
        <v>2.93</v>
      </c>
      <c r="I3" s="17">
        <v>2.54</v>
      </c>
      <c r="J3" s="17">
        <v>2.77</v>
      </c>
      <c r="K3" s="29">
        <f t="shared" ref="K3:K12" si="0">5*(SUM(H3:J3)/3)</f>
        <v>13.733333333333333</v>
      </c>
    </row>
    <row r="4" spans="1:11" x14ac:dyDescent="0.25">
      <c r="A4" s="63"/>
      <c r="B4" s="63"/>
      <c r="C4" s="4" t="s">
        <v>310</v>
      </c>
      <c r="D4" s="4" t="s">
        <v>42</v>
      </c>
      <c r="E4" s="1" t="s">
        <v>97</v>
      </c>
      <c r="F4" s="1" t="s">
        <v>15</v>
      </c>
      <c r="G4" s="2" t="s">
        <v>309</v>
      </c>
      <c r="H4" s="17">
        <v>2.92</v>
      </c>
      <c r="I4" s="17">
        <v>2.77</v>
      </c>
      <c r="J4" s="17">
        <v>2.54</v>
      </c>
      <c r="K4" s="29">
        <f t="shared" si="0"/>
        <v>13.716666666666669</v>
      </c>
    </row>
    <row r="5" spans="1:11" x14ac:dyDescent="0.25">
      <c r="A5" s="63"/>
      <c r="B5" s="63"/>
      <c r="C5" s="4" t="s">
        <v>311</v>
      </c>
      <c r="D5" s="4" t="s">
        <v>56</v>
      </c>
      <c r="E5" s="1" t="s">
        <v>97</v>
      </c>
      <c r="F5" s="1" t="s">
        <v>15</v>
      </c>
      <c r="G5" s="2" t="s">
        <v>309</v>
      </c>
      <c r="H5" s="17">
        <v>3.21</v>
      </c>
      <c r="I5" s="17">
        <v>2.54</v>
      </c>
      <c r="J5" s="17">
        <v>2.31</v>
      </c>
      <c r="K5" s="29">
        <f t="shared" si="0"/>
        <v>13.433333333333335</v>
      </c>
    </row>
    <row r="6" spans="1:11" x14ac:dyDescent="0.25">
      <c r="A6" s="63"/>
      <c r="B6" s="63"/>
      <c r="C6" s="4" t="s">
        <v>312</v>
      </c>
      <c r="D6" s="4" t="s">
        <v>110</v>
      </c>
      <c r="E6" s="1" t="s">
        <v>97</v>
      </c>
      <c r="F6" s="1" t="s">
        <v>15</v>
      </c>
      <c r="G6" s="2" t="s">
        <v>309</v>
      </c>
      <c r="H6" s="17">
        <v>2.78</v>
      </c>
      <c r="I6" s="17">
        <v>2.64</v>
      </c>
      <c r="J6" s="17">
        <v>2.61</v>
      </c>
      <c r="K6" s="29">
        <f t="shared" si="0"/>
        <v>13.383333333333331</v>
      </c>
    </row>
    <row r="7" spans="1:11" x14ac:dyDescent="0.25">
      <c r="A7" s="63"/>
      <c r="B7" s="63"/>
      <c r="C7" s="4" t="s">
        <v>313</v>
      </c>
      <c r="D7" s="4" t="s">
        <v>314</v>
      </c>
      <c r="E7" s="1" t="s">
        <v>97</v>
      </c>
      <c r="F7" s="1" t="s">
        <v>15</v>
      </c>
      <c r="G7" s="2" t="s">
        <v>309</v>
      </c>
      <c r="H7" s="17">
        <v>2.92</v>
      </c>
      <c r="I7" s="17">
        <v>2.5</v>
      </c>
      <c r="J7" s="17">
        <v>2.54</v>
      </c>
      <c r="K7" s="29">
        <f t="shared" si="0"/>
        <v>13.266666666666666</v>
      </c>
    </row>
    <row r="8" spans="1:11" x14ac:dyDescent="0.25">
      <c r="A8" s="76" t="s">
        <v>315</v>
      </c>
      <c r="B8" s="76" t="s">
        <v>316</v>
      </c>
      <c r="C8" s="11" t="s">
        <v>317</v>
      </c>
      <c r="D8" s="11" t="s">
        <v>318</v>
      </c>
      <c r="E8" s="11" t="s">
        <v>315</v>
      </c>
      <c r="F8" s="14" t="s">
        <v>15</v>
      </c>
      <c r="G8" s="11" t="s">
        <v>309</v>
      </c>
      <c r="H8" s="21">
        <v>3.06</v>
      </c>
      <c r="I8" s="21">
        <v>3.07</v>
      </c>
      <c r="J8" s="21">
        <v>3.54</v>
      </c>
      <c r="K8" s="29">
        <f t="shared" si="0"/>
        <v>16.116666666666667</v>
      </c>
    </row>
    <row r="9" spans="1:11" x14ac:dyDescent="0.25">
      <c r="A9" s="77"/>
      <c r="B9" s="77"/>
      <c r="C9" s="4" t="s">
        <v>319</v>
      </c>
      <c r="D9" s="4" t="s">
        <v>320</v>
      </c>
      <c r="E9" s="4" t="s">
        <v>315</v>
      </c>
      <c r="F9" s="14" t="s">
        <v>15</v>
      </c>
      <c r="G9" s="4" t="s">
        <v>309</v>
      </c>
      <c r="H9" s="19">
        <v>2.86</v>
      </c>
      <c r="I9" s="19">
        <v>3</v>
      </c>
      <c r="J9" s="19">
        <v>3.08</v>
      </c>
      <c r="K9" s="29">
        <f t="shared" si="0"/>
        <v>14.9</v>
      </c>
    </row>
    <row r="10" spans="1:11" x14ac:dyDescent="0.25">
      <c r="A10" s="77"/>
      <c r="B10" s="77"/>
      <c r="C10" s="4" t="s">
        <v>321</v>
      </c>
      <c r="D10" s="4" t="s">
        <v>71</v>
      </c>
      <c r="E10" s="4" t="s">
        <v>315</v>
      </c>
      <c r="F10" s="14" t="s">
        <v>15</v>
      </c>
      <c r="G10" s="4" t="s">
        <v>309</v>
      </c>
      <c r="H10" s="19">
        <v>2.33</v>
      </c>
      <c r="I10" s="19">
        <v>2.36</v>
      </c>
      <c r="J10" s="19">
        <v>2.54</v>
      </c>
      <c r="K10" s="29">
        <f t="shared" si="0"/>
        <v>12.049999999999999</v>
      </c>
    </row>
    <row r="11" spans="1:11" x14ac:dyDescent="0.25">
      <c r="A11" s="77"/>
      <c r="B11" s="77"/>
      <c r="C11" s="4" t="s">
        <v>322</v>
      </c>
      <c r="D11" s="4" t="s">
        <v>69</v>
      </c>
      <c r="E11" s="4" t="s">
        <v>315</v>
      </c>
      <c r="F11" s="14" t="s">
        <v>15</v>
      </c>
      <c r="G11" s="4" t="s">
        <v>309</v>
      </c>
      <c r="H11" s="19">
        <v>2.5299999999999998</v>
      </c>
      <c r="I11" s="19">
        <v>2.4300000000000002</v>
      </c>
      <c r="J11" s="19">
        <v>2.69</v>
      </c>
      <c r="K11" s="29">
        <f t="shared" si="0"/>
        <v>12.750000000000002</v>
      </c>
    </row>
    <row r="12" spans="1:11" x14ac:dyDescent="0.25">
      <c r="A12" s="78"/>
      <c r="B12" s="78"/>
      <c r="C12" s="4" t="s">
        <v>323</v>
      </c>
      <c r="D12" s="4" t="s">
        <v>92</v>
      </c>
      <c r="E12" s="4" t="s">
        <v>315</v>
      </c>
      <c r="F12" s="14" t="s">
        <v>15</v>
      </c>
      <c r="G12" s="4" t="s">
        <v>309</v>
      </c>
      <c r="H12" s="19">
        <v>2.2000000000000002</v>
      </c>
      <c r="I12" s="19">
        <v>2.29</v>
      </c>
      <c r="J12" s="19">
        <v>2.33</v>
      </c>
      <c r="K12" s="29">
        <f t="shared" si="0"/>
        <v>11.366666666666667</v>
      </c>
    </row>
  </sheetData>
  <mergeCells count="15">
    <mergeCell ref="J1:J2"/>
    <mergeCell ref="K1:K2"/>
    <mergeCell ref="A3:A7"/>
    <mergeCell ref="B3:B7"/>
    <mergeCell ref="A1:A2"/>
    <mergeCell ref="B1:B2"/>
    <mergeCell ref="C1:C2"/>
    <mergeCell ref="D1:D2"/>
    <mergeCell ref="E1:E2"/>
    <mergeCell ref="F1:F2"/>
    <mergeCell ref="A8:A12"/>
    <mergeCell ref="B8:B12"/>
    <mergeCell ref="G1:G2"/>
    <mergeCell ref="H1:H2"/>
    <mergeCell ref="I1:I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B3" sqref="B3:B7"/>
    </sheetView>
  </sheetViews>
  <sheetFormatPr defaultRowHeight="15" x14ac:dyDescent="0.25"/>
  <cols>
    <col min="1" max="1" width="12.140625" customWidth="1"/>
    <col min="2" max="2" width="16.5703125" customWidth="1"/>
    <col min="3" max="3" width="17" customWidth="1"/>
    <col min="4" max="4" width="12" customWidth="1"/>
    <col min="5" max="5" width="12.42578125" customWidth="1"/>
    <col min="7" max="7" width="14.28515625" customWidth="1"/>
  </cols>
  <sheetData>
    <row r="1" spans="1:11" x14ac:dyDescent="0.25">
      <c r="A1" s="98" t="s">
        <v>0</v>
      </c>
      <c r="B1" s="102" t="s">
        <v>1</v>
      </c>
      <c r="C1" s="98" t="s">
        <v>2</v>
      </c>
      <c r="D1" s="98" t="s">
        <v>3</v>
      </c>
      <c r="E1" s="98" t="s">
        <v>0</v>
      </c>
      <c r="F1" s="98" t="s">
        <v>4</v>
      </c>
      <c r="G1" s="106" t="s">
        <v>5</v>
      </c>
      <c r="H1" s="98" t="s">
        <v>6</v>
      </c>
      <c r="I1" s="98" t="s">
        <v>7</v>
      </c>
      <c r="J1" s="98" t="s">
        <v>8</v>
      </c>
      <c r="K1" s="98" t="s">
        <v>10</v>
      </c>
    </row>
    <row r="2" spans="1:11" ht="15.75" thickBot="1" x14ac:dyDescent="0.3">
      <c r="A2" s="99"/>
      <c r="B2" s="103"/>
      <c r="C2" s="99"/>
      <c r="D2" s="99"/>
      <c r="E2" s="99"/>
      <c r="F2" s="99"/>
      <c r="G2" s="107"/>
      <c r="H2" s="99"/>
      <c r="I2" s="99"/>
      <c r="J2" s="99"/>
      <c r="K2" s="99"/>
    </row>
    <row r="3" spans="1:11" x14ac:dyDescent="0.25">
      <c r="A3" s="79" t="s">
        <v>97</v>
      </c>
      <c r="B3" s="92" t="s">
        <v>307</v>
      </c>
      <c r="C3" s="44" t="s">
        <v>324</v>
      </c>
      <c r="D3" s="44" t="s">
        <v>325</v>
      </c>
      <c r="E3" s="45" t="s">
        <v>97</v>
      </c>
      <c r="F3" s="45" t="s">
        <v>15</v>
      </c>
      <c r="G3" s="58" t="s">
        <v>326</v>
      </c>
      <c r="H3" s="60">
        <v>3.78</v>
      </c>
      <c r="I3" s="60">
        <v>3.53</v>
      </c>
      <c r="J3" s="60">
        <v>3.15</v>
      </c>
      <c r="K3" s="47">
        <f t="shared" ref="K3:K7" si="0">5*(SUM(H3:J3)/3)</f>
        <v>17.43333333333333</v>
      </c>
    </row>
    <row r="4" spans="1:11" x14ac:dyDescent="0.25">
      <c r="A4" s="66"/>
      <c r="B4" s="63"/>
      <c r="C4" s="4" t="s">
        <v>327</v>
      </c>
      <c r="D4" s="4" t="s">
        <v>328</v>
      </c>
      <c r="E4" s="1" t="s">
        <v>97</v>
      </c>
      <c r="F4" s="1" t="s">
        <v>15</v>
      </c>
      <c r="G4" s="2" t="s">
        <v>326</v>
      </c>
      <c r="H4" s="17">
        <v>3.35</v>
      </c>
      <c r="I4" s="17">
        <v>2.85</v>
      </c>
      <c r="J4" s="17">
        <v>2.92</v>
      </c>
      <c r="K4" s="29">
        <f t="shared" si="0"/>
        <v>15.200000000000003</v>
      </c>
    </row>
    <row r="5" spans="1:11" x14ac:dyDescent="0.25">
      <c r="A5" s="66"/>
      <c r="B5" s="63"/>
      <c r="C5" s="4" t="s">
        <v>329</v>
      </c>
      <c r="D5" s="4" t="s">
        <v>330</v>
      </c>
      <c r="E5" s="1" t="s">
        <v>97</v>
      </c>
      <c r="F5" s="1" t="s">
        <v>15</v>
      </c>
      <c r="G5" s="2" t="s">
        <v>326</v>
      </c>
      <c r="H5" s="17">
        <v>2.85</v>
      </c>
      <c r="I5" s="17">
        <v>2.85</v>
      </c>
      <c r="J5" s="17">
        <v>2.92</v>
      </c>
      <c r="K5" s="29">
        <f t="shared" si="0"/>
        <v>14.366666666666667</v>
      </c>
    </row>
    <row r="6" spans="1:11" x14ac:dyDescent="0.25">
      <c r="A6" s="66"/>
      <c r="B6" s="63"/>
      <c r="C6" s="4" t="s">
        <v>331</v>
      </c>
      <c r="D6" s="4" t="s">
        <v>191</v>
      </c>
      <c r="E6" s="1" t="s">
        <v>97</v>
      </c>
      <c r="F6" s="1" t="s">
        <v>15</v>
      </c>
      <c r="G6" s="2" t="s">
        <v>326</v>
      </c>
      <c r="H6" s="17">
        <v>2.8</v>
      </c>
      <c r="I6" s="17">
        <v>2.69</v>
      </c>
      <c r="J6" s="17">
        <v>2.77</v>
      </c>
      <c r="K6" s="29">
        <f t="shared" si="0"/>
        <v>13.766666666666667</v>
      </c>
    </row>
    <row r="7" spans="1:11" x14ac:dyDescent="0.25">
      <c r="A7" s="67"/>
      <c r="B7" s="64"/>
      <c r="C7" s="4" t="s">
        <v>332</v>
      </c>
      <c r="D7" s="4" t="s">
        <v>333</v>
      </c>
      <c r="E7" s="1" t="s">
        <v>97</v>
      </c>
      <c r="F7" s="1" t="s">
        <v>15</v>
      </c>
      <c r="G7" s="2" t="s">
        <v>326</v>
      </c>
      <c r="H7" s="17">
        <v>2.78</v>
      </c>
      <c r="I7" s="17">
        <v>2.69</v>
      </c>
      <c r="J7" s="17">
        <v>2.5299999999999998</v>
      </c>
      <c r="K7" s="29">
        <f t="shared" si="0"/>
        <v>13.333333333333332</v>
      </c>
    </row>
  </sheetData>
  <mergeCells count="13">
    <mergeCell ref="D1:D2"/>
    <mergeCell ref="E1:E2"/>
    <mergeCell ref="F1:F2"/>
    <mergeCell ref="A3:A7"/>
    <mergeCell ref="B3:B7"/>
    <mergeCell ref="A1:A2"/>
    <mergeCell ref="B1:B2"/>
    <mergeCell ref="C1:C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workbookViewId="0">
      <selection activeCell="C21" sqref="C21"/>
    </sheetView>
  </sheetViews>
  <sheetFormatPr defaultRowHeight="15" x14ac:dyDescent="0.25"/>
  <cols>
    <col min="1" max="1" width="15.28515625" customWidth="1"/>
    <col min="2" max="2" width="27" customWidth="1"/>
    <col min="3" max="3" width="15.42578125" customWidth="1"/>
    <col min="4" max="4" width="14.42578125" customWidth="1"/>
    <col min="5" max="5" width="14" customWidth="1"/>
    <col min="7" max="7" width="12.140625" customWidth="1"/>
    <col min="9" max="9" width="13" customWidth="1"/>
    <col min="10" max="10" width="11.7109375" customWidth="1"/>
    <col min="11" max="11" width="11" customWidth="1"/>
  </cols>
  <sheetData>
    <row r="1" spans="1:11" x14ac:dyDescent="0.25">
      <c r="A1" s="82" t="s">
        <v>0</v>
      </c>
      <c r="B1" s="84" t="s">
        <v>1</v>
      </c>
      <c r="C1" s="93" t="s">
        <v>2</v>
      </c>
      <c r="D1" s="86" t="s">
        <v>3</v>
      </c>
      <c r="E1" s="86" t="s">
        <v>0</v>
      </c>
      <c r="F1" s="86" t="s">
        <v>4</v>
      </c>
      <c r="G1" s="88" t="s">
        <v>5</v>
      </c>
      <c r="H1" s="80" t="s">
        <v>6</v>
      </c>
      <c r="I1" s="80" t="s">
        <v>7</v>
      </c>
      <c r="J1" s="80" t="s">
        <v>8</v>
      </c>
      <c r="K1" s="80" t="s">
        <v>10</v>
      </c>
    </row>
    <row r="2" spans="1:11" ht="15.75" thickBot="1" x14ac:dyDescent="0.3">
      <c r="A2" s="83"/>
      <c r="B2" s="85"/>
      <c r="C2" s="94"/>
      <c r="D2" s="87"/>
      <c r="E2" s="95"/>
      <c r="F2" s="87"/>
      <c r="G2" s="89"/>
      <c r="H2" s="81"/>
      <c r="I2" s="81"/>
      <c r="J2" s="81"/>
      <c r="K2" s="81"/>
    </row>
    <row r="3" spans="1:11" x14ac:dyDescent="0.25">
      <c r="A3" s="79" t="s">
        <v>11</v>
      </c>
      <c r="B3" s="92" t="s">
        <v>12</v>
      </c>
      <c r="C3" s="7" t="s">
        <v>147</v>
      </c>
      <c r="D3" s="7" t="s">
        <v>148</v>
      </c>
      <c r="E3" s="7" t="s">
        <v>11</v>
      </c>
      <c r="F3" s="7" t="s">
        <v>15</v>
      </c>
      <c r="G3" s="26" t="s">
        <v>149</v>
      </c>
      <c r="H3" s="17">
        <v>2.86</v>
      </c>
      <c r="I3" s="17">
        <v>2.5</v>
      </c>
      <c r="J3" s="17">
        <v>2.69</v>
      </c>
      <c r="K3" s="29">
        <v>13.41667</v>
      </c>
    </row>
    <row r="4" spans="1:11" x14ac:dyDescent="0.25">
      <c r="A4" s="66"/>
      <c r="B4" s="63"/>
      <c r="C4" s="7" t="s">
        <v>150</v>
      </c>
      <c r="D4" s="7" t="s">
        <v>151</v>
      </c>
      <c r="E4" s="7" t="s">
        <v>11</v>
      </c>
      <c r="F4" s="7" t="s">
        <v>15</v>
      </c>
      <c r="G4" s="26" t="s">
        <v>149</v>
      </c>
      <c r="H4" s="17">
        <v>2.46</v>
      </c>
      <c r="I4" s="17">
        <v>2.4300000000000002</v>
      </c>
      <c r="J4" s="17">
        <v>2.69</v>
      </c>
      <c r="K4" s="29">
        <v>12.633330000000001</v>
      </c>
    </row>
    <row r="5" spans="1:11" x14ac:dyDescent="0.25">
      <c r="A5" s="66"/>
      <c r="B5" s="63"/>
      <c r="C5" s="7" t="s">
        <v>152</v>
      </c>
      <c r="D5" s="7" t="s">
        <v>153</v>
      </c>
      <c r="E5" s="7" t="s">
        <v>11</v>
      </c>
      <c r="F5" s="7" t="s">
        <v>15</v>
      </c>
      <c r="G5" s="26" t="s">
        <v>149</v>
      </c>
      <c r="H5" s="17">
        <v>2.33</v>
      </c>
      <c r="I5" s="17">
        <v>2.21</v>
      </c>
      <c r="J5" s="17">
        <v>2.85</v>
      </c>
      <c r="K5" s="29">
        <v>12.31667</v>
      </c>
    </row>
    <row r="6" spans="1:11" x14ac:dyDescent="0.25">
      <c r="A6" s="66"/>
      <c r="B6" s="63"/>
      <c r="C6" s="7" t="s">
        <v>154</v>
      </c>
      <c r="D6" s="7" t="s">
        <v>155</v>
      </c>
      <c r="E6" s="7" t="s">
        <v>11</v>
      </c>
      <c r="F6" s="7" t="s">
        <v>15</v>
      </c>
      <c r="G6" s="26" t="s">
        <v>149</v>
      </c>
      <c r="H6" s="17">
        <v>2.64</v>
      </c>
      <c r="I6" s="17">
        <v>2.21</v>
      </c>
      <c r="J6" s="17">
        <v>2.46</v>
      </c>
      <c r="K6" s="29">
        <v>12.18333</v>
      </c>
    </row>
    <row r="7" spans="1:11" x14ac:dyDescent="0.25">
      <c r="A7" s="66"/>
      <c r="B7" s="63"/>
      <c r="C7" s="7" t="s">
        <v>156</v>
      </c>
      <c r="D7" s="7" t="s">
        <v>157</v>
      </c>
      <c r="E7" s="7" t="s">
        <v>11</v>
      </c>
      <c r="F7" s="7" t="s">
        <v>15</v>
      </c>
      <c r="G7" s="26" t="s">
        <v>149</v>
      </c>
      <c r="H7" s="17">
        <v>2.14</v>
      </c>
      <c r="I7" s="17">
        <v>2.29</v>
      </c>
      <c r="J7" s="17">
        <v>2.23</v>
      </c>
      <c r="K7" s="29">
        <v>11.1</v>
      </c>
    </row>
    <row r="8" spans="1:11" x14ac:dyDescent="0.25">
      <c r="A8" s="62" t="s">
        <v>39</v>
      </c>
      <c r="B8" s="62" t="s">
        <v>40</v>
      </c>
      <c r="C8" s="7" t="s">
        <v>158</v>
      </c>
      <c r="D8" s="7" t="s">
        <v>96</v>
      </c>
      <c r="E8" s="7" t="s">
        <v>55</v>
      </c>
      <c r="F8" s="7" t="s">
        <v>15</v>
      </c>
      <c r="G8" s="27" t="s">
        <v>149</v>
      </c>
      <c r="H8" s="18">
        <v>3.2</v>
      </c>
      <c r="I8" s="18">
        <v>2.79</v>
      </c>
      <c r="J8" s="18">
        <v>2.62</v>
      </c>
      <c r="K8" s="29">
        <f t="shared" ref="K8:K17" si="0">5*(SUM(H8:J8)/3)</f>
        <v>14.349999999999998</v>
      </c>
    </row>
    <row r="9" spans="1:11" x14ac:dyDescent="0.25">
      <c r="A9" s="66"/>
      <c r="B9" s="63"/>
      <c r="C9" s="7" t="s">
        <v>159</v>
      </c>
      <c r="D9" s="7" t="s">
        <v>160</v>
      </c>
      <c r="E9" s="28" t="s">
        <v>161</v>
      </c>
      <c r="F9" s="7" t="s">
        <v>15</v>
      </c>
      <c r="G9" s="27" t="s">
        <v>149</v>
      </c>
      <c r="H9" s="18">
        <v>3.21</v>
      </c>
      <c r="I9" s="30">
        <v>2.64</v>
      </c>
      <c r="J9" s="30">
        <v>2.54</v>
      </c>
      <c r="K9" s="29">
        <f t="shared" si="0"/>
        <v>13.983333333333334</v>
      </c>
    </row>
    <row r="10" spans="1:11" x14ac:dyDescent="0.25">
      <c r="A10" s="66"/>
      <c r="B10" s="63"/>
      <c r="C10" s="7" t="s">
        <v>162</v>
      </c>
      <c r="D10" s="7" t="s">
        <v>163</v>
      </c>
      <c r="E10" s="7" t="s">
        <v>43</v>
      </c>
      <c r="F10" s="7" t="s">
        <v>15</v>
      </c>
      <c r="G10" s="27" t="s">
        <v>149</v>
      </c>
      <c r="H10" s="18">
        <v>2.64</v>
      </c>
      <c r="I10" s="18">
        <v>2.2999999999999998</v>
      </c>
      <c r="J10" s="18">
        <v>2.54</v>
      </c>
      <c r="K10" s="29">
        <f t="shared" si="0"/>
        <v>12.466666666666665</v>
      </c>
    </row>
    <row r="11" spans="1:11" x14ac:dyDescent="0.25">
      <c r="A11" s="66"/>
      <c r="B11" s="63"/>
      <c r="C11" s="7" t="s">
        <v>164</v>
      </c>
      <c r="D11" s="7" t="s">
        <v>165</v>
      </c>
      <c r="E11" s="7" t="s">
        <v>51</v>
      </c>
      <c r="F11" s="7" t="s">
        <v>15</v>
      </c>
      <c r="G11" s="27" t="s">
        <v>149</v>
      </c>
      <c r="H11" s="30">
        <v>2.5299999999999998</v>
      </c>
      <c r="I11" s="30">
        <v>2.46</v>
      </c>
      <c r="J11" s="30">
        <v>2.46</v>
      </c>
      <c r="K11" s="29">
        <f t="shared" si="0"/>
        <v>12.416666666666668</v>
      </c>
    </row>
    <row r="12" spans="1:11" x14ac:dyDescent="0.25">
      <c r="A12" s="66"/>
      <c r="B12" s="63"/>
      <c r="C12" s="7" t="s">
        <v>166</v>
      </c>
      <c r="D12" s="7" t="s">
        <v>167</v>
      </c>
      <c r="E12" s="7" t="s">
        <v>43</v>
      </c>
      <c r="F12" s="7" t="s">
        <v>15</v>
      </c>
      <c r="G12" s="27" t="s">
        <v>149</v>
      </c>
      <c r="H12" s="18">
        <v>2.57</v>
      </c>
      <c r="I12" s="18">
        <v>2.38</v>
      </c>
      <c r="J12" s="18">
        <v>2.38</v>
      </c>
      <c r="K12" s="29">
        <f t="shared" si="0"/>
        <v>12.216666666666665</v>
      </c>
    </row>
    <row r="13" spans="1:11" x14ac:dyDescent="0.25">
      <c r="A13" s="62" t="s">
        <v>169</v>
      </c>
      <c r="B13" s="62" t="s">
        <v>12</v>
      </c>
      <c r="C13" s="4" t="s">
        <v>170</v>
      </c>
      <c r="D13" s="4"/>
      <c r="E13" s="4" t="s">
        <v>169</v>
      </c>
      <c r="F13" s="7" t="s">
        <v>15</v>
      </c>
      <c r="G13" s="27" t="s">
        <v>149</v>
      </c>
      <c r="H13" s="18">
        <v>5</v>
      </c>
      <c r="I13" s="18">
        <v>5</v>
      </c>
      <c r="J13" s="18">
        <v>4.92</v>
      </c>
      <c r="K13" s="29">
        <f t="shared" si="0"/>
        <v>24.866666666666667</v>
      </c>
    </row>
    <row r="14" spans="1:11" x14ac:dyDescent="0.25">
      <c r="A14" s="63"/>
      <c r="B14" s="63"/>
      <c r="C14" s="4" t="s">
        <v>171</v>
      </c>
      <c r="D14" s="4"/>
      <c r="E14" s="4" t="s">
        <v>169</v>
      </c>
      <c r="F14" s="7" t="s">
        <v>15</v>
      </c>
      <c r="G14" s="27" t="s">
        <v>149</v>
      </c>
      <c r="H14" s="18">
        <v>3.2</v>
      </c>
      <c r="I14" s="18">
        <v>3</v>
      </c>
      <c r="J14" s="18">
        <v>3.23</v>
      </c>
      <c r="K14" s="29">
        <f t="shared" si="0"/>
        <v>15.716666666666665</v>
      </c>
    </row>
    <row r="15" spans="1:11" x14ac:dyDescent="0.25">
      <c r="A15" s="63"/>
      <c r="B15" s="63"/>
      <c r="C15" s="4" t="s">
        <v>172</v>
      </c>
      <c r="D15" s="4"/>
      <c r="E15" s="4" t="s">
        <v>169</v>
      </c>
      <c r="F15" s="7" t="s">
        <v>15</v>
      </c>
      <c r="G15" s="27" t="s">
        <v>149</v>
      </c>
      <c r="H15" s="18">
        <v>2.86</v>
      </c>
      <c r="I15" s="18">
        <v>2.69</v>
      </c>
      <c r="J15" s="18">
        <v>2.92</v>
      </c>
      <c r="K15" s="29">
        <f t="shared" si="0"/>
        <v>14.116666666666664</v>
      </c>
    </row>
    <row r="16" spans="1:11" x14ac:dyDescent="0.25">
      <c r="A16" s="63"/>
      <c r="B16" s="63"/>
      <c r="C16" s="4" t="s">
        <v>173</v>
      </c>
      <c r="D16" s="4"/>
      <c r="E16" s="4" t="s">
        <v>169</v>
      </c>
      <c r="F16" s="7" t="s">
        <v>15</v>
      </c>
      <c r="G16" s="27" t="s">
        <v>149</v>
      </c>
      <c r="H16" s="18">
        <v>2.8</v>
      </c>
      <c r="I16" s="18">
        <v>2.77</v>
      </c>
      <c r="J16" s="18">
        <v>2.77</v>
      </c>
      <c r="K16" s="29">
        <f t="shared" si="0"/>
        <v>13.899999999999999</v>
      </c>
    </row>
    <row r="17" spans="1:11" x14ac:dyDescent="0.25">
      <c r="A17" s="64"/>
      <c r="B17" s="64"/>
      <c r="C17" s="4" t="s">
        <v>174</v>
      </c>
      <c r="D17" s="4"/>
      <c r="E17" s="4" t="s">
        <v>169</v>
      </c>
      <c r="F17" s="7" t="s">
        <v>15</v>
      </c>
      <c r="G17" s="27" t="s">
        <v>149</v>
      </c>
      <c r="H17" s="18">
        <v>2.7</v>
      </c>
      <c r="I17" s="18">
        <v>2.69</v>
      </c>
      <c r="J17" s="18">
        <v>2.77</v>
      </c>
      <c r="K17" s="29">
        <f t="shared" si="0"/>
        <v>13.600000000000001</v>
      </c>
    </row>
    <row r="19" spans="1:11" x14ac:dyDescent="0.25">
      <c r="A19" t="s">
        <v>334</v>
      </c>
    </row>
  </sheetData>
  <mergeCells count="17">
    <mergeCell ref="A13:A17"/>
    <mergeCell ref="B13:B17"/>
    <mergeCell ref="F1:F2"/>
    <mergeCell ref="G1:G2"/>
    <mergeCell ref="H1:H2"/>
    <mergeCell ref="A1:A2"/>
    <mergeCell ref="B1:B2"/>
    <mergeCell ref="C1:C2"/>
    <mergeCell ref="D1:D2"/>
    <mergeCell ref="E1:E2"/>
    <mergeCell ref="K1:K2"/>
    <mergeCell ref="A3:A7"/>
    <mergeCell ref="B3:B7"/>
    <mergeCell ref="A8:A12"/>
    <mergeCell ref="B8:B12"/>
    <mergeCell ref="I1:I2"/>
    <mergeCell ref="J1:J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workbookViewId="0">
      <selection activeCell="A19" sqref="A19"/>
    </sheetView>
  </sheetViews>
  <sheetFormatPr defaultRowHeight="15" x14ac:dyDescent="0.25"/>
  <cols>
    <col min="1" max="1" width="14.140625" customWidth="1"/>
    <col min="2" max="2" width="25.140625" customWidth="1"/>
    <col min="3" max="3" width="17.140625" customWidth="1"/>
    <col min="5" max="5" width="13.140625" customWidth="1"/>
  </cols>
  <sheetData>
    <row r="1" spans="1:11" x14ac:dyDescent="0.25">
      <c r="A1" s="82" t="s">
        <v>0</v>
      </c>
      <c r="B1" s="84" t="s">
        <v>1</v>
      </c>
      <c r="C1" s="93" t="s">
        <v>2</v>
      </c>
      <c r="D1" s="86" t="s">
        <v>3</v>
      </c>
      <c r="E1" s="86" t="s">
        <v>0</v>
      </c>
      <c r="F1" s="86" t="s">
        <v>4</v>
      </c>
      <c r="G1" s="88" t="s">
        <v>5</v>
      </c>
      <c r="H1" s="96" t="s">
        <v>6</v>
      </c>
      <c r="I1" s="96" t="s">
        <v>7</v>
      </c>
      <c r="J1" s="96" t="s">
        <v>8</v>
      </c>
      <c r="K1" s="80" t="s">
        <v>10</v>
      </c>
    </row>
    <row r="2" spans="1:11" ht="15.75" thickBot="1" x14ac:dyDescent="0.3">
      <c r="A2" s="83"/>
      <c r="B2" s="85"/>
      <c r="C2" s="94"/>
      <c r="D2" s="87"/>
      <c r="E2" s="95"/>
      <c r="F2" s="87"/>
      <c r="G2" s="89"/>
      <c r="H2" s="95"/>
      <c r="I2" s="95"/>
      <c r="J2" s="95"/>
      <c r="K2" s="81"/>
    </row>
    <row r="3" spans="1:11" x14ac:dyDescent="0.25">
      <c r="A3" s="92" t="s">
        <v>169</v>
      </c>
      <c r="B3" s="92" t="s">
        <v>175</v>
      </c>
      <c r="C3" s="1" t="s">
        <v>176</v>
      </c>
      <c r="D3" s="1" t="s">
        <v>177</v>
      </c>
      <c r="E3" s="14" t="s">
        <v>169</v>
      </c>
      <c r="F3" s="31" t="s">
        <v>15</v>
      </c>
      <c r="G3" s="23" t="s">
        <v>178</v>
      </c>
      <c r="H3" s="32">
        <v>2.8</v>
      </c>
      <c r="I3" s="32">
        <v>2.86</v>
      </c>
      <c r="J3" s="32">
        <v>3.15</v>
      </c>
      <c r="K3" s="5">
        <f t="shared" ref="K3:K6" si="0">5*(SUM(H3:J3)/3)</f>
        <v>14.683333333333335</v>
      </c>
    </row>
    <row r="4" spans="1:11" x14ac:dyDescent="0.25">
      <c r="A4" s="63"/>
      <c r="B4" s="63"/>
      <c r="C4" s="1" t="s">
        <v>179</v>
      </c>
      <c r="D4" s="1" t="s">
        <v>180</v>
      </c>
      <c r="E4" s="14" t="s">
        <v>169</v>
      </c>
      <c r="F4" s="31" t="s">
        <v>15</v>
      </c>
      <c r="G4" s="23" t="s">
        <v>178</v>
      </c>
      <c r="H4" s="32">
        <v>2.85</v>
      </c>
      <c r="I4" s="32">
        <v>2.77</v>
      </c>
      <c r="J4" s="32">
        <v>2.85</v>
      </c>
      <c r="K4" s="5">
        <f t="shared" si="0"/>
        <v>14.116666666666669</v>
      </c>
    </row>
    <row r="5" spans="1:11" x14ac:dyDescent="0.25">
      <c r="A5" s="63"/>
      <c r="B5" s="63"/>
      <c r="C5" s="1" t="s">
        <v>181</v>
      </c>
      <c r="D5" s="1" t="s">
        <v>182</v>
      </c>
      <c r="E5" s="14" t="s">
        <v>169</v>
      </c>
      <c r="F5" s="31" t="s">
        <v>15</v>
      </c>
      <c r="G5" s="23" t="s">
        <v>178</v>
      </c>
      <c r="H5" s="32">
        <v>2.85</v>
      </c>
      <c r="I5" s="32">
        <v>2.77</v>
      </c>
      <c r="J5" s="32">
        <v>2.85</v>
      </c>
      <c r="K5" s="5">
        <f t="shared" si="0"/>
        <v>14.116666666666669</v>
      </c>
    </row>
    <row r="6" spans="1:11" x14ac:dyDescent="0.25">
      <c r="A6" s="64"/>
      <c r="B6" s="64"/>
      <c r="C6" s="1" t="s">
        <v>183</v>
      </c>
      <c r="D6" s="1" t="s">
        <v>38</v>
      </c>
      <c r="E6" s="14" t="s">
        <v>169</v>
      </c>
      <c r="F6" s="31" t="s">
        <v>15</v>
      </c>
      <c r="G6" s="23" t="s">
        <v>178</v>
      </c>
      <c r="H6" s="32">
        <v>3</v>
      </c>
      <c r="I6" s="32">
        <v>2.46</v>
      </c>
      <c r="J6" s="32">
        <v>2.77</v>
      </c>
      <c r="K6" s="5">
        <f t="shared" si="0"/>
        <v>13.716666666666669</v>
      </c>
    </row>
    <row r="7" spans="1:11" x14ac:dyDescent="0.25">
      <c r="A7" s="65" t="s">
        <v>184</v>
      </c>
      <c r="B7" s="65" t="s">
        <v>185</v>
      </c>
      <c r="C7" s="1" t="s">
        <v>186</v>
      </c>
      <c r="D7" s="1" t="s">
        <v>100</v>
      </c>
      <c r="E7" s="1" t="s">
        <v>97</v>
      </c>
      <c r="F7" s="1" t="s">
        <v>15</v>
      </c>
      <c r="G7" s="2" t="s">
        <v>178</v>
      </c>
      <c r="H7" s="3">
        <v>3.53</v>
      </c>
      <c r="I7" s="3">
        <v>2.85</v>
      </c>
      <c r="J7" s="3">
        <v>3</v>
      </c>
      <c r="K7" s="5">
        <f>5*(SUM(H7:J7)/3)</f>
        <v>15.633333333333333</v>
      </c>
    </row>
    <row r="8" spans="1:11" x14ac:dyDescent="0.25">
      <c r="A8" s="66"/>
      <c r="B8" s="66"/>
      <c r="C8" s="1" t="s">
        <v>187</v>
      </c>
      <c r="D8" s="1" t="s">
        <v>188</v>
      </c>
      <c r="E8" s="1" t="s">
        <v>97</v>
      </c>
      <c r="F8" s="1" t="s">
        <v>15</v>
      </c>
      <c r="G8" s="2" t="s">
        <v>178</v>
      </c>
      <c r="H8" s="3">
        <v>3.28</v>
      </c>
      <c r="I8" s="3">
        <v>3</v>
      </c>
      <c r="J8" s="3">
        <v>3.3</v>
      </c>
      <c r="K8" s="5">
        <f>5*(SUM(H8:J8)/3)</f>
        <v>15.966666666666665</v>
      </c>
    </row>
    <row r="9" spans="1:11" x14ac:dyDescent="0.25">
      <c r="A9" s="66"/>
      <c r="B9" s="66"/>
      <c r="C9" s="1" t="s">
        <v>189</v>
      </c>
      <c r="D9" s="1" t="s">
        <v>32</v>
      </c>
      <c r="E9" s="1" t="s">
        <v>97</v>
      </c>
      <c r="F9" s="1" t="s">
        <v>15</v>
      </c>
      <c r="G9" s="2" t="s">
        <v>178</v>
      </c>
      <c r="H9" s="3">
        <v>3</v>
      </c>
      <c r="I9" s="3">
        <v>2.69</v>
      </c>
      <c r="J9" s="3">
        <v>2.77</v>
      </c>
      <c r="K9" s="5">
        <f>5*(SUM(H9:J9)/3)</f>
        <v>14.1</v>
      </c>
    </row>
    <row r="10" spans="1:11" x14ac:dyDescent="0.25">
      <c r="A10" s="66"/>
      <c r="B10" s="66"/>
      <c r="C10" s="1" t="s">
        <v>190</v>
      </c>
      <c r="D10" s="1" t="s">
        <v>191</v>
      </c>
      <c r="E10" s="14" t="s">
        <v>97</v>
      </c>
      <c r="F10" s="1" t="s">
        <v>15</v>
      </c>
      <c r="G10" s="23" t="s">
        <v>178</v>
      </c>
      <c r="H10" s="3">
        <v>2.81</v>
      </c>
      <c r="I10" s="3">
        <v>2.76</v>
      </c>
      <c r="J10" s="3">
        <v>3.54</v>
      </c>
      <c r="K10" s="5">
        <f>5*(SUM(H10:J10)/3)</f>
        <v>15.183333333333334</v>
      </c>
    </row>
    <row r="11" spans="1:11" x14ac:dyDescent="0.25">
      <c r="A11" s="67"/>
      <c r="B11" s="67"/>
      <c r="C11" s="1" t="s">
        <v>192</v>
      </c>
      <c r="D11" s="1" t="s">
        <v>54</v>
      </c>
      <c r="E11" s="1" t="s">
        <v>97</v>
      </c>
      <c r="F11" s="1" t="s">
        <v>15</v>
      </c>
      <c r="G11" s="2" t="s">
        <v>178</v>
      </c>
      <c r="H11" s="3">
        <v>4</v>
      </c>
      <c r="I11" s="3">
        <v>2.77</v>
      </c>
      <c r="J11" s="3">
        <v>2.46</v>
      </c>
      <c r="K11" s="5">
        <f>5*(SUM(H11:J11)/3)</f>
        <v>15.383333333333333</v>
      </c>
    </row>
    <row r="12" spans="1:11" x14ac:dyDescent="0.25">
      <c r="A12" s="65" t="s">
        <v>25</v>
      </c>
      <c r="B12" s="62" t="s">
        <v>193</v>
      </c>
      <c r="C12" s="1" t="s">
        <v>194</v>
      </c>
      <c r="D12" s="1" t="s">
        <v>195</v>
      </c>
      <c r="E12" s="1" t="s">
        <v>25</v>
      </c>
      <c r="F12" s="1" t="s">
        <v>15</v>
      </c>
      <c r="G12" s="2" t="s">
        <v>178</v>
      </c>
      <c r="H12" s="3">
        <v>2.57</v>
      </c>
      <c r="I12" s="3">
        <v>2.62</v>
      </c>
      <c r="J12" s="3">
        <v>2.62</v>
      </c>
      <c r="K12" s="5">
        <f t="shared" ref="K12:K16" si="1">5*(SUM(H12:J12)/3)</f>
        <v>13.016666666666666</v>
      </c>
    </row>
    <row r="13" spans="1:11" x14ac:dyDescent="0.25">
      <c r="A13" s="66"/>
      <c r="B13" s="63"/>
      <c r="C13" s="1" t="s">
        <v>196</v>
      </c>
      <c r="D13" s="1" t="s">
        <v>42</v>
      </c>
      <c r="E13" s="1" t="s">
        <v>25</v>
      </c>
      <c r="F13" s="1" t="s">
        <v>15</v>
      </c>
      <c r="G13" s="2" t="s">
        <v>178</v>
      </c>
      <c r="H13" s="3">
        <v>2.5</v>
      </c>
      <c r="I13" s="3">
        <v>2.69</v>
      </c>
      <c r="J13" s="3">
        <v>2.62</v>
      </c>
      <c r="K13" s="5">
        <f t="shared" si="1"/>
        <v>13.016666666666666</v>
      </c>
    </row>
    <row r="14" spans="1:11" x14ac:dyDescent="0.25">
      <c r="A14" s="66"/>
      <c r="B14" s="63"/>
      <c r="C14" s="1" t="s">
        <v>197</v>
      </c>
      <c r="D14" s="1" t="s">
        <v>38</v>
      </c>
      <c r="E14" s="1" t="s">
        <v>25</v>
      </c>
      <c r="F14" s="1" t="s">
        <v>15</v>
      </c>
      <c r="G14" s="2" t="s">
        <v>178</v>
      </c>
      <c r="H14" s="3">
        <v>2.36</v>
      </c>
      <c r="I14" s="3">
        <v>2.54</v>
      </c>
      <c r="J14" s="3">
        <v>2.54</v>
      </c>
      <c r="K14" s="5">
        <f t="shared" si="1"/>
        <v>12.4</v>
      </c>
    </row>
    <row r="15" spans="1:11" x14ac:dyDescent="0.25">
      <c r="A15" s="66"/>
      <c r="B15" s="63"/>
      <c r="C15" s="1" t="s">
        <v>198</v>
      </c>
      <c r="D15" s="1" t="s">
        <v>168</v>
      </c>
      <c r="E15" s="1" t="s">
        <v>25</v>
      </c>
      <c r="F15" s="1" t="s">
        <v>15</v>
      </c>
      <c r="G15" s="2" t="s">
        <v>178</v>
      </c>
      <c r="H15" s="3">
        <v>2.35</v>
      </c>
      <c r="I15" s="3">
        <v>2.46</v>
      </c>
      <c r="J15" s="3">
        <v>2.46</v>
      </c>
      <c r="K15" s="5">
        <f t="shared" si="1"/>
        <v>12.116666666666667</v>
      </c>
    </row>
    <row r="16" spans="1:11" x14ac:dyDescent="0.25">
      <c r="A16" s="67"/>
      <c r="B16" s="64"/>
      <c r="C16" s="1" t="s">
        <v>199</v>
      </c>
      <c r="D16" s="1" t="s">
        <v>195</v>
      </c>
      <c r="E16" s="1" t="s">
        <v>25</v>
      </c>
      <c r="F16" s="1" t="s">
        <v>15</v>
      </c>
      <c r="G16" s="2" t="s">
        <v>178</v>
      </c>
      <c r="H16" s="3">
        <v>3.07</v>
      </c>
      <c r="I16" s="3">
        <v>2.79</v>
      </c>
      <c r="J16" s="3">
        <v>2.54</v>
      </c>
      <c r="K16" s="5">
        <f t="shared" si="1"/>
        <v>13.999999999999996</v>
      </c>
    </row>
    <row r="19" spans="1:1" x14ac:dyDescent="0.25">
      <c r="A19" t="s">
        <v>334</v>
      </c>
    </row>
  </sheetData>
  <mergeCells count="17">
    <mergeCell ref="H1:H2"/>
    <mergeCell ref="I1:I2"/>
    <mergeCell ref="J1:J2"/>
    <mergeCell ref="K1:K2"/>
    <mergeCell ref="A3:A6"/>
    <mergeCell ref="B3:B6"/>
    <mergeCell ref="A1:A2"/>
    <mergeCell ref="B1:B2"/>
    <mergeCell ref="C1:C2"/>
    <mergeCell ref="D1:D2"/>
    <mergeCell ref="E1:E2"/>
    <mergeCell ref="F1:F2"/>
    <mergeCell ref="A7:A11"/>
    <mergeCell ref="B7:B11"/>
    <mergeCell ref="A12:A16"/>
    <mergeCell ref="B12:B16"/>
    <mergeCell ref="G1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A20" sqref="A20"/>
    </sheetView>
  </sheetViews>
  <sheetFormatPr defaultRowHeight="15" x14ac:dyDescent="0.25"/>
  <cols>
    <col min="1" max="1" width="24.140625" customWidth="1"/>
    <col min="2" max="2" width="24.28515625" customWidth="1"/>
    <col min="3" max="3" width="18.28515625" customWidth="1"/>
    <col min="4" max="4" width="12.5703125" customWidth="1"/>
    <col min="5" max="5" width="13.42578125" customWidth="1"/>
    <col min="6" max="6" width="11.42578125" customWidth="1"/>
    <col min="7" max="7" width="13.85546875" customWidth="1"/>
  </cols>
  <sheetData>
    <row r="1" spans="1:11" x14ac:dyDescent="0.25">
      <c r="A1" s="82" t="s">
        <v>0</v>
      </c>
      <c r="B1" s="84" t="s">
        <v>1</v>
      </c>
      <c r="C1" s="93" t="s">
        <v>2</v>
      </c>
      <c r="D1" s="86" t="s">
        <v>3</v>
      </c>
      <c r="E1" s="86" t="s">
        <v>0</v>
      </c>
      <c r="F1" s="86" t="s">
        <v>4</v>
      </c>
      <c r="G1" s="88" t="s">
        <v>5</v>
      </c>
      <c r="H1" s="80" t="s">
        <v>6</v>
      </c>
      <c r="I1" s="80" t="s">
        <v>7</v>
      </c>
      <c r="J1" s="80" t="s">
        <v>8</v>
      </c>
      <c r="K1" s="80" t="s">
        <v>10</v>
      </c>
    </row>
    <row r="2" spans="1:11" ht="15.75" thickBot="1" x14ac:dyDescent="0.3">
      <c r="A2" s="83"/>
      <c r="B2" s="85"/>
      <c r="C2" s="94"/>
      <c r="D2" s="87"/>
      <c r="E2" s="95"/>
      <c r="F2" s="87"/>
      <c r="G2" s="89"/>
      <c r="H2" s="81"/>
      <c r="I2" s="81"/>
      <c r="J2" s="81"/>
      <c r="K2" s="81"/>
    </row>
    <row r="3" spans="1:11" x14ac:dyDescent="0.25">
      <c r="A3" s="97" t="s">
        <v>97</v>
      </c>
      <c r="B3" s="97" t="s">
        <v>200</v>
      </c>
      <c r="C3" s="33" t="s">
        <v>201</v>
      </c>
      <c r="D3" s="33" t="s">
        <v>202</v>
      </c>
      <c r="E3" s="33" t="s">
        <v>203</v>
      </c>
      <c r="F3" s="33" t="s">
        <v>15</v>
      </c>
      <c r="G3" s="34" t="s">
        <v>204</v>
      </c>
      <c r="H3" s="37">
        <v>3.5</v>
      </c>
      <c r="I3" s="37">
        <v>3.07</v>
      </c>
      <c r="J3" s="37">
        <v>3.5</v>
      </c>
      <c r="K3" s="38">
        <f t="shared" ref="K3:K12" si="0">((H3+I3+J3)/3)*5</f>
        <v>16.783333333333335</v>
      </c>
    </row>
    <row r="4" spans="1:11" x14ac:dyDescent="0.25">
      <c r="A4" s="77"/>
      <c r="B4" s="77"/>
      <c r="C4" s="35" t="s">
        <v>205</v>
      </c>
      <c r="D4" s="35" t="s">
        <v>69</v>
      </c>
      <c r="E4" s="35" t="s">
        <v>97</v>
      </c>
      <c r="F4" s="35" t="s">
        <v>15</v>
      </c>
      <c r="G4" s="36" t="s">
        <v>204</v>
      </c>
      <c r="H4" s="37">
        <v>2.93</v>
      </c>
      <c r="I4" s="37">
        <v>2.84</v>
      </c>
      <c r="J4" s="37">
        <v>2.77</v>
      </c>
      <c r="K4" s="38">
        <f t="shared" si="0"/>
        <v>14.233333333333331</v>
      </c>
    </row>
    <row r="5" spans="1:11" x14ac:dyDescent="0.25">
      <c r="A5" s="77"/>
      <c r="B5" s="77"/>
      <c r="C5" s="35" t="s">
        <v>206</v>
      </c>
      <c r="D5" s="35" t="s">
        <v>96</v>
      </c>
      <c r="E5" s="35" t="s">
        <v>97</v>
      </c>
      <c r="F5" s="35" t="s">
        <v>15</v>
      </c>
      <c r="G5" s="36" t="s">
        <v>204</v>
      </c>
      <c r="H5" s="37">
        <v>3</v>
      </c>
      <c r="I5" s="37">
        <v>2.64</v>
      </c>
      <c r="J5" s="37">
        <v>2.77</v>
      </c>
      <c r="K5" s="38">
        <f t="shared" si="0"/>
        <v>14.016666666666666</v>
      </c>
    </row>
    <row r="6" spans="1:11" x14ac:dyDescent="0.25">
      <c r="A6" s="77"/>
      <c r="B6" s="77"/>
      <c r="C6" s="35" t="s">
        <v>207</v>
      </c>
      <c r="D6" s="35" t="s">
        <v>208</v>
      </c>
      <c r="E6" s="35" t="s">
        <v>209</v>
      </c>
      <c r="F6" s="35" t="s">
        <v>15</v>
      </c>
      <c r="G6" s="36" t="s">
        <v>204</v>
      </c>
      <c r="H6" s="37">
        <v>2.73</v>
      </c>
      <c r="I6" s="37">
        <v>2.61</v>
      </c>
      <c r="J6" s="37">
        <v>2.62</v>
      </c>
      <c r="K6" s="38">
        <f t="shared" si="0"/>
        <v>13.266666666666666</v>
      </c>
    </row>
    <row r="7" spans="1:11" x14ac:dyDescent="0.25">
      <c r="A7" s="77"/>
      <c r="B7" s="77"/>
      <c r="C7" s="35" t="s">
        <v>210</v>
      </c>
      <c r="D7" s="35" t="s">
        <v>211</v>
      </c>
      <c r="E7" s="35" t="s">
        <v>169</v>
      </c>
      <c r="F7" s="35" t="s">
        <v>15</v>
      </c>
      <c r="G7" s="36" t="s">
        <v>204</v>
      </c>
      <c r="H7" s="37">
        <v>2.57</v>
      </c>
      <c r="I7" s="37">
        <v>2.62</v>
      </c>
      <c r="J7" s="37">
        <v>2.77</v>
      </c>
      <c r="K7" s="38">
        <f t="shared" si="0"/>
        <v>13.266666666666664</v>
      </c>
    </row>
    <row r="8" spans="1:11" x14ac:dyDescent="0.25">
      <c r="A8" s="77"/>
      <c r="B8" s="77"/>
      <c r="C8" s="35" t="s">
        <v>212</v>
      </c>
      <c r="D8" s="35" t="s">
        <v>82</v>
      </c>
      <c r="E8" s="35" t="s">
        <v>97</v>
      </c>
      <c r="F8" s="35" t="s">
        <v>15</v>
      </c>
      <c r="G8" s="36" t="s">
        <v>204</v>
      </c>
      <c r="H8" s="37">
        <v>2.73</v>
      </c>
      <c r="I8" s="37">
        <v>2.62</v>
      </c>
      <c r="J8" s="37">
        <v>2.54</v>
      </c>
      <c r="K8" s="38">
        <f t="shared" si="0"/>
        <v>13.149999999999999</v>
      </c>
    </row>
    <row r="9" spans="1:11" x14ac:dyDescent="0.25">
      <c r="A9" s="77"/>
      <c r="B9" s="77"/>
      <c r="C9" s="35" t="s">
        <v>213</v>
      </c>
      <c r="D9" s="35" t="s">
        <v>214</v>
      </c>
      <c r="E9" s="35" t="s">
        <v>97</v>
      </c>
      <c r="F9" s="35" t="s">
        <v>15</v>
      </c>
      <c r="G9" s="36" t="s">
        <v>204</v>
      </c>
      <c r="H9" s="37">
        <v>2.78</v>
      </c>
      <c r="I9" s="37">
        <v>2.54</v>
      </c>
      <c r="J9" s="37">
        <v>2.38</v>
      </c>
      <c r="K9" s="38">
        <f t="shared" si="0"/>
        <v>12.833333333333334</v>
      </c>
    </row>
    <row r="10" spans="1:11" x14ac:dyDescent="0.25">
      <c r="A10" s="77"/>
      <c r="B10" s="77"/>
      <c r="C10" s="35" t="s">
        <v>215</v>
      </c>
      <c r="D10" s="35" t="s">
        <v>216</v>
      </c>
      <c r="E10" s="35" t="s">
        <v>97</v>
      </c>
      <c r="F10" s="35" t="s">
        <v>15</v>
      </c>
      <c r="G10" s="36" t="s">
        <v>204</v>
      </c>
      <c r="H10" s="37">
        <v>2.6</v>
      </c>
      <c r="I10" s="37">
        <v>2.46</v>
      </c>
      <c r="J10" s="37">
        <v>2.54</v>
      </c>
      <c r="K10" s="38">
        <f t="shared" si="0"/>
        <v>12.666666666666668</v>
      </c>
    </row>
    <row r="11" spans="1:11" x14ac:dyDescent="0.25">
      <c r="A11" s="77"/>
      <c r="B11" s="77"/>
      <c r="C11" s="35" t="s">
        <v>217</v>
      </c>
      <c r="D11" s="35" t="s">
        <v>218</v>
      </c>
      <c r="E11" s="35" t="s">
        <v>97</v>
      </c>
      <c r="F11" s="35" t="s">
        <v>15</v>
      </c>
      <c r="G11" s="36" t="s">
        <v>204</v>
      </c>
      <c r="H11" s="37">
        <v>2.5</v>
      </c>
      <c r="I11" s="37">
        <v>2.46</v>
      </c>
      <c r="J11" s="37">
        <v>2.61</v>
      </c>
      <c r="K11" s="38">
        <f t="shared" si="0"/>
        <v>12.616666666666667</v>
      </c>
    </row>
    <row r="12" spans="1:11" x14ac:dyDescent="0.25">
      <c r="A12" s="77"/>
      <c r="B12" s="77"/>
      <c r="C12" s="35" t="s">
        <v>219</v>
      </c>
      <c r="D12" s="35" t="s">
        <v>80</v>
      </c>
      <c r="E12" s="35" t="s">
        <v>203</v>
      </c>
      <c r="F12" s="35" t="s">
        <v>15</v>
      </c>
      <c r="G12" s="36" t="s">
        <v>204</v>
      </c>
      <c r="H12" s="37">
        <v>2.57</v>
      </c>
      <c r="I12" s="37">
        <v>2.31</v>
      </c>
      <c r="J12" s="37">
        <v>2.08</v>
      </c>
      <c r="K12" s="38">
        <f t="shared" si="0"/>
        <v>11.6</v>
      </c>
    </row>
    <row r="13" spans="1:11" x14ac:dyDescent="0.25">
      <c r="A13" s="65" t="s">
        <v>11</v>
      </c>
      <c r="B13" s="62" t="s">
        <v>12</v>
      </c>
      <c r="C13" s="1" t="s">
        <v>220</v>
      </c>
      <c r="D13" s="1" t="s">
        <v>221</v>
      </c>
      <c r="E13" s="1" t="s">
        <v>11</v>
      </c>
      <c r="F13" s="1" t="s">
        <v>15</v>
      </c>
      <c r="G13" s="2" t="s">
        <v>204</v>
      </c>
      <c r="H13" s="17">
        <v>3</v>
      </c>
      <c r="I13" s="17">
        <v>3.14</v>
      </c>
      <c r="J13" s="17">
        <v>2.79</v>
      </c>
      <c r="K13" s="29">
        <v>14.883330000000001</v>
      </c>
    </row>
    <row r="14" spans="1:11" x14ac:dyDescent="0.25">
      <c r="A14" s="66"/>
      <c r="B14" s="63"/>
      <c r="C14" s="1" t="s">
        <v>222</v>
      </c>
      <c r="D14" s="1" t="s">
        <v>221</v>
      </c>
      <c r="E14" s="1" t="s">
        <v>11</v>
      </c>
      <c r="F14" s="1" t="s">
        <v>15</v>
      </c>
      <c r="G14" s="2" t="s">
        <v>204</v>
      </c>
      <c r="H14" s="17">
        <v>3</v>
      </c>
      <c r="I14" s="17">
        <v>2.78</v>
      </c>
      <c r="J14" s="17">
        <v>2.69</v>
      </c>
      <c r="K14" s="29">
        <v>14.116669999999999</v>
      </c>
    </row>
    <row r="15" spans="1:11" x14ac:dyDescent="0.25">
      <c r="A15" s="66"/>
      <c r="B15" s="63"/>
      <c r="C15" s="1" t="s">
        <v>223</v>
      </c>
      <c r="D15" s="1" t="s">
        <v>221</v>
      </c>
      <c r="E15" s="1" t="s">
        <v>11</v>
      </c>
      <c r="F15" s="1" t="s">
        <v>15</v>
      </c>
      <c r="G15" s="2" t="s">
        <v>204</v>
      </c>
      <c r="H15" s="17">
        <v>2.93</v>
      </c>
      <c r="I15" s="17">
        <v>2.35</v>
      </c>
      <c r="J15" s="17">
        <v>2.31</v>
      </c>
      <c r="K15" s="29">
        <v>12.65</v>
      </c>
    </row>
    <row r="16" spans="1:11" x14ac:dyDescent="0.25">
      <c r="A16" s="66"/>
      <c r="B16" s="63"/>
      <c r="C16" s="1" t="s">
        <v>224</v>
      </c>
      <c r="D16" s="1" t="s">
        <v>155</v>
      </c>
      <c r="E16" s="1" t="s">
        <v>11</v>
      </c>
      <c r="F16" s="1" t="s">
        <v>15</v>
      </c>
      <c r="G16" s="2" t="s">
        <v>204</v>
      </c>
      <c r="H16" s="17">
        <v>2.6</v>
      </c>
      <c r="I16" s="17">
        <v>2.35</v>
      </c>
      <c r="J16" s="17">
        <v>2.54</v>
      </c>
      <c r="K16" s="29">
        <v>12.48333</v>
      </c>
    </row>
    <row r="17" spans="1:11" x14ac:dyDescent="0.25">
      <c r="A17" s="67"/>
      <c r="B17" s="64"/>
      <c r="C17" s="1" t="s">
        <v>225</v>
      </c>
      <c r="D17" s="1" t="s">
        <v>14</v>
      </c>
      <c r="E17" s="1" t="s">
        <v>11</v>
      </c>
      <c r="F17" s="1" t="s">
        <v>15</v>
      </c>
      <c r="G17" s="2" t="s">
        <v>204</v>
      </c>
      <c r="H17" s="17">
        <v>2.33</v>
      </c>
      <c r="I17" s="17">
        <v>2.5</v>
      </c>
      <c r="J17" s="17">
        <v>2.62</v>
      </c>
      <c r="K17" s="29">
        <v>12.41667</v>
      </c>
    </row>
    <row r="20" spans="1:11" x14ac:dyDescent="0.25">
      <c r="A20" t="s">
        <v>334</v>
      </c>
    </row>
  </sheetData>
  <mergeCells count="15">
    <mergeCell ref="J1:J2"/>
    <mergeCell ref="K1:K2"/>
    <mergeCell ref="A3:A12"/>
    <mergeCell ref="B3:B12"/>
    <mergeCell ref="A1:A2"/>
    <mergeCell ref="B1:B2"/>
    <mergeCell ref="C1:C2"/>
    <mergeCell ref="D1:D2"/>
    <mergeCell ref="E1:E2"/>
    <mergeCell ref="F1:F2"/>
    <mergeCell ref="A13:A17"/>
    <mergeCell ref="B13:B17"/>
    <mergeCell ref="G1:G2"/>
    <mergeCell ref="H1:H2"/>
    <mergeCell ref="I1: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workbookViewId="0">
      <selection activeCell="A10" sqref="A10"/>
    </sheetView>
  </sheetViews>
  <sheetFormatPr defaultRowHeight="15" x14ac:dyDescent="0.25"/>
  <cols>
    <col min="1" max="1" width="14.5703125" customWidth="1"/>
    <col min="2" max="2" width="19.7109375" customWidth="1"/>
    <col min="3" max="3" width="17.28515625" customWidth="1"/>
    <col min="4" max="4" width="11.42578125" customWidth="1"/>
    <col min="5" max="5" width="12.7109375" customWidth="1"/>
  </cols>
  <sheetData>
    <row r="1" spans="1:11" x14ac:dyDescent="0.25">
      <c r="A1" s="82" t="s">
        <v>0</v>
      </c>
      <c r="B1" s="84" t="s">
        <v>1</v>
      </c>
      <c r="C1" s="93" t="s">
        <v>2</v>
      </c>
      <c r="D1" s="86" t="s">
        <v>3</v>
      </c>
      <c r="E1" s="86" t="s">
        <v>0</v>
      </c>
      <c r="F1" s="86" t="s">
        <v>4</v>
      </c>
      <c r="G1" s="88" t="s">
        <v>5</v>
      </c>
      <c r="H1" s="80" t="s">
        <v>6</v>
      </c>
      <c r="I1" s="80" t="s">
        <v>7</v>
      </c>
      <c r="J1" s="80" t="s">
        <v>8</v>
      </c>
      <c r="K1" s="80" t="s">
        <v>10</v>
      </c>
    </row>
    <row r="2" spans="1:11" ht="15.75" thickBot="1" x14ac:dyDescent="0.3">
      <c r="A2" s="83"/>
      <c r="B2" s="85"/>
      <c r="C2" s="94"/>
      <c r="D2" s="87"/>
      <c r="E2" s="95"/>
      <c r="F2" s="87"/>
      <c r="G2" s="89"/>
      <c r="H2" s="81"/>
      <c r="I2" s="81"/>
      <c r="J2" s="81"/>
      <c r="K2" s="81"/>
    </row>
    <row r="3" spans="1:11" x14ac:dyDescent="0.25">
      <c r="A3" s="79" t="s">
        <v>97</v>
      </c>
      <c r="B3" s="92" t="s">
        <v>226</v>
      </c>
      <c r="C3" s="1" t="s">
        <v>227</v>
      </c>
      <c r="D3" s="1" t="s">
        <v>64</v>
      </c>
      <c r="E3" s="1" t="s">
        <v>97</v>
      </c>
      <c r="F3" s="1" t="s">
        <v>15</v>
      </c>
      <c r="G3" s="2" t="s">
        <v>228</v>
      </c>
      <c r="H3" s="17">
        <v>2.5299999999999998</v>
      </c>
      <c r="I3" s="17">
        <v>2</v>
      </c>
      <c r="J3" s="17">
        <v>2.54</v>
      </c>
      <c r="K3" s="29">
        <f t="shared" ref="K3:K7" si="0">((H3+I3+J3)/3)*5</f>
        <v>11.783333333333331</v>
      </c>
    </row>
    <row r="4" spans="1:11" x14ac:dyDescent="0.25">
      <c r="A4" s="66"/>
      <c r="B4" s="63"/>
      <c r="C4" s="1" t="s">
        <v>229</v>
      </c>
      <c r="D4" s="1" t="s">
        <v>136</v>
      </c>
      <c r="E4" s="1" t="s">
        <v>97</v>
      </c>
      <c r="F4" s="1" t="s">
        <v>15</v>
      </c>
      <c r="G4" s="2" t="s">
        <v>228</v>
      </c>
      <c r="H4" s="17">
        <v>2.2599999999999998</v>
      </c>
      <c r="I4" s="17">
        <v>2.5</v>
      </c>
      <c r="J4" s="17">
        <v>2.54</v>
      </c>
      <c r="K4" s="29">
        <f t="shared" si="0"/>
        <v>12.166666666666666</v>
      </c>
    </row>
    <row r="5" spans="1:11" x14ac:dyDescent="0.25">
      <c r="A5" s="66"/>
      <c r="B5" s="63"/>
      <c r="C5" s="1" t="s">
        <v>230</v>
      </c>
      <c r="D5" s="1" t="s">
        <v>231</v>
      </c>
      <c r="E5" s="1" t="s">
        <v>97</v>
      </c>
      <c r="F5" s="1" t="s">
        <v>15</v>
      </c>
      <c r="G5" s="2" t="s">
        <v>228</v>
      </c>
      <c r="H5" s="17">
        <v>2.21</v>
      </c>
      <c r="I5" s="17">
        <v>2.5</v>
      </c>
      <c r="J5" s="17">
        <v>2.54</v>
      </c>
      <c r="K5" s="29">
        <f t="shared" si="0"/>
        <v>12.083333333333332</v>
      </c>
    </row>
    <row r="6" spans="1:11" x14ac:dyDescent="0.25">
      <c r="A6" s="66"/>
      <c r="B6" s="63"/>
      <c r="C6" s="1" t="s">
        <v>232</v>
      </c>
      <c r="D6" s="1" t="s">
        <v>80</v>
      </c>
      <c r="E6" s="1" t="s">
        <v>97</v>
      </c>
      <c r="F6" s="1" t="s">
        <v>15</v>
      </c>
      <c r="G6" s="2" t="s">
        <v>228</v>
      </c>
      <c r="H6" s="17">
        <v>2.35</v>
      </c>
      <c r="I6" s="17">
        <v>2.2999999999999998</v>
      </c>
      <c r="J6" s="17">
        <v>2.38</v>
      </c>
      <c r="K6" s="29">
        <f t="shared" si="0"/>
        <v>11.716666666666667</v>
      </c>
    </row>
    <row r="7" spans="1:11" x14ac:dyDescent="0.25">
      <c r="A7" s="67"/>
      <c r="B7" s="64"/>
      <c r="C7" s="1" t="s">
        <v>233</v>
      </c>
      <c r="D7" s="1" t="s">
        <v>234</v>
      </c>
      <c r="E7" s="1" t="s">
        <v>97</v>
      </c>
      <c r="F7" s="1" t="s">
        <v>15</v>
      </c>
      <c r="G7" s="2" t="s">
        <v>228</v>
      </c>
      <c r="H7" s="17">
        <v>2.64</v>
      </c>
      <c r="I7" s="17">
        <v>2.5299999999999998</v>
      </c>
      <c r="J7" s="17">
        <v>2.5299999999999998</v>
      </c>
      <c r="K7" s="29">
        <f t="shared" si="0"/>
        <v>12.833333333333332</v>
      </c>
    </row>
    <row r="10" spans="1:11" x14ac:dyDescent="0.25">
      <c r="A10" t="s">
        <v>334</v>
      </c>
    </row>
  </sheetData>
  <mergeCells count="13">
    <mergeCell ref="D1:D2"/>
    <mergeCell ref="E1:E2"/>
    <mergeCell ref="F1:F2"/>
    <mergeCell ref="A3:A7"/>
    <mergeCell ref="B3:B7"/>
    <mergeCell ref="A1:A2"/>
    <mergeCell ref="B1:B2"/>
    <mergeCell ref="C1:C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selection activeCell="A15" sqref="A15"/>
    </sheetView>
  </sheetViews>
  <sheetFormatPr defaultRowHeight="15" x14ac:dyDescent="0.25"/>
  <cols>
    <col min="1" max="1" width="14" customWidth="1"/>
    <col min="2" max="2" width="21.85546875" customWidth="1"/>
    <col min="3" max="3" width="15.140625" customWidth="1"/>
    <col min="4" max="4" width="13.85546875" customWidth="1"/>
    <col min="5" max="5" width="12.28515625" customWidth="1"/>
    <col min="7" max="7" width="13.140625" customWidth="1"/>
  </cols>
  <sheetData>
    <row r="1" spans="1:11" x14ac:dyDescent="0.25">
      <c r="A1" s="82" t="s">
        <v>0</v>
      </c>
      <c r="B1" s="84" t="s">
        <v>1</v>
      </c>
      <c r="C1" s="93" t="s">
        <v>2</v>
      </c>
      <c r="D1" s="86" t="s">
        <v>3</v>
      </c>
      <c r="E1" s="86" t="s">
        <v>0</v>
      </c>
      <c r="F1" s="86" t="s">
        <v>4</v>
      </c>
      <c r="G1" s="88" t="s">
        <v>5</v>
      </c>
      <c r="H1" s="96" t="s">
        <v>6</v>
      </c>
      <c r="I1" s="96" t="s">
        <v>7</v>
      </c>
      <c r="J1" s="96" t="s">
        <v>8</v>
      </c>
      <c r="K1" s="80" t="s">
        <v>10</v>
      </c>
    </row>
    <row r="2" spans="1:11" ht="15.75" thickBot="1" x14ac:dyDescent="0.3">
      <c r="A2" s="83"/>
      <c r="B2" s="85"/>
      <c r="C2" s="94"/>
      <c r="D2" s="87"/>
      <c r="E2" s="95"/>
      <c r="F2" s="87"/>
      <c r="G2" s="89"/>
      <c r="H2" s="95"/>
      <c r="I2" s="95"/>
      <c r="J2" s="95"/>
      <c r="K2" s="81"/>
    </row>
    <row r="3" spans="1:11" x14ac:dyDescent="0.25">
      <c r="A3" s="79" t="s">
        <v>97</v>
      </c>
      <c r="B3" s="92" t="s">
        <v>226</v>
      </c>
      <c r="C3" s="1" t="s">
        <v>235</v>
      </c>
      <c r="D3" s="1" t="s">
        <v>120</v>
      </c>
      <c r="E3" s="1" t="s">
        <v>97</v>
      </c>
      <c r="F3" s="1" t="s">
        <v>15</v>
      </c>
      <c r="G3" s="2" t="s">
        <v>236</v>
      </c>
      <c r="H3" s="3">
        <v>2.87</v>
      </c>
      <c r="I3" s="3">
        <v>2.71</v>
      </c>
      <c r="J3" s="3">
        <v>2.54</v>
      </c>
      <c r="K3" s="5">
        <f>((H3+I3+J3)/3)*5</f>
        <v>13.533333333333335</v>
      </c>
    </row>
    <row r="4" spans="1:11" x14ac:dyDescent="0.25">
      <c r="A4" s="66"/>
      <c r="B4" s="63"/>
      <c r="C4" s="1" t="s">
        <v>237</v>
      </c>
      <c r="D4" s="1" t="s">
        <v>238</v>
      </c>
      <c r="E4" s="1" t="s">
        <v>97</v>
      </c>
      <c r="F4" s="1" t="s">
        <v>15</v>
      </c>
      <c r="G4" s="2" t="s">
        <v>236</v>
      </c>
      <c r="H4" s="3">
        <v>2.79</v>
      </c>
      <c r="I4" s="3">
        <v>2.61</v>
      </c>
      <c r="J4" s="3">
        <v>2.31</v>
      </c>
      <c r="K4" s="5">
        <f>((H4+I4+J4)/3)*5</f>
        <v>12.850000000000001</v>
      </c>
    </row>
    <row r="5" spans="1:11" x14ac:dyDescent="0.25">
      <c r="A5" s="66"/>
      <c r="B5" s="63"/>
      <c r="C5" s="1" t="s">
        <v>239</v>
      </c>
      <c r="D5" s="1" t="s">
        <v>240</v>
      </c>
      <c r="E5" s="1" t="s">
        <v>97</v>
      </c>
      <c r="F5" s="1" t="s">
        <v>15</v>
      </c>
      <c r="G5" s="2" t="s">
        <v>236</v>
      </c>
      <c r="H5" s="3">
        <v>2.57</v>
      </c>
      <c r="I5" s="3">
        <v>2.62</v>
      </c>
      <c r="J5" s="3">
        <v>2.46</v>
      </c>
      <c r="K5" s="5">
        <f>((H5+I5+J5)/3)*5</f>
        <v>12.75</v>
      </c>
    </row>
    <row r="6" spans="1:11" x14ac:dyDescent="0.25">
      <c r="A6" s="66"/>
      <c r="B6" s="63"/>
      <c r="C6" s="1" t="s">
        <v>241</v>
      </c>
      <c r="D6" s="1" t="s">
        <v>96</v>
      </c>
      <c r="E6" s="1" t="s">
        <v>97</v>
      </c>
      <c r="F6" s="1" t="s">
        <v>15</v>
      </c>
      <c r="G6" s="2" t="s">
        <v>236</v>
      </c>
      <c r="H6" s="3">
        <v>2.57</v>
      </c>
      <c r="I6" s="3">
        <v>2.5299999999999998</v>
      </c>
      <c r="J6" s="3">
        <v>2.38</v>
      </c>
      <c r="K6" s="5">
        <f>((H6+I6+J6)/3)*5</f>
        <v>12.466666666666665</v>
      </c>
    </row>
    <row r="7" spans="1:11" x14ac:dyDescent="0.25">
      <c r="A7" s="66"/>
      <c r="B7" s="63"/>
      <c r="C7" s="1" t="s">
        <v>242</v>
      </c>
      <c r="D7" s="1" t="s">
        <v>243</v>
      </c>
      <c r="E7" s="1" t="s">
        <v>97</v>
      </c>
      <c r="F7" s="1" t="s">
        <v>15</v>
      </c>
      <c r="G7" s="2" t="s">
        <v>236</v>
      </c>
      <c r="H7" s="3">
        <v>2.4300000000000002</v>
      </c>
      <c r="I7" s="3">
        <v>2.38</v>
      </c>
      <c r="J7" s="3">
        <v>2.46</v>
      </c>
      <c r="K7" s="5">
        <f>((H7+I7+J7)/3)*5</f>
        <v>12.116666666666667</v>
      </c>
    </row>
    <row r="8" spans="1:11" x14ac:dyDescent="0.25">
      <c r="A8" s="65" t="s">
        <v>25</v>
      </c>
      <c r="B8" s="62" t="s">
        <v>244</v>
      </c>
      <c r="C8" s="1" t="s">
        <v>245</v>
      </c>
      <c r="D8" s="1" t="s">
        <v>246</v>
      </c>
      <c r="E8" s="1" t="s">
        <v>25</v>
      </c>
      <c r="F8" s="1" t="s">
        <v>15</v>
      </c>
      <c r="G8" s="2" t="s">
        <v>236</v>
      </c>
      <c r="H8" s="3">
        <v>3.29</v>
      </c>
      <c r="I8" s="3">
        <v>2.93</v>
      </c>
      <c r="J8" s="3">
        <v>2.93</v>
      </c>
      <c r="K8" s="5">
        <f t="shared" ref="K8:K12" si="0">5*(SUM(H8:J8)/3)</f>
        <v>15.250000000000002</v>
      </c>
    </row>
    <row r="9" spans="1:11" x14ac:dyDescent="0.25">
      <c r="A9" s="66"/>
      <c r="B9" s="63"/>
      <c r="C9" s="1" t="s">
        <v>247</v>
      </c>
      <c r="D9" s="1" t="s">
        <v>42</v>
      </c>
      <c r="E9" s="1" t="s">
        <v>25</v>
      </c>
      <c r="F9" s="1" t="s">
        <v>15</v>
      </c>
      <c r="G9" s="2" t="s">
        <v>236</v>
      </c>
      <c r="H9" s="3">
        <v>2.93</v>
      </c>
      <c r="I9" s="3">
        <v>2.69</v>
      </c>
      <c r="J9" s="3">
        <v>2.85</v>
      </c>
      <c r="K9" s="5">
        <f t="shared" si="0"/>
        <v>14.116666666666669</v>
      </c>
    </row>
    <row r="10" spans="1:11" x14ac:dyDescent="0.25">
      <c r="A10" s="66"/>
      <c r="B10" s="63"/>
      <c r="C10" s="1" t="s">
        <v>248</v>
      </c>
      <c r="D10" s="1" t="s">
        <v>42</v>
      </c>
      <c r="E10" s="1" t="s">
        <v>25</v>
      </c>
      <c r="F10" s="1" t="s">
        <v>15</v>
      </c>
      <c r="G10" s="2" t="s">
        <v>236</v>
      </c>
      <c r="H10" s="3">
        <v>2.21</v>
      </c>
      <c r="I10" s="3">
        <v>2.31</v>
      </c>
      <c r="J10" s="3">
        <v>2.23</v>
      </c>
      <c r="K10" s="5">
        <f t="shared" si="0"/>
        <v>11.25</v>
      </c>
    </row>
    <row r="11" spans="1:11" x14ac:dyDescent="0.25">
      <c r="A11" s="66"/>
      <c r="B11" s="63"/>
      <c r="C11" s="1" t="s">
        <v>249</v>
      </c>
      <c r="D11" s="1" t="s">
        <v>250</v>
      </c>
      <c r="E11" s="1" t="s">
        <v>25</v>
      </c>
      <c r="F11" s="1" t="s">
        <v>15</v>
      </c>
      <c r="G11" s="2" t="s">
        <v>236</v>
      </c>
      <c r="H11" s="3">
        <v>2.64</v>
      </c>
      <c r="I11" s="3">
        <v>2.54</v>
      </c>
      <c r="J11" s="3">
        <v>2.62</v>
      </c>
      <c r="K11" s="5">
        <f t="shared" si="0"/>
        <v>13</v>
      </c>
    </row>
    <row r="12" spans="1:11" x14ac:dyDescent="0.25">
      <c r="A12" s="67"/>
      <c r="B12" s="64"/>
      <c r="C12" s="1" t="s">
        <v>251</v>
      </c>
      <c r="D12" s="1" t="s">
        <v>252</v>
      </c>
      <c r="E12" s="1" t="s">
        <v>25</v>
      </c>
      <c r="F12" s="1" t="s">
        <v>15</v>
      </c>
      <c r="G12" s="2" t="s">
        <v>236</v>
      </c>
      <c r="H12" s="3">
        <v>2.93</v>
      </c>
      <c r="I12" s="3">
        <v>2.69</v>
      </c>
      <c r="J12" s="3">
        <v>3.08</v>
      </c>
      <c r="K12" s="5">
        <f t="shared" si="0"/>
        <v>14.5</v>
      </c>
    </row>
    <row r="15" spans="1:11" x14ac:dyDescent="0.25">
      <c r="A15" t="s">
        <v>334</v>
      </c>
    </row>
  </sheetData>
  <mergeCells count="15">
    <mergeCell ref="J1:J2"/>
    <mergeCell ref="K1:K2"/>
    <mergeCell ref="A3:A7"/>
    <mergeCell ref="B3:B7"/>
    <mergeCell ref="A1:A2"/>
    <mergeCell ref="B1:B2"/>
    <mergeCell ref="C1:C2"/>
    <mergeCell ref="D1:D2"/>
    <mergeCell ref="E1:E2"/>
    <mergeCell ref="F1:F2"/>
    <mergeCell ref="A8:A12"/>
    <mergeCell ref="B8:B12"/>
    <mergeCell ref="G1:G2"/>
    <mergeCell ref="H1:H2"/>
    <mergeCell ref="I1:I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opLeftCell="A13" workbookViewId="0">
      <selection activeCell="A19" sqref="A19"/>
    </sheetView>
  </sheetViews>
  <sheetFormatPr defaultRowHeight="15" x14ac:dyDescent="0.25"/>
  <cols>
    <col min="1" max="1" width="14.140625" customWidth="1"/>
    <col min="2" max="2" width="19.28515625" customWidth="1"/>
    <col min="3" max="3" width="19.85546875" customWidth="1"/>
    <col min="4" max="4" width="18.5703125" customWidth="1"/>
    <col min="5" max="5" width="13.140625" customWidth="1"/>
    <col min="6" max="6" width="10.85546875" customWidth="1"/>
    <col min="7" max="7" width="28.85546875" customWidth="1"/>
  </cols>
  <sheetData>
    <row r="1" spans="1:11" x14ac:dyDescent="0.25">
      <c r="A1" s="82" t="s">
        <v>0</v>
      </c>
      <c r="B1" s="84" t="s">
        <v>1</v>
      </c>
      <c r="C1" s="93" t="s">
        <v>2</v>
      </c>
      <c r="D1" s="86" t="s">
        <v>3</v>
      </c>
      <c r="E1" s="86" t="s">
        <v>0</v>
      </c>
      <c r="F1" s="86" t="s">
        <v>4</v>
      </c>
      <c r="G1" s="88" t="s">
        <v>5</v>
      </c>
      <c r="H1" s="80" t="s">
        <v>6</v>
      </c>
      <c r="I1" s="80" t="s">
        <v>7</v>
      </c>
      <c r="J1" s="80" t="s">
        <v>8</v>
      </c>
      <c r="K1" s="80" t="s">
        <v>10</v>
      </c>
    </row>
    <row r="2" spans="1:11" ht="15.75" thickBot="1" x14ac:dyDescent="0.3">
      <c r="A2" s="83"/>
      <c r="B2" s="85"/>
      <c r="C2" s="94"/>
      <c r="D2" s="87"/>
      <c r="E2" s="95"/>
      <c r="F2" s="87"/>
      <c r="G2" s="89"/>
      <c r="H2" s="81"/>
      <c r="I2" s="81"/>
      <c r="J2" s="81"/>
      <c r="K2" s="81"/>
    </row>
    <row r="3" spans="1:11" ht="30" x14ac:dyDescent="0.25">
      <c r="A3" s="92" t="s">
        <v>169</v>
      </c>
      <c r="B3" s="92" t="s">
        <v>175</v>
      </c>
      <c r="C3" s="35" t="s">
        <v>253</v>
      </c>
      <c r="D3" s="35" t="s">
        <v>254</v>
      </c>
      <c r="E3" s="33" t="s">
        <v>169</v>
      </c>
      <c r="F3" s="33" t="s">
        <v>15</v>
      </c>
      <c r="G3" s="39" t="s">
        <v>255</v>
      </c>
      <c r="H3" s="41">
        <v>3.26</v>
      </c>
      <c r="I3" s="41">
        <v>2.78</v>
      </c>
      <c r="J3" s="41">
        <v>2.69</v>
      </c>
      <c r="K3" s="38">
        <f t="shared" ref="K3:K7" si="0">5*(SUM(H3:J3)/3)</f>
        <v>14.549999999999999</v>
      </c>
    </row>
    <row r="4" spans="1:11" ht="30" x14ac:dyDescent="0.25">
      <c r="A4" s="63"/>
      <c r="B4" s="63"/>
      <c r="C4" s="35" t="s">
        <v>256</v>
      </c>
      <c r="D4" s="35" t="s">
        <v>257</v>
      </c>
      <c r="E4" s="33" t="s">
        <v>169</v>
      </c>
      <c r="F4" s="33" t="s">
        <v>15</v>
      </c>
      <c r="G4" s="39" t="s">
        <v>255</v>
      </c>
      <c r="H4" s="42">
        <v>2.92</v>
      </c>
      <c r="I4" s="42">
        <v>2.78</v>
      </c>
      <c r="J4" s="42">
        <v>2.92</v>
      </c>
      <c r="K4" s="38">
        <f t="shared" si="0"/>
        <v>14.366666666666665</v>
      </c>
    </row>
    <row r="5" spans="1:11" ht="30" x14ac:dyDescent="0.25">
      <c r="A5" s="63"/>
      <c r="B5" s="63"/>
      <c r="C5" s="35" t="s">
        <v>258</v>
      </c>
      <c r="D5" s="35" t="s">
        <v>259</v>
      </c>
      <c r="E5" s="33" t="s">
        <v>169</v>
      </c>
      <c r="F5" s="33" t="s">
        <v>15</v>
      </c>
      <c r="G5" s="39" t="s">
        <v>255</v>
      </c>
      <c r="H5" s="42">
        <v>2.66</v>
      </c>
      <c r="I5" s="42">
        <v>2.69</v>
      </c>
      <c r="J5" s="42">
        <v>3.08</v>
      </c>
      <c r="K5" s="38">
        <f t="shared" si="0"/>
        <v>14.05</v>
      </c>
    </row>
    <row r="6" spans="1:11" ht="30" x14ac:dyDescent="0.25">
      <c r="A6" s="63"/>
      <c r="B6" s="63"/>
      <c r="C6" s="35" t="s">
        <v>260</v>
      </c>
      <c r="D6" s="35" t="s">
        <v>128</v>
      </c>
      <c r="E6" s="33" t="s">
        <v>169</v>
      </c>
      <c r="F6" s="33" t="s">
        <v>15</v>
      </c>
      <c r="G6" s="39" t="s">
        <v>255</v>
      </c>
      <c r="H6" s="42">
        <v>2.5</v>
      </c>
      <c r="I6" s="42">
        <v>2.69</v>
      </c>
      <c r="J6" s="42">
        <v>3.15</v>
      </c>
      <c r="K6" s="38">
        <f t="shared" si="0"/>
        <v>13.899999999999999</v>
      </c>
    </row>
    <row r="7" spans="1:11" ht="30" x14ac:dyDescent="0.25">
      <c r="A7" s="64"/>
      <c r="B7" s="64"/>
      <c r="C7" s="35" t="s">
        <v>261</v>
      </c>
      <c r="D7" s="35" t="s">
        <v>262</v>
      </c>
      <c r="E7" s="33" t="s">
        <v>169</v>
      </c>
      <c r="F7" s="33" t="s">
        <v>15</v>
      </c>
      <c r="G7" s="39" t="s">
        <v>255</v>
      </c>
      <c r="H7" s="42">
        <v>3</v>
      </c>
      <c r="I7" s="42">
        <v>2.54</v>
      </c>
      <c r="J7" s="42">
        <v>2.77</v>
      </c>
      <c r="K7" s="38">
        <f t="shared" si="0"/>
        <v>13.85</v>
      </c>
    </row>
    <row r="8" spans="1:11" ht="30" x14ac:dyDescent="0.25">
      <c r="A8" s="65" t="s">
        <v>184</v>
      </c>
      <c r="B8" s="62" t="s">
        <v>185</v>
      </c>
      <c r="C8" s="35" t="s">
        <v>263</v>
      </c>
      <c r="D8" s="35" t="s">
        <v>56</v>
      </c>
      <c r="E8" s="35" t="s">
        <v>97</v>
      </c>
      <c r="F8" s="35" t="s">
        <v>15</v>
      </c>
      <c r="G8" s="39" t="s">
        <v>255</v>
      </c>
      <c r="H8" s="37">
        <v>3.5</v>
      </c>
      <c r="I8" s="37">
        <v>2.71</v>
      </c>
      <c r="J8" s="37">
        <v>3.15</v>
      </c>
      <c r="K8" s="38">
        <f>5*(SUM(H8:J8)/3)</f>
        <v>15.599999999999998</v>
      </c>
    </row>
    <row r="9" spans="1:11" ht="30" x14ac:dyDescent="0.25">
      <c r="A9" s="66"/>
      <c r="B9" s="63"/>
      <c r="C9" s="35" t="s">
        <v>264</v>
      </c>
      <c r="D9" s="35" t="s">
        <v>71</v>
      </c>
      <c r="E9" s="35" t="s">
        <v>97</v>
      </c>
      <c r="F9" s="35" t="s">
        <v>15</v>
      </c>
      <c r="G9" s="39" t="s">
        <v>255</v>
      </c>
      <c r="H9" s="37">
        <v>3.28</v>
      </c>
      <c r="I9" s="37">
        <v>2.84</v>
      </c>
      <c r="J9" s="37">
        <v>2.62</v>
      </c>
      <c r="K9" s="38">
        <f>5*(SUM(H9:J9)/3)</f>
        <v>14.566666666666663</v>
      </c>
    </row>
    <row r="10" spans="1:11" ht="30" x14ac:dyDescent="0.25">
      <c r="A10" s="66"/>
      <c r="B10" s="63"/>
      <c r="C10" s="40" t="s">
        <v>265</v>
      </c>
      <c r="D10" s="40" t="s">
        <v>69</v>
      </c>
      <c r="E10" s="40" t="s">
        <v>97</v>
      </c>
      <c r="F10" s="40" t="s">
        <v>15</v>
      </c>
      <c r="G10" s="39" t="s">
        <v>255</v>
      </c>
      <c r="H10" s="43">
        <v>3.6</v>
      </c>
      <c r="I10" s="43">
        <v>3</v>
      </c>
      <c r="J10" s="43">
        <v>3.15</v>
      </c>
      <c r="K10" s="38">
        <f>5*(SUM(H10:J10)/3)</f>
        <v>16.25</v>
      </c>
    </row>
    <row r="11" spans="1:11" ht="30" x14ac:dyDescent="0.25">
      <c r="A11" s="66"/>
      <c r="B11" s="63"/>
      <c r="C11" s="35" t="s">
        <v>266</v>
      </c>
      <c r="D11" s="35" t="s">
        <v>195</v>
      </c>
      <c r="E11" s="35" t="s">
        <v>97</v>
      </c>
      <c r="F11" s="35" t="s">
        <v>15</v>
      </c>
      <c r="G11" s="39" t="s">
        <v>255</v>
      </c>
      <c r="H11" s="37">
        <v>3.36</v>
      </c>
      <c r="I11" s="37">
        <v>3.15</v>
      </c>
      <c r="J11" s="37">
        <v>3.08</v>
      </c>
      <c r="K11" s="38">
        <f>5*(SUM(H11:J11)/3)</f>
        <v>15.983333333333334</v>
      </c>
    </row>
    <row r="12" spans="1:11" ht="30" x14ac:dyDescent="0.25">
      <c r="A12" s="67"/>
      <c r="B12" s="64"/>
      <c r="C12" s="35" t="s">
        <v>267</v>
      </c>
      <c r="D12" s="35" t="s">
        <v>99</v>
      </c>
      <c r="E12" s="35" t="s">
        <v>97</v>
      </c>
      <c r="F12" s="35" t="s">
        <v>15</v>
      </c>
      <c r="G12" s="39" t="s">
        <v>255</v>
      </c>
      <c r="H12" s="37">
        <v>3.57</v>
      </c>
      <c r="I12" s="37">
        <v>2.85</v>
      </c>
      <c r="J12" s="37">
        <v>2.54</v>
      </c>
      <c r="K12" s="38">
        <f>5*(SUM(H12:J12)/3)</f>
        <v>14.933333333333334</v>
      </c>
    </row>
    <row r="13" spans="1:11" ht="30" x14ac:dyDescent="0.25">
      <c r="A13" s="65" t="s">
        <v>25</v>
      </c>
      <c r="B13" s="62" t="s">
        <v>193</v>
      </c>
      <c r="C13" s="35" t="s">
        <v>268</v>
      </c>
      <c r="D13" s="35" t="s">
        <v>269</v>
      </c>
      <c r="E13" s="35" t="s">
        <v>25</v>
      </c>
      <c r="F13" s="35" t="s">
        <v>15</v>
      </c>
      <c r="G13" s="39" t="s">
        <v>255</v>
      </c>
      <c r="H13" s="37">
        <v>2.71</v>
      </c>
      <c r="I13" s="37">
        <v>2.77</v>
      </c>
      <c r="J13" s="37">
        <v>2.85</v>
      </c>
      <c r="K13" s="38">
        <f t="shared" ref="K13:K16" si="1">5*(SUM(H13:J13)/3)</f>
        <v>13.883333333333335</v>
      </c>
    </row>
    <row r="14" spans="1:11" ht="30" x14ac:dyDescent="0.25">
      <c r="A14" s="66"/>
      <c r="B14" s="63"/>
      <c r="C14" s="35" t="s">
        <v>270</v>
      </c>
      <c r="D14" s="35" t="s">
        <v>271</v>
      </c>
      <c r="E14" s="35" t="s">
        <v>25</v>
      </c>
      <c r="F14" s="35" t="s">
        <v>15</v>
      </c>
      <c r="G14" s="39" t="s">
        <v>255</v>
      </c>
      <c r="H14" s="37">
        <v>2.93</v>
      </c>
      <c r="I14" s="37">
        <v>2.85</v>
      </c>
      <c r="J14" s="37">
        <v>2.77</v>
      </c>
      <c r="K14" s="38">
        <f t="shared" si="1"/>
        <v>14.25</v>
      </c>
    </row>
    <row r="15" spans="1:11" ht="30" x14ac:dyDescent="0.25">
      <c r="A15" s="66"/>
      <c r="B15" s="63"/>
      <c r="C15" s="35" t="s">
        <v>272</v>
      </c>
      <c r="D15" s="35" t="s">
        <v>273</v>
      </c>
      <c r="E15" s="35" t="s">
        <v>25</v>
      </c>
      <c r="F15" s="35" t="s">
        <v>15</v>
      </c>
      <c r="G15" s="39" t="s">
        <v>255</v>
      </c>
      <c r="H15" s="37">
        <v>3.07</v>
      </c>
      <c r="I15" s="37">
        <v>2.62</v>
      </c>
      <c r="J15" s="37">
        <v>2.54</v>
      </c>
      <c r="K15" s="38">
        <f t="shared" si="1"/>
        <v>13.716666666666669</v>
      </c>
    </row>
    <row r="16" spans="1:11" ht="30" x14ac:dyDescent="0.25">
      <c r="A16" s="67"/>
      <c r="B16" s="64"/>
      <c r="C16" s="35" t="s">
        <v>274</v>
      </c>
      <c r="D16" s="35" t="s">
        <v>275</v>
      </c>
      <c r="E16" s="35" t="s">
        <v>25</v>
      </c>
      <c r="F16" s="35" t="s">
        <v>15</v>
      </c>
      <c r="G16" s="39" t="s">
        <v>255</v>
      </c>
      <c r="H16" s="37">
        <v>2.64</v>
      </c>
      <c r="I16" s="37">
        <v>2.57</v>
      </c>
      <c r="J16" s="37">
        <v>2.69</v>
      </c>
      <c r="K16" s="38">
        <f t="shared" si="1"/>
        <v>13.166666666666666</v>
      </c>
    </row>
    <row r="19" spans="1:1" x14ac:dyDescent="0.25">
      <c r="A19" t="s">
        <v>334</v>
      </c>
    </row>
  </sheetData>
  <mergeCells count="17">
    <mergeCell ref="H1:H2"/>
    <mergeCell ref="I1:I2"/>
    <mergeCell ref="J1:J2"/>
    <mergeCell ref="K1:K2"/>
    <mergeCell ref="A3:A7"/>
    <mergeCell ref="B3:B7"/>
    <mergeCell ref="A1:A2"/>
    <mergeCell ref="B1:B2"/>
    <mergeCell ref="C1:C2"/>
    <mergeCell ref="D1:D2"/>
    <mergeCell ref="E1:E2"/>
    <mergeCell ref="F1:F2"/>
    <mergeCell ref="A8:A12"/>
    <mergeCell ref="B8:B12"/>
    <mergeCell ref="A13:A16"/>
    <mergeCell ref="B13:B16"/>
    <mergeCell ref="G1:G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workbookViewId="0">
      <selection activeCell="B10" sqref="B10"/>
    </sheetView>
  </sheetViews>
  <sheetFormatPr defaultRowHeight="15" x14ac:dyDescent="0.25"/>
  <cols>
    <col min="2" max="2" width="19.5703125" customWidth="1"/>
    <col min="3" max="3" width="19.140625" customWidth="1"/>
    <col min="4" max="4" width="13.28515625" customWidth="1"/>
    <col min="7" max="7" width="27.28515625" customWidth="1"/>
  </cols>
  <sheetData>
    <row r="1" spans="1:11" x14ac:dyDescent="0.25">
      <c r="A1" s="82" t="s">
        <v>0</v>
      </c>
      <c r="B1" s="84" t="s">
        <v>1</v>
      </c>
      <c r="C1" s="93" t="s">
        <v>2</v>
      </c>
      <c r="D1" s="86" t="s">
        <v>3</v>
      </c>
      <c r="E1" s="86" t="s">
        <v>0</v>
      </c>
      <c r="F1" s="86" t="s">
        <v>4</v>
      </c>
      <c r="G1" s="88" t="s">
        <v>5</v>
      </c>
      <c r="H1" s="80" t="s">
        <v>6</v>
      </c>
      <c r="I1" s="80" t="s">
        <v>7</v>
      </c>
      <c r="J1" s="80" t="s">
        <v>8</v>
      </c>
      <c r="K1" s="80" t="s">
        <v>10</v>
      </c>
    </row>
    <row r="2" spans="1:11" ht="15.75" thickBot="1" x14ac:dyDescent="0.3">
      <c r="A2" s="83"/>
      <c r="B2" s="85"/>
      <c r="C2" s="94"/>
      <c r="D2" s="87"/>
      <c r="E2" s="95"/>
      <c r="F2" s="87"/>
      <c r="G2" s="89"/>
      <c r="H2" s="81"/>
      <c r="I2" s="81"/>
      <c r="J2" s="81"/>
      <c r="K2" s="81"/>
    </row>
    <row r="3" spans="1:11" ht="45" x14ac:dyDescent="0.25">
      <c r="A3" s="79" t="s">
        <v>117</v>
      </c>
      <c r="B3" s="92" t="s">
        <v>118</v>
      </c>
      <c r="C3" s="49" t="s">
        <v>276</v>
      </c>
      <c r="D3" s="50" t="s">
        <v>138</v>
      </c>
      <c r="E3" s="51" t="s">
        <v>117</v>
      </c>
      <c r="F3" s="51" t="s">
        <v>15</v>
      </c>
      <c r="G3" s="48" t="s">
        <v>284</v>
      </c>
      <c r="H3" s="52">
        <v>3.33</v>
      </c>
      <c r="I3" s="52">
        <v>3.08</v>
      </c>
      <c r="J3" s="52">
        <v>3.54</v>
      </c>
      <c r="K3" s="56">
        <f>5*(SUM(H3:J3)/3)</f>
        <v>16.583333333333332</v>
      </c>
    </row>
    <row r="4" spans="1:11" ht="45" x14ac:dyDescent="0.25">
      <c r="A4" s="66"/>
      <c r="B4" s="63"/>
      <c r="C4" s="53" t="s">
        <v>277</v>
      </c>
      <c r="D4" s="36" t="s">
        <v>278</v>
      </c>
      <c r="E4" s="33" t="s">
        <v>117</v>
      </c>
      <c r="F4" s="33" t="s">
        <v>15</v>
      </c>
      <c r="G4" s="55" t="s">
        <v>284</v>
      </c>
      <c r="H4" s="54">
        <v>3.26</v>
      </c>
      <c r="I4" s="54">
        <v>3</v>
      </c>
      <c r="J4" s="54">
        <v>3.5</v>
      </c>
      <c r="K4" s="57">
        <f>5*(SUM(H4:J4)/3)</f>
        <v>16.266666666666666</v>
      </c>
    </row>
    <row r="5" spans="1:11" ht="45" x14ac:dyDescent="0.25">
      <c r="A5" s="66"/>
      <c r="B5" s="63"/>
      <c r="C5" s="53" t="s">
        <v>279</v>
      </c>
      <c r="D5" s="36" t="s">
        <v>202</v>
      </c>
      <c r="E5" s="33" t="s">
        <v>117</v>
      </c>
      <c r="F5" s="33" t="s">
        <v>15</v>
      </c>
      <c r="G5" s="55" t="s">
        <v>284</v>
      </c>
      <c r="H5" s="54">
        <v>2.86</v>
      </c>
      <c r="I5" s="54">
        <v>2.92</v>
      </c>
      <c r="J5" s="54">
        <v>3.54</v>
      </c>
      <c r="K5" s="57">
        <f>5*(SUM(H5:J5)/3)</f>
        <v>15.533333333333335</v>
      </c>
    </row>
    <row r="6" spans="1:11" ht="45" x14ac:dyDescent="0.25">
      <c r="A6" s="66"/>
      <c r="B6" s="63"/>
      <c r="C6" s="53" t="s">
        <v>280</v>
      </c>
      <c r="D6" s="36" t="s">
        <v>281</v>
      </c>
      <c r="E6" s="33" t="s">
        <v>117</v>
      </c>
      <c r="F6" s="33" t="s">
        <v>15</v>
      </c>
      <c r="G6" s="55" t="s">
        <v>284</v>
      </c>
      <c r="H6" s="54">
        <v>2.86</v>
      </c>
      <c r="I6" s="54">
        <v>2.54</v>
      </c>
      <c r="J6" s="54">
        <v>3</v>
      </c>
      <c r="K6" s="57">
        <f>5*(SUM(H6:J6)/3)</f>
        <v>14.000000000000002</v>
      </c>
    </row>
    <row r="7" spans="1:11" ht="45" x14ac:dyDescent="0.25">
      <c r="A7" s="67"/>
      <c r="B7" s="64"/>
      <c r="C7" s="53" t="s">
        <v>282</v>
      </c>
      <c r="D7" s="36" t="s">
        <v>283</v>
      </c>
      <c r="E7" s="33" t="s">
        <v>117</v>
      </c>
      <c r="F7" s="33" t="s">
        <v>15</v>
      </c>
      <c r="G7" s="55" t="s">
        <v>284</v>
      </c>
      <c r="H7" s="54">
        <v>2.77</v>
      </c>
      <c r="I7" s="54">
        <v>2.66</v>
      </c>
      <c r="J7" s="54">
        <v>2.54</v>
      </c>
      <c r="K7" s="57">
        <f>5*(SUM(H7:J7)/3)</f>
        <v>13.283333333333333</v>
      </c>
    </row>
    <row r="10" spans="1:11" x14ac:dyDescent="0.25">
      <c r="B10" t="s">
        <v>334</v>
      </c>
    </row>
  </sheetData>
  <mergeCells count="13">
    <mergeCell ref="D1:D2"/>
    <mergeCell ref="E1:E2"/>
    <mergeCell ref="F1:F2"/>
    <mergeCell ref="A3:A7"/>
    <mergeCell ref="B3:B7"/>
    <mergeCell ref="A1:A2"/>
    <mergeCell ref="B1:B2"/>
    <mergeCell ref="C1:C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A11" sqref="A11"/>
    </sheetView>
  </sheetViews>
  <sheetFormatPr defaultRowHeight="15" x14ac:dyDescent="0.25"/>
  <cols>
    <col min="1" max="1" width="15.140625" customWidth="1"/>
    <col min="2" max="2" width="18.42578125" customWidth="1"/>
    <col min="3" max="3" width="18.140625" customWidth="1"/>
    <col min="4" max="4" width="12.42578125" customWidth="1"/>
    <col min="7" max="7" width="12.140625" customWidth="1"/>
  </cols>
  <sheetData>
    <row r="1" spans="1:11" x14ac:dyDescent="0.25">
      <c r="A1" s="82" t="s">
        <v>0</v>
      </c>
      <c r="B1" s="84" t="s">
        <v>1</v>
      </c>
      <c r="C1" s="93" t="s">
        <v>2</v>
      </c>
      <c r="D1" s="86" t="s">
        <v>3</v>
      </c>
      <c r="E1" s="86" t="s">
        <v>0</v>
      </c>
      <c r="F1" s="86" t="s">
        <v>4</v>
      </c>
      <c r="G1" s="88" t="s">
        <v>5</v>
      </c>
      <c r="H1" s="80" t="s">
        <v>6</v>
      </c>
      <c r="I1" s="80" t="s">
        <v>7</v>
      </c>
      <c r="J1" s="80" t="s">
        <v>8</v>
      </c>
      <c r="K1" s="80" t="s">
        <v>10</v>
      </c>
    </row>
    <row r="2" spans="1:11" ht="15.75" thickBot="1" x14ac:dyDescent="0.3">
      <c r="A2" s="83"/>
      <c r="B2" s="85"/>
      <c r="C2" s="94"/>
      <c r="D2" s="87"/>
      <c r="E2" s="95"/>
      <c r="F2" s="87"/>
      <c r="G2" s="89"/>
      <c r="H2" s="81"/>
      <c r="I2" s="81"/>
      <c r="J2" s="81"/>
      <c r="K2" s="81"/>
    </row>
    <row r="3" spans="1:11" x14ac:dyDescent="0.25">
      <c r="A3" s="79" t="s">
        <v>37</v>
      </c>
      <c r="B3" s="97" t="s">
        <v>12</v>
      </c>
      <c r="C3" s="44" t="s">
        <v>285</v>
      </c>
      <c r="D3" s="44" t="s">
        <v>112</v>
      </c>
      <c r="E3" s="44" t="s">
        <v>37</v>
      </c>
      <c r="F3" s="45" t="s">
        <v>15</v>
      </c>
      <c r="G3" s="58" t="s">
        <v>286</v>
      </c>
      <c r="H3" s="59">
        <v>3.92</v>
      </c>
      <c r="I3" s="46">
        <v>3.3</v>
      </c>
      <c r="J3" s="59">
        <v>2.84</v>
      </c>
      <c r="K3" s="47">
        <f t="shared" ref="K3:K7" si="0">5*(SUM(H3:J3)/3)</f>
        <v>16.766666666666666</v>
      </c>
    </row>
    <row r="4" spans="1:11" x14ac:dyDescent="0.25">
      <c r="A4" s="66"/>
      <c r="B4" s="77"/>
      <c r="C4" s="4" t="s">
        <v>287</v>
      </c>
      <c r="D4" s="4" t="s">
        <v>288</v>
      </c>
      <c r="E4" s="11" t="s">
        <v>37</v>
      </c>
      <c r="F4" s="1" t="s">
        <v>15</v>
      </c>
      <c r="G4" s="2" t="s">
        <v>286</v>
      </c>
      <c r="H4" s="19">
        <v>3.64</v>
      </c>
      <c r="I4" s="19">
        <v>2.92</v>
      </c>
      <c r="J4" s="19">
        <v>2.76</v>
      </c>
      <c r="K4" s="29">
        <f t="shared" si="0"/>
        <v>15.533333333333335</v>
      </c>
    </row>
    <row r="5" spans="1:11" x14ac:dyDescent="0.25">
      <c r="A5" s="66"/>
      <c r="B5" s="77"/>
      <c r="C5" s="4" t="s">
        <v>289</v>
      </c>
      <c r="D5" s="4" t="s">
        <v>177</v>
      </c>
      <c r="E5" s="11" t="s">
        <v>37</v>
      </c>
      <c r="F5" s="1" t="s">
        <v>15</v>
      </c>
      <c r="G5" s="2" t="s">
        <v>286</v>
      </c>
      <c r="H5" s="19">
        <v>3.12</v>
      </c>
      <c r="I5" s="19">
        <v>2.85</v>
      </c>
      <c r="J5" s="20">
        <v>3</v>
      </c>
      <c r="K5" s="29">
        <f t="shared" si="0"/>
        <v>14.950000000000001</v>
      </c>
    </row>
    <row r="6" spans="1:11" x14ac:dyDescent="0.25">
      <c r="A6" s="66"/>
      <c r="B6" s="77"/>
      <c r="C6" s="4" t="s">
        <v>290</v>
      </c>
      <c r="D6" s="4" t="s">
        <v>291</v>
      </c>
      <c r="E6" s="11" t="s">
        <v>37</v>
      </c>
      <c r="F6" s="1" t="s">
        <v>15</v>
      </c>
      <c r="G6" s="2" t="s">
        <v>286</v>
      </c>
      <c r="H6" s="19">
        <v>3.21</v>
      </c>
      <c r="I6" s="19">
        <v>2.77</v>
      </c>
      <c r="J6" s="19">
        <v>2.69</v>
      </c>
      <c r="K6" s="29">
        <f t="shared" si="0"/>
        <v>14.450000000000001</v>
      </c>
    </row>
    <row r="7" spans="1:11" x14ac:dyDescent="0.25">
      <c r="A7" s="67"/>
      <c r="B7" s="78"/>
      <c r="C7" s="4" t="s">
        <v>292</v>
      </c>
      <c r="D7" s="4" t="s">
        <v>293</v>
      </c>
      <c r="E7" s="11" t="s">
        <v>37</v>
      </c>
      <c r="F7" s="1" t="s">
        <v>15</v>
      </c>
      <c r="G7" s="2" t="s">
        <v>286</v>
      </c>
      <c r="H7" s="20">
        <v>3</v>
      </c>
      <c r="I7" s="19">
        <v>2.62</v>
      </c>
      <c r="J7" s="19">
        <v>2.62</v>
      </c>
      <c r="K7" s="29">
        <f t="shared" si="0"/>
        <v>13.733333333333333</v>
      </c>
    </row>
    <row r="11" spans="1:11" x14ac:dyDescent="0.25">
      <c r="A11" t="s">
        <v>334</v>
      </c>
    </row>
  </sheetData>
  <mergeCells count="13">
    <mergeCell ref="D1:D2"/>
    <mergeCell ref="E1:E2"/>
    <mergeCell ref="F1:F2"/>
    <mergeCell ref="A3:A7"/>
    <mergeCell ref="B3:B7"/>
    <mergeCell ref="A1:A2"/>
    <mergeCell ref="B1:B2"/>
    <mergeCell ref="C1:C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Kuvar</vt:lpstr>
      <vt:lpstr>Konobar</vt:lpstr>
      <vt:lpstr>Elektroinstalater</vt:lpstr>
      <vt:lpstr>Keramicar</vt:lpstr>
      <vt:lpstr>Stolar</vt:lpstr>
      <vt:lpstr>Zavarivač</vt:lpstr>
      <vt:lpstr>Monter el kom infrastrukture</vt:lpstr>
      <vt:lpstr>Instalater san uredj grij klima</vt:lpstr>
      <vt:lpstr>Frizer</vt:lpstr>
      <vt:lpstr>Ratar povrtar</vt:lpstr>
      <vt:lpstr>Pekar</vt:lpstr>
      <vt:lpstr>Modni krojac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Milica Micunovic</cp:lastModifiedBy>
  <dcterms:created xsi:type="dcterms:W3CDTF">2018-07-31T12:37:11Z</dcterms:created>
  <dcterms:modified xsi:type="dcterms:W3CDTF">2018-08-02T11:59:15Z</dcterms:modified>
</cp:coreProperties>
</file>