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an.savkovic\Desktop\New folder (10)\KONKURS NI PROJEKTI FINALNO 26 FEBRUAR\CRNOGORSKI\"/>
    </mc:Choice>
  </mc:AlternateContent>
  <bookViews>
    <workbookView xWindow="0" yWindow="0" windowWidth="21600" windowHeight="9630" tabRatio="837"/>
  </bookViews>
  <sheets>
    <sheet name="Detaljni plan budžeta " sheetId="13" r:id="rId1"/>
    <sheet name="Ukupni troškovi po učesniku" sheetId="10" r:id="rId2"/>
    <sheet name="Kumulativni plan budžeta" sheetId="23" r:id="rId3"/>
    <sheet name="Obračun nadoknada - instrukcije" sheetId="24" r:id="rId4"/>
    <sheet name="Troškovi partnera iz privrede" sheetId="25" r:id="rId5"/>
  </sheets>
  <definedNames>
    <definedName name="_xlnm.Print_Area" localSheetId="0">'Detaljni plan budžeta '!$A$1:$K$54</definedName>
    <definedName name="_xlnm.Print_Area" localSheetId="2">'Kumulativni plan budžeta'!$A$1:$G$19</definedName>
    <definedName name="_xlnm.Print_Area" localSheetId="1">'Ukupni troškovi po učesniku'!$A$1:$I$27</definedName>
    <definedName name="Z_913EDF2B_D796_4451_9DB9_A902841B443B_.wvu.PrintArea" localSheetId="0" hidden="1">'Detaljni plan budžeta '!$A$1:$E$46</definedName>
    <definedName name="Z_913EDF2B_D796_4451_9DB9_A902841B443B_.wvu.PrintArea" localSheetId="2" hidden="1">'Kumulativni plan budžeta'!$A$1:$B$10</definedName>
    <definedName name="Z_F1BDF3DC_3A5A_4306_8C8E_CE2E405ED839_.wvu.PrintArea" localSheetId="0" hidden="1">'Detaljni plan budžeta '!$A$1:$E$46</definedName>
    <definedName name="Z_F1BDF3DC_3A5A_4306_8C8E_CE2E405ED839_.wvu.PrintArea" localSheetId="2" hidden="1">'Kumulativni plan budžeta'!$A$1:$B$10</definedName>
  </definedNames>
  <calcPr calcId="162913"/>
</workbook>
</file>

<file path=xl/calcChain.xml><?xml version="1.0" encoding="utf-8"?>
<calcChain xmlns="http://schemas.openxmlformats.org/spreadsheetml/2006/main">
  <c r="I9" i="10" l="1"/>
  <c r="I10" i="10"/>
  <c r="I11" i="10"/>
  <c r="I12" i="10"/>
  <c r="I13" i="10"/>
  <c r="B11" i="23" l="1"/>
  <c r="B6" i="23"/>
  <c r="B5" i="23"/>
  <c r="C6" i="23"/>
  <c r="I40" i="13" l="1"/>
  <c r="E33" i="13"/>
  <c r="I33" i="13"/>
  <c r="I35" i="13"/>
  <c r="I34" i="13"/>
  <c r="I32" i="13"/>
  <c r="I31" i="13"/>
  <c r="E34" i="13"/>
  <c r="E35" i="13"/>
  <c r="E32" i="13"/>
  <c r="E31" i="13"/>
  <c r="E21" i="13" l="1"/>
  <c r="H13" i="13"/>
  <c r="H12" i="13"/>
  <c r="H11" i="13"/>
  <c r="H10" i="13"/>
  <c r="H9" i="13"/>
  <c r="H8" i="13"/>
  <c r="H7" i="13"/>
  <c r="H6" i="13"/>
  <c r="E7" i="13"/>
  <c r="E8" i="13"/>
  <c r="E9" i="13"/>
  <c r="E10" i="13"/>
  <c r="E11" i="13"/>
  <c r="E12" i="13"/>
  <c r="E13" i="13"/>
  <c r="E6" i="13"/>
  <c r="I19" i="13"/>
  <c r="I39" i="13" l="1"/>
  <c r="H42" i="13"/>
  <c r="C9" i="23" s="1"/>
  <c r="E42" i="13"/>
  <c r="B9" i="23" s="1"/>
  <c r="B9" i="10"/>
  <c r="I26" i="13"/>
  <c r="H36" i="13"/>
  <c r="C8" i="23" s="1"/>
  <c r="E36" i="13"/>
  <c r="B8" i="23" s="1"/>
  <c r="H28" i="13"/>
  <c r="C7" i="23" s="1"/>
  <c r="E28" i="13"/>
  <c r="B7" i="23" s="1"/>
  <c r="I41" i="13"/>
  <c r="I27" i="13"/>
  <c r="I24" i="13"/>
  <c r="I20" i="13"/>
  <c r="I17" i="13"/>
  <c r="I7" i="13"/>
  <c r="I8" i="13"/>
  <c r="I9" i="13"/>
  <c r="I10" i="13"/>
  <c r="I11" i="13"/>
  <c r="I12" i="13"/>
  <c r="I13" i="13"/>
  <c r="I6" i="13"/>
  <c r="I36" i="13" l="1"/>
  <c r="I21" i="13"/>
  <c r="I28" i="13"/>
  <c r="I42" i="13"/>
  <c r="I14" i="13"/>
  <c r="G14" i="10"/>
  <c r="E14" i="10"/>
  <c r="F9" i="10" s="1"/>
  <c r="D7" i="23"/>
  <c r="D8" i="23"/>
  <c r="D9" i="23"/>
  <c r="H13" i="10"/>
  <c r="H10" i="10"/>
  <c r="H12" i="10"/>
  <c r="H11" i="10"/>
  <c r="H9" i="10"/>
  <c r="J36" i="13"/>
  <c r="K36" i="13"/>
  <c r="J28" i="13"/>
  <c r="K28" i="13"/>
  <c r="J21" i="13"/>
  <c r="K21" i="13"/>
  <c r="H21" i="13"/>
  <c r="D6" i="23"/>
  <c r="H14" i="13"/>
  <c r="C5" i="23" s="1"/>
  <c r="C10" i="23" s="1"/>
  <c r="J42" i="13"/>
  <c r="K42" i="13"/>
  <c r="J14" i="13"/>
  <c r="K14" i="13"/>
  <c r="E14" i="13"/>
  <c r="F10" i="23"/>
  <c r="E10" i="23"/>
  <c r="C11" i="23" l="1"/>
  <c r="C12" i="23" s="1"/>
  <c r="E11" i="23"/>
  <c r="E12" i="23" s="1"/>
  <c r="F11" i="23"/>
  <c r="F12" i="23" s="1"/>
  <c r="F10" i="10"/>
  <c r="F11" i="10"/>
  <c r="J44" i="13"/>
  <c r="K46" i="13" s="1"/>
  <c r="H17" i="10" s="1"/>
  <c r="J46" i="13"/>
  <c r="K44" i="13"/>
  <c r="H14" i="10"/>
  <c r="H44" i="13"/>
  <c r="H46" i="13" s="1"/>
  <c r="E44" i="13"/>
  <c r="E46" i="13" s="1"/>
  <c r="F12" i="10"/>
  <c r="I44" i="13"/>
  <c r="F13" i="10"/>
  <c r="G12" i="23" l="1"/>
  <c r="D5" i="23"/>
  <c r="D10" i="23" s="1"/>
  <c r="D11" i="23" s="1"/>
  <c r="B10" i="23"/>
  <c r="B12" i="23" s="1"/>
  <c r="I46" i="13"/>
  <c r="E17" i="10" s="1"/>
  <c r="I14" i="10" l="1"/>
  <c r="D12" i="23"/>
</calcChain>
</file>

<file path=xl/sharedStrings.xml><?xml version="1.0" encoding="utf-8"?>
<sst xmlns="http://schemas.openxmlformats.org/spreadsheetml/2006/main" count="122" uniqueCount="113">
  <si>
    <r>
      <t>1</t>
    </r>
    <r>
      <rPr>
        <sz val="10"/>
        <rFont val="Calibri"/>
        <family val="2"/>
      </rPr>
      <t>*</t>
    </r>
  </si>
  <si>
    <t>Total:</t>
  </si>
  <si>
    <t>[%]***</t>
  </si>
  <si>
    <t>[€]</t>
  </si>
  <si>
    <t>[%]****</t>
  </si>
  <si>
    <t>……</t>
  </si>
  <si>
    <t xml:space="preserve">Naziv projekta: </t>
  </si>
  <si>
    <t xml:space="preserve">Skraćeni naziv projekta: </t>
  </si>
  <si>
    <t>Naziv</t>
  </si>
  <si>
    <t>Zemlja</t>
  </si>
  <si>
    <t>Troškovi projekta</t>
  </si>
  <si>
    <t>Izvor finansiranja</t>
  </si>
  <si>
    <r>
      <rPr>
        <sz val="10"/>
        <rFont val="Calibri"/>
        <family val="2"/>
      </rPr>
      <t>***</t>
    </r>
    <r>
      <rPr>
        <sz val="10"/>
        <rFont val="Arial"/>
        <family val="2"/>
      </rPr>
      <t xml:space="preserve"> Procenat ukupnih troškova projekta</t>
    </r>
  </si>
  <si>
    <r>
      <rPr>
        <sz val="10"/>
        <rFont val="Calibri"/>
        <family val="2"/>
      </rPr>
      <t>****</t>
    </r>
    <r>
      <rPr>
        <sz val="10"/>
        <rFont val="Arial"/>
        <family val="2"/>
      </rPr>
      <t xml:space="preserve"> Procenat ukupnog traženog granta</t>
    </r>
  </si>
  <si>
    <r>
      <t>Prihvatljivi troškovi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</si>
  <si>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C. Materijalni troškovi  (navesti)</t>
  </si>
  <si>
    <t>F. Indirektni troškovi</t>
  </si>
  <si>
    <t>Suma stavke E:</t>
  </si>
  <si>
    <t>Suma stavke D:</t>
  </si>
  <si>
    <t>Suma stavke C:</t>
  </si>
  <si>
    <t>Suma stavke B:</t>
  </si>
  <si>
    <t>Suma stavke A:</t>
  </si>
  <si>
    <t># jedinica</t>
  </si>
  <si>
    <t>Izvori finansiranja</t>
  </si>
  <si>
    <r>
      <t xml:space="preserve">Godina 1
</t>
    </r>
    <r>
      <rPr>
        <b/>
        <sz val="10"/>
        <rFont val="Calibri"/>
        <family val="2"/>
      </rPr>
      <t xml:space="preserve">[u 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</si>
  <si>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t xml:space="preserve">Troškovi projekta po godini </t>
  </si>
  <si>
    <t>Ukupni troškovi projekta</t>
  </si>
  <si>
    <t>Prihvatljivi troškovi</t>
  </si>
  <si>
    <t>A. Troškovi angažovanja projektnog tima</t>
  </si>
  <si>
    <t>D Putni troškovi</t>
  </si>
  <si>
    <t>E Ostali direktni troškovi</t>
  </si>
  <si>
    <r>
      <t xml:space="preserve">Godina 2
</t>
    </r>
    <r>
      <rPr>
        <b/>
        <sz val="10"/>
        <rFont val="Calibri"/>
        <family val="2"/>
      </rPr>
      <t xml:space="preserve">[u </t>
    </r>
    <r>
      <rPr>
        <b/>
        <sz val="10"/>
        <rFont val="Calibri"/>
        <family val="2"/>
        <scheme val="minor"/>
      </rPr>
      <t>EUR</t>
    </r>
    <r>
      <rPr>
        <b/>
        <sz val="10"/>
        <rFont val="Calibri"/>
        <family val="2"/>
      </rPr>
      <t>]</t>
    </r>
  </si>
  <si>
    <t>Instrukcije za budžet:</t>
  </si>
  <si>
    <t>H. Ukupni prihvatljivi troškovi za aktivnosti (D+E)</t>
  </si>
  <si>
    <t>Redni broj Partnera</t>
  </si>
  <si>
    <t>Redni broj Partnera  *</t>
  </si>
  <si>
    <t>R. Br.Partnera  *</t>
  </si>
  <si>
    <t>R.br.Partnera  *</t>
  </si>
  <si>
    <t xml:space="preserve">Podnosilac prijave je odgovoran za tačnost finansijskih podataka koji se nalaze u ovom dokumentu </t>
  </si>
  <si>
    <t xml:space="preserve">Rukovodilac projekta: </t>
  </si>
  <si>
    <t>Istraživač 1:</t>
  </si>
  <si>
    <t>Istraživač 2:</t>
  </si>
  <si>
    <t>Istraživač 3:</t>
  </si>
  <si>
    <t>Sufinansiranje Ministarstva</t>
  </si>
  <si>
    <t>UKUPNI</t>
  </si>
  <si>
    <t>TROŠKOVI</t>
  </si>
  <si>
    <t>PROJEKTA</t>
  </si>
  <si>
    <r>
      <t xml:space="preserve">A. Troškovi angažovanja projektnog tima / nadoknada za rad na projektu
</t>
    </r>
    <r>
      <rPr>
        <b/>
        <sz val="9"/>
        <color theme="1"/>
        <rFont val="Calibri"/>
        <family val="2"/>
        <scheme val="minor"/>
      </rPr>
      <t>(Navesti ime i prezime, titulu kao i kategoriju kojoj pripada član projektnog tima)</t>
    </r>
  </si>
  <si>
    <t>* Ustanova - Podnosilac prijave</t>
  </si>
  <si>
    <t>jedinična cijena</t>
  </si>
  <si>
    <r>
      <t xml:space="preserve">troškovi Y1
</t>
    </r>
    <r>
      <rPr>
        <b/>
        <sz val="9"/>
        <rFont val="Calibri"/>
        <family val="2"/>
      </rPr>
      <t>[</t>
    </r>
    <r>
      <rPr>
        <b/>
        <sz val="9"/>
        <rFont val="Calibri"/>
        <family val="2"/>
        <scheme val="minor"/>
      </rPr>
      <t>EUR</t>
    </r>
    <r>
      <rPr>
        <b/>
        <sz val="9"/>
        <rFont val="Calibri"/>
        <family val="2"/>
      </rPr>
      <t>]</t>
    </r>
  </si>
  <si>
    <t>PRVA GODINA PROJEKTA</t>
  </si>
  <si>
    <t>DRUGA GODINA PROJEKTA</t>
  </si>
  <si>
    <t>Troškovi projekta po godini</t>
  </si>
  <si>
    <r>
      <t xml:space="preserve">troškovi Y2
</t>
    </r>
    <r>
      <rPr>
        <b/>
        <sz val="9"/>
        <rFont val="Calibri"/>
        <family val="2"/>
      </rPr>
      <t>[</t>
    </r>
    <r>
      <rPr>
        <b/>
        <sz val="9"/>
        <rFont val="Calibri"/>
        <family val="2"/>
        <scheme val="minor"/>
      </rPr>
      <t>EUR</t>
    </r>
    <r>
      <rPr>
        <b/>
        <sz val="9"/>
        <rFont val="Calibri"/>
        <family val="2"/>
      </rPr>
      <t>]</t>
    </r>
  </si>
  <si>
    <t>Broj jedinica (mjeseci angažovanja)   x 
jedinična cijena (mjesečna bruto zarada) =  Ukupni troškovi za I godinu</t>
  </si>
  <si>
    <t>Broj jedinica (mjeseci angažovanja)   x 
jedinična cijena (mjesečna bruto zarada) =  Ukupni troškovi za II godinu</t>
  </si>
  <si>
    <t>B. Troškovi opreme (navesti tip opreme)</t>
  </si>
  <si>
    <t xml:space="preserve">Akronim projekta: </t>
  </si>
  <si>
    <t xml:space="preserve">Naziv Podnosioca prijave: </t>
  </si>
  <si>
    <t>Učešće Projekta</t>
  </si>
  <si>
    <t>Traženi grant Ministarstva</t>
  </si>
  <si>
    <r>
      <t xml:space="preserve">Tip institucije
</t>
    </r>
    <r>
      <rPr>
        <b/>
        <sz val="10"/>
        <rFont val="Calibri"/>
        <family val="2"/>
      </rPr>
      <t>**</t>
    </r>
  </si>
  <si>
    <r>
      <t>Troškovi za 
I + II godinu
(</t>
    </r>
    <r>
      <rPr>
        <i/>
        <sz val="8"/>
        <color theme="1"/>
        <rFont val="Calibri"/>
        <family val="2"/>
        <scheme val="minor"/>
      </rPr>
      <t>automatsko sabiranje</t>
    </r>
    <r>
      <rPr>
        <sz val="8"/>
        <color theme="1"/>
        <rFont val="Calibri"/>
        <family val="2"/>
        <scheme val="minor"/>
      </rPr>
      <t>)</t>
    </r>
  </si>
  <si>
    <t>Sufinansiranje Podnosioca i partnera</t>
  </si>
  <si>
    <t>Akronim projekta: ……</t>
  </si>
  <si>
    <r>
      <t>Ukupno Direktni troškovi  (A</t>
    </r>
    <r>
      <rPr>
        <b/>
        <sz val="10"/>
        <color theme="1"/>
        <rFont val="Calibri"/>
        <family val="2"/>
      </rPr>
      <t>E</t>
    </r>
    <r>
      <rPr>
        <b/>
        <sz val="10"/>
        <color theme="1"/>
        <rFont val="Calibri"/>
        <family val="2"/>
        <scheme val="minor"/>
      </rPr>
      <t>)</t>
    </r>
  </si>
  <si>
    <r>
      <t xml:space="preserve">F. </t>
    </r>
    <r>
      <rPr>
        <b/>
        <sz val="10"/>
        <color theme="1"/>
        <rFont val="Calibri"/>
        <family val="2"/>
        <scheme val="minor"/>
      </rPr>
      <t>Indirektni troškovi</t>
    </r>
    <r>
      <rPr>
        <sz val="10"/>
        <color theme="1"/>
        <rFont val="Calibri"/>
        <family val="2"/>
        <scheme val="minor"/>
      </rPr>
      <t xml:space="preserve">* (maksimum 5% od direktnih troškova) </t>
    </r>
  </si>
  <si>
    <t>Kontrolni podaci iz Tabele "Detaljni plan budžeta"</t>
  </si>
  <si>
    <t xml:space="preserve">Podnosilac prijave: </t>
  </si>
  <si>
    <t>Doktorand 1:</t>
  </si>
  <si>
    <t>Doktorand 2:</t>
  </si>
  <si>
    <t>Redovni profesor</t>
  </si>
  <si>
    <t>Vanredni profesor</t>
  </si>
  <si>
    <t>Docent</t>
  </si>
  <si>
    <t>Saradnik dr</t>
  </si>
  <si>
    <t>Saradnik mr</t>
  </si>
  <si>
    <t>Saradnik</t>
  </si>
  <si>
    <t>Bruto zarada</t>
  </si>
  <si>
    <t>Osnova za obračun  nadoknada za rad na projektu - istraživački mjesec</t>
  </si>
  <si>
    <t>Doktorand na puno radno vrijeme</t>
  </si>
  <si>
    <t>Postdoktorand na puno radno vrijeme</t>
  </si>
  <si>
    <t>Napomena: neto iznos+porezi i doprinosi</t>
  </si>
  <si>
    <r>
      <rPr>
        <u/>
        <sz val="10"/>
        <color theme="1"/>
        <rFont val="Calibri"/>
        <family val="2"/>
        <scheme val="minor"/>
      </rPr>
      <t xml:space="preserve">Troškovi međunarodnih partnera: </t>
    </r>
    <r>
      <rPr>
        <sz val="10"/>
        <color theme="1"/>
        <rFont val="Calibri"/>
        <family val="2"/>
        <scheme val="minor"/>
      </rPr>
      <t xml:space="preserve"> troškovi članova tima iz inostranstva mogu biti troškovi angažovanja osoblja i putni troškovi.</t>
    </r>
  </si>
  <si>
    <t>D. Putni troškovi (navesti po putovanju)</t>
  </si>
  <si>
    <r>
      <rPr>
        <b/>
        <sz val="10"/>
        <color theme="1"/>
        <rFont val="Calibri"/>
        <family val="2"/>
        <scheme val="minor"/>
      </rPr>
      <t xml:space="preserve">D. Putni troškovi - </t>
    </r>
    <r>
      <rPr>
        <sz val="10"/>
        <color theme="1"/>
        <rFont val="Calibri"/>
        <family val="2"/>
        <scheme val="minor"/>
      </rPr>
      <t>navesti naziv konferencije/događaja/posjete, period boravka i ime/imena istraživača
U polje ,,Jedinična cijena" navesti ukupne troškove za navedeno putovanje -  troškove kotizacije, puta, smještaja i dnevnica po putovanju.</t>
    </r>
  </si>
  <si>
    <t xml:space="preserve">E. Ostali direktni troškovi/aktivnosti </t>
  </si>
  <si>
    <t xml:space="preserve">*  Redni broj Partnera (pogledati  stranicu excel dokumenta "Ukupni troškovi po učesniku") </t>
  </si>
  <si>
    <t xml:space="preserve">Vrsta opravdanog troška </t>
  </si>
  <si>
    <t xml:space="preserve">Učesnici na projektu moraju obezbijediti najmanje 10% učešća. </t>
  </si>
  <si>
    <t xml:space="preserve">MSP-S - Nacionalna mikro i mala preduzeća/organizacije koje imaju do 49 zaposlenih </t>
  </si>
  <si>
    <t>MSP-M - Nacionalna srednja preduzeća/organizacije koje imaju od 50 do 249 zaposlenih</t>
  </si>
  <si>
    <t>MSP-L - Nacionalna  velika preduzeća/organizacije sa preko 250 zaposlenih</t>
  </si>
  <si>
    <t>Troškovi izrade prototipa (industrijsko istraživanje)</t>
  </si>
  <si>
    <t>Studije izvodljivosti</t>
  </si>
  <si>
    <t>Troškovi osoblja / istraživača
 (već zaposljenih u tom preduzeću)</t>
  </si>
  <si>
    <t xml:space="preserve">Ekspertske/ savjetodavne/ konsultantske usluge 
za istraživanje i razvoj </t>
  </si>
  <si>
    <t>Troškovi zaštite intelektualne svojine 
(prijava patenta i prateći troškovi, sertifikacije, standardi, suštinsko ispitivanje patenta, troškovi kupovine patenta i sl.)</t>
  </si>
  <si>
    <t>Malo preduzeće 
(do 49 zaposlenih)</t>
  </si>
  <si>
    <t>Srednje preduzeće 
(do 249 zaposlenih)</t>
  </si>
  <si>
    <t>Veliko preduzeće 
(preko 250 zaposlenih)</t>
  </si>
  <si>
    <r>
      <rPr>
        <b/>
        <sz val="10"/>
        <rFont val="Arial"/>
        <family val="2"/>
      </rPr>
      <t>Napomena</t>
    </r>
    <r>
      <rPr>
        <sz val="10"/>
        <rFont val="Arial"/>
        <family val="2"/>
      </rPr>
      <t>:</t>
    </r>
    <r>
      <rPr>
        <sz val="9"/>
        <rFont val="Arial"/>
        <family val="2"/>
      </rPr>
      <t xml:space="preserve">
Privredno društvo je u obavezi da preostali iznos sredstava finansira iz sopstvenih/drugih izvora i da priloži dokaz o obezbijeđenom finansijskom učešću u realizaciji projekta. 
Privredno društvo ne može kao dio sopstvenog finansijskog učešća u realizaciji projekta prikazati sredstva koja su mu dodijeljena iz bilo kojeg javnog domaćeg i međunarodnog izvora finansiranja (Budžet Crne Gore, relevantni međunardni fondovi itd.), a za namjene realizacije istih aktivnosti predloženih u prijavi inovativnog projekta po ovom Konkursu.
Isto privredno društvo može se prijaviti za sredstva i kod drugih davalaca državne pomoći za iste opravdane troškove, ali pod uslovom da ukupni iznos državne pomoći (sufinansiranja) iz svih izvora zajedno ne može preći najveći dozvoljeni intenzitet pomoći.</t>
    </r>
  </si>
  <si>
    <t>Troškovi zapošljavanja visokokvalifikovanog kadra (doktoranada/postdoktoranada) na puno radno vrijeme tokom trajanja projekta pod uslovom da se time ne zamjenjuje drugo osoblje (zapošljava već angažovano osoblje)</t>
  </si>
  <si>
    <t xml:space="preserve">B Oprema  </t>
  </si>
  <si>
    <t>C Materijalni troškovi</t>
  </si>
  <si>
    <r>
      <t xml:space="preserve"> (</t>
    </r>
    <r>
      <rPr>
        <b/>
        <i/>
        <u/>
        <sz val="9"/>
        <color theme="3" tint="-0.249977111117893"/>
        <rFont val="Arial"/>
        <family val="2"/>
      </rPr>
      <t>samo za crnogorske partnere iz privrede</t>
    </r>
    <r>
      <rPr>
        <b/>
        <sz val="9"/>
        <color theme="3" tint="-0.249977111117893"/>
        <rFont val="Arial"/>
        <family val="2"/>
      </rPr>
      <t>)
Nabavka neophodne opreme i instrumenata u obimu u kojem se koriste za projekat i za period korišćenja na projektu
Ostali troškovi, uključujući troškove materijala i sličnih proizvoda neophodni za realizaciju projekta</t>
    </r>
  </si>
  <si>
    <t>M. Ukupni prihvatljivi troškovi projekta (A, B,C,D,E,F)</t>
  </si>
  <si>
    <t xml:space="preserve">** LNI - Licencirana naučnoistraživačka ustanova </t>
  </si>
  <si>
    <t xml:space="preserve">    MNI - Međunarodna naučnoistraživačka ustanova</t>
  </si>
  <si>
    <t xml:space="preserve">     NI - Naučnoistraživačka ustanova </t>
  </si>
  <si>
    <t xml:space="preserve">% učešća Podnosioca i partnera </t>
  </si>
  <si>
    <t>Napomena: neto iznos+porez i doprinosi</t>
  </si>
  <si>
    <r>
      <rPr>
        <b/>
        <sz val="9"/>
        <rFont val="Calibri"/>
        <family val="2"/>
        <scheme val="minor"/>
      </rPr>
      <t>A. Troškovi za istraživače/ članove Projektnog tima</t>
    </r>
    <r>
      <rPr>
        <sz val="9"/>
        <rFont val="Calibri"/>
        <family val="2"/>
        <scheme val="minor"/>
      </rPr>
      <t xml:space="preserve"> koji su angažovani na kraće radno vrijeme od punog trebaju da budu obračunati u skladu sa osnovnim mjesečnim zaradama, a u zavisnosti od istraživačkog zvanja - pogledajte instrukcije za obračun nadoknada - (</t>
    </r>
    <r>
      <rPr>
        <b/>
        <i/>
        <sz val="9"/>
        <rFont val="Calibri"/>
        <family val="2"/>
        <scheme val="minor"/>
      </rPr>
      <t>stranica 4 ovog excel dokumenta).</t>
    </r>
    <r>
      <rPr>
        <sz val="9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>Ruk</t>
    </r>
    <r>
      <rPr>
        <u/>
        <sz val="9"/>
        <rFont val="Calibri"/>
        <family val="2"/>
        <scheme val="minor"/>
      </rPr>
      <t>ovodilac projekta</t>
    </r>
    <r>
      <rPr>
        <sz val="9"/>
        <rFont val="Calibri"/>
        <family val="2"/>
        <scheme val="minor"/>
      </rPr>
      <t xml:space="preserve"> može biti angažovan na Projektu najviše do 3 istraživačka </t>
    </r>
    <r>
      <rPr>
        <sz val="9"/>
        <color theme="1"/>
        <rFont val="Calibri"/>
        <family val="2"/>
        <scheme val="minor"/>
      </rPr>
      <t xml:space="preserve">mjeseca godišnje. 
</t>
    </r>
    <r>
      <rPr>
        <u/>
        <sz val="9"/>
        <color theme="1"/>
        <rFont val="Calibri"/>
        <family val="2"/>
        <scheme val="minor"/>
      </rPr>
      <t>Ostali istra</t>
    </r>
    <r>
      <rPr>
        <u/>
        <sz val="9"/>
        <rFont val="Calibri"/>
        <family val="2"/>
        <scheme val="minor"/>
      </rPr>
      <t>živači</t>
    </r>
    <r>
      <rPr>
        <sz val="9"/>
        <rFont val="Calibri"/>
        <family val="2"/>
        <scheme val="minor"/>
      </rPr>
      <t xml:space="preserve"> i članovi Projektnog tima mogu biti angažovani do 2 mjeseca godišnje. 
</t>
    </r>
    <r>
      <rPr>
        <u/>
        <sz val="9"/>
        <rFont val="Calibri"/>
        <family val="2"/>
        <scheme val="minor"/>
      </rPr>
      <t>Mladi istraživači</t>
    </r>
    <r>
      <rPr>
        <sz val="9"/>
        <rFont val="Calibri"/>
        <family val="2"/>
        <scheme val="minor"/>
      </rPr>
      <t xml:space="preserve"> -(doktorandi ili postdoktorndi koji nijesu angažovani na puno radno vrijeme mogu biti angažovani na projektu najviše 4 istraživačka mjeseca godišnje</t>
    </r>
    <r>
      <rPr>
        <sz val="9"/>
        <color theme="1"/>
        <rFont val="Calibri"/>
        <family val="2"/>
        <scheme val="minor"/>
      </rPr>
      <t xml:space="preserve">. 
</t>
    </r>
    <r>
      <rPr>
        <u/>
        <sz val="9"/>
        <color theme="1"/>
        <rFont val="Calibri"/>
        <family val="2"/>
        <scheme val="minor"/>
      </rPr>
      <t>Troškovi za angažovanje osoblja na puno radno vrijeme</t>
    </r>
    <r>
      <rPr>
        <sz val="9"/>
        <color theme="1"/>
        <rFont val="Calibri"/>
        <family val="2"/>
        <scheme val="minor"/>
      </rPr>
      <t xml:space="preserve"> treba da bude obračunato na osnovu mjesečnih iznosa trenutnih bruto zarada (neto zarada sa pripadajućim porezima i doprinosima) za istu/sličnu poziciju na UCG-u. </t>
    </r>
    <r>
      <rPr>
        <b/>
        <i/>
        <sz val="9"/>
        <color theme="1"/>
        <rFont val="Calibri"/>
        <family val="2"/>
        <scheme val="minor"/>
      </rPr>
      <t>(stranica 4 ovog excel dokumenta).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</si>
</sst>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[$€-1]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theme="1"/>
      <name val="Calibri"/>
      <family val="2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color theme="0" tint="-0.499984740745262"/>
      <name val="Arial"/>
      <family val="2"/>
    </font>
    <font>
      <u/>
      <sz val="10"/>
      <color theme="1"/>
      <name val="Arial"/>
      <family val="2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b/>
      <sz val="10"/>
      <color rgb="FF0070C0"/>
      <name val="Arial"/>
      <family val="2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Arial"/>
      <family val="2"/>
    </font>
    <font>
      <sz val="10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name val="Arial"/>
      <family val="2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Arial"/>
      <family val="2"/>
    </font>
    <font>
      <sz val="11"/>
      <name val="Arial"/>
      <family val="2"/>
    </font>
    <font>
      <b/>
      <sz val="9"/>
      <color theme="3" tint="-0.249977111117893"/>
      <name val="Arial"/>
      <family val="2"/>
    </font>
    <font>
      <b/>
      <i/>
      <u/>
      <sz val="9"/>
      <color theme="3" tint="-0.249977111117893"/>
      <name val="Arial"/>
      <family val="2"/>
    </font>
    <font>
      <b/>
      <i/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F6BAB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theme="5" tint="0.79992065187536243"/>
      </patternFill>
    </fill>
    <fill>
      <patternFill patternType="gray125">
        <bgColor theme="3" tint="0.79998168889431442"/>
      </patternFill>
    </fill>
    <fill>
      <patternFill patternType="lightUp">
        <bgColor theme="5" tint="0.79995117038483843"/>
      </patternFill>
    </fill>
    <fill>
      <patternFill patternType="lightUp">
        <bgColor theme="3" tint="0.79992065187536243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307">
    <xf numFmtId="0" fontId="0" fillId="0" borderId="0" xfId="0"/>
    <xf numFmtId="0" fontId="7" fillId="0" borderId="0" xfId="0" applyFont="1"/>
    <xf numFmtId="0" fontId="7" fillId="2" borderId="0" xfId="0" applyFont="1" applyFill="1"/>
    <xf numFmtId="0" fontId="6" fillId="0" borderId="6" xfId="0" applyFont="1" applyFill="1" applyBorder="1"/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 vertical="top"/>
    </xf>
    <xf numFmtId="1" fontId="10" fillId="0" borderId="0" xfId="0" applyNumberFormat="1" applyFont="1"/>
    <xf numFmtId="0" fontId="6" fillId="0" borderId="16" xfId="0" applyFont="1" applyBorder="1"/>
    <xf numFmtId="0" fontId="6" fillId="0" borderId="9" xfId="0" applyFont="1" applyFill="1" applyBorder="1"/>
    <xf numFmtId="0" fontId="0" fillId="0" borderId="0" xfId="0" applyAlignment="1">
      <alignment horizontal="center"/>
    </xf>
    <xf numFmtId="0" fontId="4" fillId="0" borderId="0" xfId="0" applyFont="1" applyAlignment="1"/>
    <xf numFmtId="0" fontId="6" fillId="4" borderId="44" xfId="0" applyFont="1" applyFill="1" applyBorder="1"/>
    <xf numFmtId="0" fontId="6" fillId="4" borderId="32" xfId="0" applyFont="1" applyFill="1" applyBorder="1"/>
    <xf numFmtId="0" fontId="4" fillId="0" borderId="10" xfId="0" applyFont="1" applyBorder="1"/>
    <xf numFmtId="0" fontId="14" fillId="0" borderId="0" xfId="0" applyFont="1"/>
    <xf numFmtId="0" fontId="7" fillId="7" borderId="2" xfId="0" applyFont="1" applyFill="1" applyBorder="1"/>
    <xf numFmtId="0" fontId="6" fillId="7" borderId="3" xfId="0" applyFont="1" applyFill="1" applyBorder="1"/>
    <xf numFmtId="0" fontId="7" fillId="0" borderId="0" xfId="0" applyFont="1" applyFill="1"/>
    <xf numFmtId="0" fontId="10" fillId="0" borderId="0" xfId="0" applyFont="1" applyAlignment="1"/>
    <xf numFmtId="0" fontId="6" fillId="0" borderId="17" xfId="0" applyFont="1" applyFill="1" applyBorder="1"/>
    <xf numFmtId="0" fontId="4" fillId="0" borderId="9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0" xfId="0" applyFont="1"/>
    <xf numFmtId="0" fontId="14" fillId="10" borderId="13" xfId="0" applyFont="1" applyFill="1" applyBorder="1"/>
    <xf numFmtId="0" fontId="4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43" xfId="0" applyFont="1" applyBorder="1" applyAlignment="1">
      <alignment horizontal="center"/>
    </xf>
    <xf numFmtId="164" fontId="18" fillId="0" borderId="39" xfId="0" applyNumberFormat="1" applyFont="1" applyBorder="1"/>
    <xf numFmtId="164" fontId="18" fillId="0" borderId="16" xfId="0" applyNumberFormat="1" applyFont="1" applyBorder="1"/>
    <xf numFmtId="164" fontId="18" fillId="0" borderId="23" xfId="0" applyNumberFormat="1" applyFont="1" applyBorder="1"/>
    <xf numFmtId="0" fontId="0" fillId="0" borderId="0" xfId="0"/>
    <xf numFmtId="0" fontId="0" fillId="0" borderId="0" xfId="0"/>
    <xf numFmtId="1" fontId="19" fillId="0" borderId="0" xfId="0" applyNumberFormat="1" applyFont="1" applyAlignment="1">
      <alignment horizontal="left" vertical="top"/>
    </xf>
    <xf numFmtId="0" fontId="20" fillId="11" borderId="10" xfId="3" applyFont="1" applyFill="1" applyBorder="1"/>
    <xf numFmtId="0" fontId="9" fillId="14" borderId="40" xfId="0" applyFont="1" applyFill="1" applyBorder="1" applyAlignment="1">
      <alignment vertical="center" wrapText="1"/>
    </xf>
    <xf numFmtId="0" fontId="9" fillId="13" borderId="40" xfId="0" applyFont="1" applyFill="1" applyBorder="1" applyAlignment="1">
      <alignment horizontal="center" vertical="center" wrapText="1"/>
    </xf>
    <xf numFmtId="0" fontId="6" fillId="0" borderId="34" xfId="0" applyFont="1" applyFill="1" applyBorder="1"/>
    <xf numFmtId="0" fontId="9" fillId="0" borderId="22" xfId="0" applyFont="1" applyFill="1" applyBorder="1" applyAlignment="1">
      <alignment vertical="center" wrapText="1"/>
    </xf>
    <xf numFmtId="0" fontId="6" fillId="0" borderId="55" xfId="0" applyFont="1" applyFill="1" applyBorder="1"/>
    <xf numFmtId="0" fontId="6" fillId="0" borderId="41" xfId="0" applyFont="1" applyFill="1" applyBorder="1"/>
    <xf numFmtId="0" fontId="6" fillId="0" borderId="41" xfId="0" applyFont="1" applyBorder="1"/>
    <xf numFmtId="0" fontId="17" fillId="0" borderId="17" xfId="0" applyFont="1" applyBorder="1" applyAlignment="1">
      <alignment horizontal="center"/>
    </xf>
    <xf numFmtId="0" fontId="9" fillId="15" borderId="62" xfId="0" applyFont="1" applyFill="1" applyBorder="1" applyAlignment="1">
      <alignment wrapText="1"/>
    </xf>
    <xf numFmtId="0" fontId="9" fillId="15" borderId="35" xfId="0" applyFont="1" applyFill="1" applyBorder="1" applyAlignment="1">
      <alignment wrapText="1"/>
    </xf>
    <xf numFmtId="0" fontId="22" fillId="0" borderId="22" xfId="0" applyFont="1" applyFill="1" applyBorder="1" applyAlignment="1">
      <alignment vertical="center" wrapText="1"/>
    </xf>
    <xf numFmtId="0" fontId="10" fillId="0" borderId="63" xfId="0" applyFont="1" applyBorder="1" applyAlignment="1"/>
    <xf numFmtId="0" fontId="9" fillId="8" borderId="1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vertical="center" wrapText="1"/>
    </xf>
    <xf numFmtId="0" fontId="11" fillId="4" borderId="59" xfId="0" applyFont="1" applyFill="1" applyBorder="1" applyAlignment="1">
      <alignment wrapText="1"/>
    </xf>
    <xf numFmtId="0" fontId="9" fillId="7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3" borderId="19" xfId="0" applyFont="1" applyFill="1" applyBorder="1" applyAlignment="1"/>
    <xf numFmtId="0" fontId="11" fillId="0" borderId="63" xfId="0" applyFont="1" applyFill="1" applyBorder="1" applyAlignment="1">
      <alignment wrapText="1"/>
    </xf>
    <xf numFmtId="0" fontId="9" fillId="3" borderId="19" xfId="0" applyFont="1" applyFill="1" applyBorder="1" applyAlignment="1">
      <alignment vertical="center" wrapText="1"/>
    </xf>
    <xf numFmtId="0" fontId="24" fillId="0" borderId="0" xfId="0" applyFont="1"/>
    <xf numFmtId="1" fontId="23" fillId="0" borderId="0" xfId="0" applyNumberFormat="1" applyFont="1"/>
    <xf numFmtId="0" fontId="10" fillId="15" borderId="45" xfId="0" applyFont="1" applyFill="1" applyBorder="1" applyAlignment="1">
      <alignment horizontal="left" vertical="center" wrapText="1"/>
    </xf>
    <xf numFmtId="0" fontId="16" fillId="0" borderId="48" xfId="0" applyFont="1" applyFill="1" applyBorder="1" applyAlignment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0" fontId="11" fillId="4" borderId="43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11" fillId="0" borderId="25" xfId="0" applyFont="1" applyFill="1" applyBorder="1" applyAlignment="1">
      <alignment wrapText="1"/>
    </xf>
    <xf numFmtId="0" fontId="9" fillId="3" borderId="34" xfId="0" applyFont="1" applyFill="1" applyBorder="1" applyAlignment="1">
      <alignment vertical="top" wrapText="1"/>
    </xf>
    <xf numFmtId="0" fontId="9" fillId="3" borderId="45" xfId="0" applyFont="1" applyFill="1" applyBorder="1" applyAlignment="1">
      <alignment vertical="center" wrapText="1"/>
    </xf>
    <xf numFmtId="0" fontId="17" fillId="0" borderId="41" xfId="0" applyFont="1" applyBorder="1" applyAlignment="1">
      <alignment horizontal="center"/>
    </xf>
    <xf numFmtId="0" fontId="7" fillId="0" borderId="62" xfId="0" applyFont="1" applyFill="1" applyBorder="1" applyAlignment="1">
      <alignment wrapText="1"/>
    </xf>
    <xf numFmtId="164" fontId="14" fillId="10" borderId="3" xfId="0" applyNumberFormat="1" applyFont="1" applyFill="1" applyBorder="1"/>
    <xf numFmtId="0" fontId="4" fillId="0" borderId="58" xfId="0" applyFont="1" applyBorder="1"/>
    <xf numFmtId="0" fontId="4" fillId="0" borderId="46" xfId="0" applyFont="1" applyBorder="1"/>
    <xf numFmtId="0" fontId="4" fillId="0" borderId="4" xfId="0" applyFont="1" applyBorder="1"/>
    <xf numFmtId="0" fontId="4" fillId="0" borderId="31" xfId="0" applyFont="1" applyBorder="1"/>
    <xf numFmtId="0" fontId="4" fillId="0" borderId="64" xfId="0" applyFont="1" applyBorder="1"/>
    <xf numFmtId="0" fontId="4" fillId="0" borderId="32" xfId="0" applyFont="1" applyBorder="1" applyAlignment="1">
      <alignment horizontal="center"/>
    </xf>
    <xf numFmtId="0" fontId="28" fillId="0" borderId="53" xfId="0" applyFont="1" applyFill="1" applyBorder="1" applyAlignment="1"/>
    <xf numFmtId="0" fontId="6" fillId="15" borderId="19" xfId="0" applyFont="1" applyFill="1" applyBorder="1" applyAlignment="1">
      <alignment vertical="center" wrapText="1"/>
    </xf>
    <xf numFmtId="0" fontId="26" fillId="15" borderId="40" xfId="6" applyFont="1" applyFill="1" applyBorder="1" applyAlignment="1" applyProtection="1">
      <alignment horizontal="center" vertical="center" wrapText="1"/>
    </xf>
    <xf numFmtId="0" fontId="6" fillId="0" borderId="16" xfId="0" applyFont="1" applyFill="1" applyBorder="1"/>
    <xf numFmtId="0" fontId="6" fillId="0" borderId="66" xfId="0" applyFont="1" applyFill="1" applyBorder="1"/>
    <xf numFmtId="0" fontId="6" fillId="0" borderId="39" xfId="0" applyFont="1" applyFill="1" applyBorder="1"/>
    <xf numFmtId="0" fontId="6" fillId="4" borderId="65" xfId="0" applyFont="1" applyFill="1" applyBorder="1"/>
    <xf numFmtId="0" fontId="6" fillId="0" borderId="60" xfId="0" applyFont="1" applyFill="1" applyBorder="1"/>
    <xf numFmtId="0" fontId="6" fillId="7" borderId="50" xfId="0" applyFont="1" applyFill="1" applyBorder="1"/>
    <xf numFmtId="0" fontId="7" fillId="7" borderId="1" xfId="0" applyFont="1" applyFill="1" applyBorder="1"/>
    <xf numFmtId="0" fontId="6" fillId="0" borderId="15" xfId="0" applyFont="1" applyFill="1" applyBorder="1"/>
    <xf numFmtId="0" fontId="6" fillId="0" borderId="14" xfId="0" applyFont="1" applyFill="1" applyBorder="1"/>
    <xf numFmtId="0" fontId="6" fillId="4" borderId="42" xfId="0" applyFont="1" applyFill="1" applyBorder="1"/>
    <xf numFmtId="0" fontId="6" fillId="16" borderId="40" xfId="0" applyFont="1" applyFill="1" applyBorder="1"/>
    <xf numFmtId="0" fontId="6" fillId="7" borderId="40" xfId="0" applyFont="1" applyFill="1" applyBorder="1"/>
    <xf numFmtId="0" fontId="6" fillId="0" borderId="58" xfId="0" applyFont="1" applyBorder="1"/>
    <xf numFmtId="0" fontId="6" fillId="0" borderId="18" xfId="0" applyFont="1" applyBorder="1"/>
    <xf numFmtId="0" fontId="6" fillId="4" borderId="31" xfId="0" applyFont="1" applyFill="1" applyBorder="1"/>
    <xf numFmtId="0" fontId="6" fillId="0" borderId="58" xfId="0" applyFont="1" applyFill="1" applyBorder="1"/>
    <xf numFmtId="0" fontId="6" fillId="0" borderId="4" xfId="0" applyFont="1" applyFill="1" applyBorder="1"/>
    <xf numFmtId="0" fontId="26" fillId="8" borderId="1" xfId="6" applyFont="1" applyFill="1" applyBorder="1" applyAlignment="1" applyProtection="1">
      <alignment horizontal="center" vertical="center" wrapText="1"/>
    </xf>
    <xf numFmtId="0" fontId="6" fillId="9" borderId="1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wrapText="1"/>
    </xf>
    <xf numFmtId="0" fontId="6" fillId="15" borderId="1" xfId="0" applyFont="1" applyFill="1" applyBorder="1" applyAlignment="1">
      <alignment vertical="center" wrapText="1"/>
    </xf>
    <xf numFmtId="0" fontId="6" fillId="15" borderId="2" xfId="0" applyFont="1" applyFill="1" applyBorder="1" applyAlignment="1">
      <alignment vertical="center" wrapText="1"/>
    </xf>
    <xf numFmtId="0" fontId="6" fillId="15" borderId="3" xfId="0" applyFont="1" applyFill="1" applyBorder="1" applyAlignment="1">
      <alignment vertical="center" wrapText="1"/>
    </xf>
    <xf numFmtId="0" fontId="33" fillId="15" borderId="19" xfId="6" applyFont="1" applyFill="1" applyBorder="1" applyAlignment="1" applyProtection="1">
      <alignment horizontal="center" vertical="center" wrapText="1"/>
    </xf>
    <xf numFmtId="0" fontId="33" fillId="15" borderId="45" xfId="6" applyFont="1" applyFill="1" applyBorder="1" applyAlignment="1" applyProtection="1">
      <alignment horizontal="center" vertical="center" wrapText="1"/>
    </xf>
    <xf numFmtId="0" fontId="10" fillId="0" borderId="35" xfId="0" applyFont="1" applyBorder="1" applyAlignment="1">
      <alignment horizontal="center"/>
    </xf>
    <xf numFmtId="0" fontId="9" fillId="3" borderId="19" xfId="0" applyFont="1" applyFill="1" applyBorder="1" applyAlignment="1">
      <alignment horizontal="left" vertical="center" wrapText="1"/>
    </xf>
    <xf numFmtId="0" fontId="6" fillId="0" borderId="18" xfId="0" applyFont="1" applyFill="1" applyBorder="1"/>
    <xf numFmtId="0" fontId="34" fillId="0" borderId="63" xfId="0" applyFont="1" applyFill="1" applyBorder="1" applyAlignment="1">
      <alignment wrapText="1"/>
    </xf>
    <xf numFmtId="0" fontId="34" fillId="0" borderId="25" xfId="0" applyFont="1" applyFill="1" applyBorder="1" applyAlignment="1">
      <alignment wrapText="1"/>
    </xf>
    <xf numFmtId="1" fontId="10" fillId="0" borderId="0" xfId="0" applyNumberFormat="1" applyFont="1" applyAlignment="1">
      <alignment horizontal="left" vertical="top" wrapText="1"/>
    </xf>
    <xf numFmtId="0" fontId="6" fillId="9" borderId="54" xfId="0" applyFont="1" applyFill="1" applyBorder="1" applyAlignment="1">
      <alignment horizontal="center" vertical="center"/>
    </xf>
    <xf numFmtId="0" fontId="29" fillId="9" borderId="54" xfId="0" applyFont="1" applyFill="1" applyBorder="1" applyAlignment="1">
      <alignment horizontal="center" vertical="center" wrapText="1"/>
    </xf>
    <xf numFmtId="0" fontId="29" fillId="9" borderId="5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wrapText="1"/>
    </xf>
    <xf numFmtId="0" fontId="6" fillId="15" borderId="12" xfId="0" applyFont="1" applyFill="1" applyBorder="1" applyAlignment="1">
      <alignment vertical="center" wrapText="1"/>
    </xf>
    <xf numFmtId="0" fontId="9" fillId="14" borderId="40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4" fillId="7" borderId="0" xfId="0" applyFont="1" applyFill="1"/>
    <xf numFmtId="0" fontId="0" fillId="7" borderId="0" xfId="0" applyFill="1"/>
    <xf numFmtId="0" fontId="11" fillId="17" borderId="43" xfId="0" applyFont="1" applyFill="1" applyBorder="1" applyAlignment="1">
      <alignment horizontal="center" wrapText="1"/>
    </xf>
    <xf numFmtId="0" fontId="11" fillId="17" borderId="31" xfId="0" applyFont="1" applyFill="1" applyBorder="1" applyAlignment="1">
      <alignment wrapText="1"/>
    </xf>
    <xf numFmtId="0" fontId="11" fillId="17" borderId="64" xfId="0" applyFont="1" applyFill="1" applyBorder="1" applyAlignment="1">
      <alignment wrapText="1"/>
    </xf>
    <xf numFmtId="0" fontId="6" fillId="18" borderId="3" xfId="0" applyFont="1" applyFill="1" applyBorder="1" applyAlignment="1">
      <alignment vertical="center" wrapText="1"/>
    </xf>
    <xf numFmtId="0" fontId="6" fillId="18" borderId="40" xfId="0" applyFont="1" applyFill="1" applyBorder="1" applyAlignment="1">
      <alignment vertical="center" wrapText="1"/>
    </xf>
    <xf numFmtId="0" fontId="6" fillId="18" borderId="12" xfId="0" applyFont="1" applyFill="1" applyBorder="1" applyAlignment="1">
      <alignment vertical="center" wrapText="1"/>
    </xf>
    <xf numFmtId="0" fontId="11" fillId="19" borderId="31" xfId="0" applyFont="1" applyFill="1" applyBorder="1" applyAlignment="1">
      <alignment wrapText="1"/>
    </xf>
    <xf numFmtId="0" fontId="11" fillId="19" borderId="64" xfId="0" applyFont="1" applyFill="1" applyBorder="1" applyAlignment="1">
      <alignment wrapText="1"/>
    </xf>
    <xf numFmtId="0" fontId="6" fillId="20" borderId="1" xfId="0" applyFont="1" applyFill="1" applyBorder="1" applyAlignment="1">
      <alignment vertical="center" wrapText="1"/>
    </xf>
    <xf numFmtId="0" fontId="6" fillId="20" borderId="11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horizontal="center" vertical="center" wrapText="1"/>
    </xf>
    <xf numFmtId="165" fontId="36" fillId="15" borderId="15" xfId="0" applyNumberFormat="1" applyFont="1" applyFill="1" applyBorder="1"/>
    <xf numFmtId="165" fontId="36" fillId="15" borderId="14" xfId="0" applyNumberFormat="1" applyFont="1" applyFill="1" applyBorder="1"/>
    <xf numFmtId="165" fontId="36" fillId="15" borderId="7" xfId="0" applyNumberFormat="1" applyFont="1" applyFill="1" applyBorder="1"/>
    <xf numFmtId="165" fontId="36" fillId="15" borderId="38" xfId="0" applyNumberFormat="1" applyFont="1" applyFill="1" applyBorder="1"/>
    <xf numFmtId="165" fontId="36" fillId="14" borderId="40" xfId="0" applyNumberFormat="1" applyFont="1" applyFill="1" applyBorder="1"/>
    <xf numFmtId="165" fontId="36" fillId="15" borderId="45" xfId="0" applyNumberFormat="1" applyFont="1" applyFill="1" applyBorder="1"/>
    <xf numFmtId="165" fontId="36" fillId="14" borderId="50" xfId="0" applyNumberFormat="1" applyFont="1" applyFill="1" applyBorder="1"/>
    <xf numFmtId="0" fontId="6" fillId="21" borderId="66" xfId="0" applyFont="1" applyFill="1" applyBorder="1"/>
    <xf numFmtId="0" fontId="6" fillId="21" borderId="39" xfId="0" applyFont="1" applyFill="1" applyBorder="1"/>
    <xf numFmtId="1" fontId="6" fillId="4" borderId="66" xfId="0" applyNumberFormat="1" applyFont="1" applyFill="1" applyBorder="1"/>
    <xf numFmtId="1" fontId="6" fillId="4" borderId="39" xfId="0" applyNumberFormat="1" applyFont="1" applyFill="1" applyBorder="1"/>
    <xf numFmtId="0" fontId="6" fillId="4" borderId="15" xfId="0" applyFont="1" applyFill="1" applyBorder="1"/>
    <xf numFmtId="0" fontId="6" fillId="4" borderId="14" xfId="0" applyFont="1" applyFill="1" applyBorder="1"/>
    <xf numFmtId="0" fontId="6" fillId="21" borderId="58" xfId="0" applyFont="1" applyFill="1" applyBorder="1"/>
    <xf numFmtId="0" fontId="6" fillId="21" borderId="15" xfId="0" applyFont="1" applyFill="1" applyBorder="1"/>
    <xf numFmtId="0" fontId="6" fillId="21" borderId="18" xfId="0" applyFont="1" applyFill="1" applyBorder="1"/>
    <xf numFmtId="0" fontId="6" fillId="21" borderId="14" xfId="0" applyFont="1" applyFill="1" applyBorder="1"/>
    <xf numFmtId="1" fontId="6" fillId="4" borderId="55" xfId="0" applyNumberFormat="1" applyFont="1" applyFill="1" applyBorder="1"/>
    <xf numFmtId="1" fontId="6" fillId="4" borderId="6" xfId="0" applyNumberFormat="1" applyFont="1" applyFill="1" applyBorder="1"/>
    <xf numFmtId="0" fontId="8" fillId="21" borderId="66" xfId="0" applyFont="1" applyFill="1" applyBorder="1"/>
    <xf numFmtId="0" fontId="8" fillId="21" borderId="39" xfId="0" applyFont="1" applyFill="1" applyBorder="1"/>
    <xf numFmtId="0" fontId="8" fillId="21" borderId="60" xfId="0" applyFont="1" applyFill="1" applyBorder="1"/>
    <xf numFmtId="0" fontId="8" fillId="21" borderId="58" xfId="0" applyFont="1" applyFill="1" applyBorder="1"/>
    <xf numFmtId="0" fontId="8" fillId="21" borderId="15" xfId="0" applyFont="1" applyFill="1" applyBorder="1"/>
    <xf numFmtId="0" fontId="8" fillId="21" borderId="18" xfId="0" applyFont="1" applyFill="1" applyBorder="1"/>
    <xf numFmtId="0" fontId="8" fillId="21" borderId="14" xfId="0" applyFont="1" applyFill="1" applyBorder="1"/>
    <xf numFmtId="0" fontId="8" fillId="21" borderId="4" xfId="0" applyFont="1" applyFill="1" applyBorder="1"/>
    <xf numFmtId="0" fontId="8" fillId="21" borderId="7" xfId="0" applyFont="1" applyFill="1" applyBorder="1"/>
    <xf numFmtId="0" fontId="8" fillId="21" borderId="46" xfId="0" applyFont="1" applyFill="1" applyBorder="1"/>
    <xf numFmtId="0" fontId="8" fillId="21" borderId="5" xfId="0" applyFont="1" applyFill="1" applyBorder="1"/>
    <xf numFmtId="0" fontId="8" fillId="21" borderId="10" xfId="0" applyFont="1" applyFill="1" applyBorder="1"/>
    <xf numFmtId="0" fontId="7" fillId="21" borderId="66" xfId="0" applyFont="1" applyFill="1" applyBorder="1"/>
    <xf numFmtId="0" fontId="7" fillId="21" borderId="60" xfId="0" applyFont="1" applyFill="1" applyBorder="1"/>
    <xf numFmtId="0" fontId="7" fillId="21" borderId="39" xfId="0" applyFont="1" applyFill="1" applyBorder="1"/>
    <xf numFmtId="0" fontId="7" fillId="21" borderId="58" xfId="0" applyFont="1" applyFill="1" applyBorder="1"/>
    <xf numFmtId="0" fontId="7" fillId="21" borderId="15" xfId="0" applyFont="1" applyFill="1" applyBorder="1"/>
    <xf numFmtId="0" fontId="7" fillId="21" borderId="4" xfId="0" applyFont="1" applyFill="1" applyBorder="1"/>
    <xf numFmtId="0" fontId="7" fillId="21" borderId="14" xfId="0" applyFont="1" applyFill="1" applyBorder="1"/>
    <xf numFmtId="0" fontId="11" fillId="4" borderId="52" xfId="0" applyFont="1" applyFill="1" applyBorder="1" applyAlignment="1">
      <alignment wrapText="1"/>
    </xf>
    <xf numFmtId="0" fontId="11" fillId="17" borderId="21" xfId="0" applyFont="1" applyFill="1" applyBorder="1" applyAlignment="1">
      <alignment horizontal="center" wrapText="1"/>
    </xf>
    <xf numFmtId="0" fontId="11" fillId="17" borderId="28" xfId="0" applyFont="1" applyFill="1" applyBorder="1" applyAlignment="1">
      <alignment wrapText="1"/>
    </xf>
    <xf numFmtId="0" fontId="11" fillId="17" borderId="29" xfId="0" applyFont="1" applyFill="1" applyBorder="1" applyAlignment="1">
      <alignment wrapText="1"/>
    </xf>
    <xf numFmtId="1" fontId="6" fillId="4" borderId="68" xfId="0" applyNumberFormat="1" applyFont="1" applyFill="1" applyBorder="1"/>
    <xf numFmtId="0" fontId="11" fillId="19" borderId="28" xfId="0" applyFont="1" applyFill="1" applyBorder="1" applyAlignment="1">
      <alignment wrapText="1"/>
    </xf>
    <xf numFmtId="0" fontId="11" fillId="19" borderId="29" xfId="0" applyFont="1" applyFill="1" applyBorder="1" applyAlignment="1">
      <alignment wrapText="1"/>
    </xf>
    <xf numFmtId="1" fontId="6" fillId="4" borderId="33" xfId="0" applyNumberFormat="1" applyFont="1" applyFill="1" applyBorder="1"/>
    <xf numFmtId="0" fontId="6" fillId="4" borderId="68" xfId="0" applyFont="1" applyFill="1" applyBorder="1"/>
    <xf numFmtId="0" fontId="6" fillId="4" borderId="28" xfId="0" applyFont="1" applyFill="1" applyBorder="1"/>
    <xf numFmtId="0" fontId="6" fillId="4" borderId="33" xfId="0" applyFont="1" applyFill="1" applyBorder="1"/>
    <xf numFmtId="0" fontId="10" fillId="0" borderId="25" xfId="0" applyFont="1" applyBorder="1" applyAlignment="1">
      <alignment horizontal="center"/>
    </xf>
    <xf numFmtId="0" fontId="6" fillId="21" borderId="60" xfId="0" applyFont="1" applyFill="1" applyBorder="1"/>
    <xf numFmtId="1" fontId="6" fillId="4" borderId="60" xfId="0" applyNumberFormat="1" applyFont="1" applyFill="1" applyBorder="1"/>
    <xf numFmtId="0" fontId="6" fillId="21" borderId="4" xfId="0" applyFont="1" applyFill="1" applyBorder="1"/>
    <xf numFmtId="0" fontId="6" fillId="21" borderId="7" xfId="0" applyFont="1" applyFill="1" applyBorder="1"/>
    <xf numFmtId="1" fontId="6" fillId="4" borderId="9" xfId="0" applyNumberFormat="1" applyFont="1" applyFill="1" applyBorder="1"/>
    <xf numFmtId="0" fontId="6" fillId="4" borderId="7" xfId="0" applyFont="1" applyFill="1" applyBorder="1"/>
    <xf numFmtId="0" fontId="6" fillId="0" borderId="4" xfId="0" applyFont="1" applyBorder="1"/>
    <xf numFmtId="0" fontId="6" fillId="0" borderId="17" xfId="0" applyFont="1" applyBorder="1"/>
    <xf numFmtId="0" fontId="37" fillId="0" borderId="0" xfId="0" applyFont="1"/>
    <xf numFmtId="0" fontId="4" fillId="0" borderId="10" xfId="0" applyFont="1" applyBorder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4" fillId="0" borderId="36" xfId="0" applyFont="1" applyFill="1" applyBorder="1"/>
    <xf numFmtId="0" fontId="39" fillId="0" borderId="0" xfId="0" applyFont="1" applyAlignment="1">
      <alignment wrapText="1"/>
    </xf>
    <xf numFmtId="0" fontId="17" fillId="0" borderId="16" xfId="0" applyFont="1" applyBorder="1" applyAlignment="1">
      <alignment horizontal="center"/>
    </xf>
    <xf numFmtId="0" fontId="7" fillId="21" borderId="18" xfId="0" applyFont="1" applyFill="1" applyBorder="1"/>
    <xf numFmtId="9" fontId="43" fillId="0" borderId="10" xfId="0" applyNumberFormat="1" applyFont="1" applyBorder="1" applyAlignment="1">
      <alignment horizontal="center" vertical="center" wrapText="1"/>
    </xf>
    <xf numFmtId="0" fontId="43" fillId="11" borderId="10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 wrapText="1"/>
    </xf>
    <xf numFmtId="2" fontId="6" fillId="15" borderId="19" xfId="0" applyNumberFormat="1" applyFont="1" applyFill="1" applyBorder="1"/>
    <xf numFmtId="2" fontId="6" fillId="15" borderId="55" xfId="0" applyNumberFormat="1" applyFont="1" applyFill="1" applyBorder="1"/>
    <xf numFmtId="2" fontId="6" fillId="15" borderId="56" xfId="0" applyNumberFormat="1" applyFont="1" applyFill="1" applyBorder="1"/>
    <xf numFmtId="2" fontId="6" fillId="15" borderId="6" xfId="0" applyNumberFormat="1" applyFont="1" applyFill="1" applyBorder="1"/>
    <xf numFmtId="2" fontId="6" fillId="15" borderId="63" xfId="0" applyNumberFormat="1" applyFont="1" applyFill="1" applyBorder="1"/>
    <xf numFmtId="2" fontId="6" fillId="15" borderId="9" xfId="0" applyNumberFormat="1" applyFont="1" applyFill="1" applyBorder="1"/>
    <xf numFmtId="2" fontId="6" fillId="14" borderId="12" xfId="0" applyNumberFormat="1" applyFont="1" applyFill="1" applyBorder="1"/>
    <xf numFmtId="2" fontId="6" fillId="14" borderId="2" xfId="0" applyNumberFormat="1" applyFont="1" applyFill="1" applyBorder="1"/>
    <xf numFmtId="2" fontId="6" fillId="15" borderId="58" xfId="0" applyNumberFormat="1" applyFont="1" applyFill="1" applyBorder="1"/>
    <xf numFmtId="2" fontId="6" fillId="14" borderId="50" xfId="0" applyNumberFormat="1" applyFont="1" applyFill="1" applyBorder="1"/>
    <xf numFmtId="2" fontId="6" fillId="15" borderId="41" xfId="0" applyNumberFormat="1" applyFont="1" applyFill="1" applyBorder="1"/>
    <xf numFmtId="2" fontId="6" fillId="15" borderId="18" xfId="0" applyNumberFormat="1" applyFont="1" applyFill="1" applyBorder="1"/>
    <xf numFmtId="2" fontId="6" fillId="15" borderId="16" xfId="0" applyNumberFormat="1" applyFont="1" applyFill="1" applyBorder="1"/>
    <xf numFmtId="2" fontId="6" fillId="15" borderId="4" xfId="0" applyNumberFormat="1" applyFont="1" applyFill="1" applyBorder="1"/>
    <xf numFmtId="2" fontId="6" fillId="15" borderId="17" xfId="0" applyNumberFormat="1" applyFont="1" applyFill="1" applyBorder="1"/>
    <xf numFmtId="2" fontId="6" fillId="15" borderId="47" xfId="0" applyNumberFormat="1" applyFont="1" applyFill="1" applyBorder="1"/>
    <xf numFmtId="2" fontId="6" fillId="15" borderId="61" xfId="0" applyNumberFormat="1" applyFont="1" applyFill="1" applyBorder="1"/>
    <xf numFmtId="2" fontId="6" fillId="14" borderId="3" xfId="0" applyNumberFormat="1" applyFont="1" applyFill="1" applyBorder="1"/>
    <xf numFmtId="2" fontId="6" fillId="15" borderId="12" xfId="0" applyNumberFormat="1" applyFont="1" applyFill="1" applyBorder="1"/>
    <xf numFmtId="2" fontId="6" fillId="15" borderId="3" xfId="0" applyNumberFormat="1" applyFont="1" applyFill="1" applyBorder="1"/>
    <xf numFmtId="2" fontId="0" fillId="0" borderId="56" xfId="0" applyNumberFormat="1" applyBorder="1"/>
    <xf numFmtId="2" fontId="0" fillId="0" borderId="54" xfId="0" applyNumberFormat="1" applyBorder="1"/>
    <xf numFmtId="2" fontId="14" fillId="10" borderId="1" xfId="0" applyNumberFormat="1" applyFont="1" applyFill="1" applyBorder="1"/>
    <xf numFmtId="2" fontId="0" fillId="0" borderId="19" xfId="0" applyNumberFormat="1" applyBorder="1"/>
    <xf numFmtId="2" fontId="0" fillId="0" borderId="18" xfId="0" applyNumberFormat="1" applyBorder="1"/>
    <xf numFmtId="2" fontId="0" fillId="0" borderId="37" xfId="0" applyNumberFormat="1" applyBorder="1"/>
    <xf numFmtId="2" fontId="14" fillId="12" borderId="12" xfId="0" applyNumberFormat="1" applyFont="1" applyFill="1" applyBorder="1"/>
    <xf numFmtId="0" fontId="45" fillId="0" borderId="10" xfId="0" applyFont="1" applyBorder="1" applyAlignment="1">
      <alignment horizontal="center" vertical="center" wrapText="1"/>
    </xf>
    <xf numFmtId="0" fontId="45" fillId="11" borderId="10" xfId="0" applyFont="1" applyFill="1" applyBorder="1" applyAlignment="1">
      <alignment horizontal="center" vertical="center" wrapText="1"/>
    </xf>
    <xf numFmtId="10" fontId="6" fillId="14" borderId="40" xfId="5" applyNumberFormat="1" applyFont="1" applyFill="1" applyBorder="1"/>
    <xf numFmtId="2" fontId="0" fillId="0" borderId="10" xfId="0" applyNumberFormat="1" applyBorder="1"/>
    <xf numFmtId="0" fontId="29" fillId="9" borderId="26" xfId="0" applyFont="1" applyFill="1" applyBorder="1" applyAlignment="1">
      <alignment horizontal="center" vertical="center" wrapText="1"/>
    </xf>
    <xf numFmtId="0" fontId="29" fillId="9" borderId="57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9" borderId="56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29" fillId="9" borderId="49" xfId="0" applyFont="1" applyFill="1" applyBorder="1" applyAlignment="1">
      <alignment horizontal="center" vertical="center" wrapText="1"/>
    </xf>
    <xf numFmtId="0" fontId="29" fillId="9" borderId="30" xfId="0" applyFont="1" applyFill="1" applyBorder="1" applyAlignment="1">
      <alignment horizontal="center" vertical="center" wrapText="1"/>
    </xf>
    <xf numFmtId="0" fontId="29" fillId="9" borderId="47" xfId="0" applyFont="1" applyFill="1" applyBorder="1" applyAlignment="1">
      <alignment horizontal="center" vertical="center" wrapText="1"/>
    </xf>
    <xf numFmtId="0" fontId="29" fillId="9" borderId="28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right"/>
    </xf>
    <xf numFmtId="0" fontId="14" fillId="0" borderId="23" xfId="0" applyFont="1" applyFill="1" applyBorder="1" applyAlignment="1">
      <alignment horizontal="right"/>
    </xf>
    <xf numFmtId="0" fontId="13" fillId="5" borderId="47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14" fillId="6" borderId="58" xfId="0" applyFont="1" applyFill="1" applyBorder="1" applyAlignment="1">
      <alignment horizontal="center" vertical="center"/>
    </xf>
    <xf numFmtId="0" fontId="14" fillId="6" borderId="5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 wrapText="1"/>
    </xf>
    <xf numFmtId="0" fontId="6" fillId="5" borderId="5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 wrapText="1"/>
    </xf>
    <xf numFmtId="0" fontId="6" fillId="9" borderId="37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51" xfId="0" applyFont="1" applyFill="1" applyBorder="1" applyAlignment="1">
      <alignment horizontal="center" vertical="center" wrapText="1"/>
    </xf>
    <xf numFmtId="0" fontId="6" fillId="9" borderId="36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9" borderId="67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</cellXfs>
  <cellStyles count="7">
    <cellStyle name="Hyperlink" xfId="6" builtinId="8"/>
    <cellStyle name="Normal" xfId="0" builtinId="0"/>
    <cellStyle name="Normal 2" xfId="1"/>
    <cellStyle name="Normal 3" xfId="2"/>
    <cellStyle name="Normal 4" xfId="3"/>
    <cellStyle name="Normal 5" xfId="4"/>
    <cellStyle name="Percent" xfId="5" builtinId="5"/>
  </cellStyles>
  <dxfs count="0"/>
  <tableStyles count="0" defaultTableStyle="TableStyleMedium9" defaultPivotStyle="PivotStyleLight16"/>
  <colors>
    <mruColors>
      <color rgb="FFC0C0C0"/>
      <color rgb="FFFFFF99"/>
      <color rgb="FF66FF33"/>
      <color rgb="FFFFFF66"/>
      <color rgb="FFCCCC00"/>
      <color rgb="FFCC9900"/>
      <color rgb="FFCF6BAB"/>
      <color rgb="FFFFFF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33"/>
  <sheetViews>
    <sheetView tabSelected="1" view="pageLayout" zoomScaleNormal="115" zoomScaleSheetLayoutView="100" workbookViewId="0">
      <selection activeCell="A49" sqref="A49"/>
    </sheetView>
  </sheetViews>
  <sheetFormatPr defaultColWidth="9.140625" defaultRowHeight="12.75" x14ac:dyDescent="0.2"/>
  <cols>
    <col min="1" max="1" width="59.140625" style="5" customWidth="1"/>
    <col min="2" max="2" width="12.7109375" style="32" customWidth="1"/>
    <col min="3" max="3" width="6.140625" style="1" customWidth="1"/>
    <col min="4" max="4" width="7.42578125" style="1" customWidth="1"/>
    <col min="5" max="5" width="11.5703125" style="1" customWidth="1"/>
    <col min="6" max="6" width="6.5703125" style="1" customWidth="1"/>
    <col min="7" max="7" width="8.140625" style="1" customWidth="1"/>
    <col min="8" max="8" width="10.5703125" style="1" customWidth="1"/>
    <col min="9" max="9" width="10.7109375" style="1" customWidth="1"/>
    <col min="10" max="10" width="12.7109375" style="1" customWidth="1"/>
    <col min="11" max="11" width="15" style="1" customWidth="1"/>
    <col min="12" max="16384" width="9.140625" style="1"/>
  </cols>
  <sheetData>
    <row r="1" spans="1:248" s="2" customFormat="1" ht="13.5" customHeight="1" thickBot="1" x14ac:dyDescent="0.25">
      <c r="A1" s="77" t="s">
        <v>58</v>
      </c>
      <c r="B1" s="58"/>
      <c r="C1" s="240" t="s">
        <v>53</v>
      </c>
      <c r="D1" s="241"/>
      <c r="E1" s="241"/>
      <c r="F1" s="241"/>
      <c r="G1" s="241"/>
      <c r="H1" s="242"/>
      <c r="I1" s="98" t="s">
        <v>44</v>
      </c>
      <c r="J1" s="243" t="s">
        <v>23</v>
      </c>
      <c r="K1" s="24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 s="2" customFormat="1" ht="12.75" customHeight="1" x14ac:dyDescent="0.2">
      <c r="A2" s="48" t="s">
        <v>59</v>
      </c>
      <c r="B2" s="59"/>
      <c r="C2" s="248" t="s">
        <v>51</v>
      </c>
      <c r="D2" s="249"/>
      <c r="E2" s="250"/>
      <c r="F2" s="248" t="s">
        <v>52</v>
      </c>
      <c r="G2" s="249"/>
      <c r="H2" s="250"/>
      <c r="I2" s="111" t="s">
        <v>45</v>
      </c>
      <c r="J2" s="237" t="s">
        <v>64</v>
      </c>
      <c r="K2" s="245" t="s">
        <v>43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s="2" customFormat="1" ht="12.75" customHeight="1" thickBot="1" x14ac:dyDescent="0.25">
      <c r="A3" s="48"/>
      <c r="B3" s="60"/>
      <c r="C3" s="253" t="s">
        <v>22</v>
      </c>
      <c r="D3" s="232" t="s">
        <v>49</v>
      </c>
      <c r="E3" s="251" t="s">
        <v>50</v>
      </c>
      <c r="F3" s="253" t="s">
        <v>22</v>
      </c>
      <c r="G3" s="232" t="s">
        <v>49</v>
      </c>
      <c r="H3" s="251" t="s">
        <v>54</v>
      </c>
      <c r="I3" s="112" t="s">
        <v>46</v>
      </c>
      <c r="J3" s="238"/>
      <c r="K3" s="24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2" customFormat="1" ht="15.75" thickBot="1" x14ac:dyDescent="0.25">
      <c r="A4" s="47" t="s">
        <v>14</v>
      </c>
      <c r="B4" s="97"/>
      <c r="C4" s="254"/>
      <c r="D4" s="233"/>
      <c r="E4" s="252"/>
      <c r="F4" s="254"/>
      <c r="G4" s="233"/>
      <c r="H4" s="252"/>
      <c r="I4" s="113"/>
      <c r="J4" s="239"/>
      <c r="K4" s="24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s="18" customFormat="1" ht="51" customHeight="1" thickBot="1" x14ac:dyDescent="0.25">
      <c r="A5" s="106" t="s">
        <v>47</v>
      </c>
      <c r="B5" s="79" t="s">
        <v>35</v>
      </c>
      <c r="C5" s="234" t="s">
        <v>55</v>
      </c>
      <c r="D5" s="235"/>
      <c r="E5" s="236"/>
      <c r="F5" s="234" t="s">
        <v>56</v>
      </c>
      <c r="G5" s="235"/>
      <c r="H5" s="236"/>
      <c r="I5" s="130" t="s">
        <v>63</v>
      </c>
      <c r="J5" s="114"/>
      <c r="K5" s="99"/>
    </row>
    <row r="6" spans="1:248" x14ac:dyDescent="0.2">
      <c r="A6" s="46" t="s">
        <v>39</v>
      </c>
      <c r="B6" s="105">
        <v>1</v>
      </c>
      <c r="C6" s="138"/>
      <c r="D6" s="138"/>
      <c r="E6" s="140">
        <f>C6*D6</f>
        <v>0</v>
      </c>
      <c r="F6" s="144"/>
      <c r="G6" s="145"/>
      <c r="H6" s="148">
        <f>F6*G6</f>
        <v>0</v>
      </c>
      <c r="I6" s="142">
        <f>E6+H6</f>
        <v>0</v>
      </c>
      <c r="J6" s="92"/>
      <c r="K6" s="41"/>
    </row>
    <row r="7" spans="1:248" x14ac:dyDescent="0.2">
      <c r="A7" s="46" t="s">
        <v>40</v>
      </c>
      <c r="B7" s="105"/>
      <c r="C7" s="139"/>
      <c r="D7" s="139"/>
      <c r="E7" s="141">
        <f t="shared" ref="E7:E13" si="0">C7*D7</f>
        <v>0</v>
      </c>
      <c r="F7" s="146"/>
      <c r="G7" s="147"/>
      <c r="H7" s="149">
        <f t="shared" ref="H7:H13" si="1">F7*G7</f>
        <v>0</v>
      </c>
      <c r="I7" s="143">
        <f t="shared" ref="I7:I13" si="2">E7+H7</f>
        <v>0</v>
      </c>
      <c r="J7" s="93"/>
      <c r="K7" s="8"/>
    </row>
    <row r="8" spans="1:248" x14ac:dyDescent="0.2">
      <c r="A8" s="46" t="s">
        <v>41</v>
      </c>
      <c r="B8" s="105"/>
      <c r="C8" s="139"/>
      <c r="D8" s="139"/>
      <c r="E8" s="141">
        <f t="shared" si="0"/>
        <v>0</v>
      </c>
      <c r="F8" s="146"/>
      <c r="G8" s="147"/>
      <c r="H8" s="149">
        <f t="shared" si="1"/>
        <v>0</v>
      </c>
      <c r="I8" s="143">
        <f t="shared" si="2"/>
        <v>0</v>
      </c>
      <c r="J8" s="93"/>
      <c r="K8" s="8"/>
    </row>
    <row r="9" spans="1:248" x14ac:dyDescent="0.2">
      <c r="A9" s="46" t="s">
        <v>42</v>
      </c>
      <c r="B9" s="105"/>
      <c r="C9" s="139"/>
      <c r="D9" s="139"/>
      <c r="E9" s="141">
        <f t="shared" si="0"/>
        <v>0</v>
      </c>
      <c r="F9" s="146"/>
      <c r="G9" s="147"/>
      <c r="H9" s="149">
        <f t="shared" si="1"/>
        <v>0</v>
      </c>
      <c r="I9" s="143">
        <f t="shared" si="2"/>
        <v>0</v>
      </c>
      <c r="J9" s="93"/>
      <c r="K9" s="8"/>
    </row>
    <row r="10" spans="1:248" x14ac:dyDescent="0.2">
      <c r="A10" s="46"/>
      <c r="B10" s="105"/>
      <c r="C10" s="139"/>
      <c r="D10" s="139"/>
      <c r="E10" s="141">
        <f t="shared" si="0"/>
        <v>0</v>
      </c>
      <c r="F10" s="146"/>
      <c r="G10" s="147"/>
      <c r="H10" s="149">
        <f t="shared" si="1"/>
        <v>0</v>
      </c>
      <c r="I10" s="143">
        <f t="shared" si="2"/>
        <v>0</v>
      </c>
      <c r="J10" s="93"/>
      <c r="K10" s="8"/>
    </row>
    <row r="11" spans="1:248" x14ac:dyDescent="0.2">
      <c r="A11" s="46"/>
      <c r="B11" s="105"/>
      <c r="C11" s="139"/>
      <c r="D11" s="139"/>
      <c r="E11" s="141">
        <f t="shared" si="0"/>
        <v>0</v>
      </c>
      <c r="F11" s="146"/>
      <c r="G11" s="147"/>
      <c r="H11" s="149">
        <f t="shared" si="1"/>
        <v>0</v>
      </c>
      <c r="I11" s="143">
        <f t="shared" si="2"/>
        <v>0</v>
      </c>
      <c r="J11" s="93"/>
      <c r="K11" s="8"/>
    </row>
    <row r="12" spans="1:248" x14ac:dyDescent="0.2">
      <c r="A12" s="46" t="s">
        <v>70</v>
      </c>
      <c r="B12" s="105">
        <v>1</v>
      </c>
      <c r="C12" s="139"/>
      <c r="D12" s="139"/>
      <c r="E12" s="141">
        <f t="shared" si="0"/>
        <v>0</v>
      </c>
      <c r="F12" s="146"/>
      <c r="G12" s="147"/>
      <c r="H12" s="149">
        <f t="shared" si="1"/>
        <v>0</v>
      </c>
      <c r="I12" s="143">
        <f t="shared" si="2"/>
        <v>0</v>
      </c>
      <c r="J12" s="93"/>
      <c r="K12" s="8"/>
    </row>
    <row r="13" spans="1:248" x14ac:dyDescent="0.2">
      <c r="A13" s="46" t="s">
        <v>71</v>
      </c>
      <c r="B13" s="180"/>
      <c r="C13" s="181"/>
      <c r="D13" s="181"/>
      <c r="E13" s="182">
        <f t="shared" si="0"/>
        <v>0</v>
      </c>
      <c r="F13" s="183"/>
      <c r="G13" s="184"/>
      <c r="H13" s="185">
        <f t="shared" si="1"/>
        <v>0</v>
      </c>
      <c r="I13" s="186">
        <f t="shared" si="2"/>
        <v>0</v>
      </c>
      <c r="J13" s="187"/>
      <c r="K13" s="188"/>
    </row>
    <row r="14" spans="1:248" ht="13.5" thickBot="1" x14ac:dyDescent="0.25">
      <c r="A14" s="169" t="s">
        <v>21</v>
      </c>
      <c r="B14" s="170"/>
      <c r="C14" s="171"/>
      <c r="D14" s="172"/>
      <c r="E14" s="173">
        <f>SUM(E6:E13)</f>
        <v>0</v>
      </c>
      <c r="F14" s="174"/>
      <c r="G14" s="175"/>
      <c r="H14" s="176">
        <f>SUM(H6:H13)</f>
        <v>0</v>
      </c>
      <c r="I14" s="177">
        <f>SUM(I6:I13)</f>
        <v>0</v>
      </c>
      <c r="J14" s="178">
        <f>SUM(J6:J13)</f>
        <v>0</v>
      </c>
      <c r="K14" s="179">
        <f>SUM(K6:K13)</f>
        <v>0</v>
      </c>
    </row>
    <row r="15" spans="1:248" ht="13.5" thickBot="1" x14ac:dyDescent="0.25">
      <c r="A15" s="51"/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248" s="18" customFormat="1" ht="13.5" thickBot="1" x14ac:dyDescent="0.25">
      <c r="A16" s="78" t="s">
        <v>57</v>
      </c>
      <c r="B16" s="103" t="s">
        <v>37</v>
      </c>
      <c r="C16" s="100"/>
      <c r="D16" s="101"/>
      <c r="E16" s="102"/>
      <c r="F16" s="100"/>
      <c r="G16" s="101"/>
      <c r="H16" s="102"/>
      <c r="I16" s="78"/>
      <c r="J16" s="115"/>
      <c r="K16" s="102"/>
    </row>
    <row r="17" spans="1:11" s="18" customFormat="1" x14ac:dyDescent="0.2">
      <c r="A17" s="108"/>
      <c r="B17" s="64"/>
      <c r="C17" s="150"/>
      <c r="D17" s="150"/>
      <c r="E17" s="138"/>
      <c r="F17" s="153"/>
      <c r="G17" s="154"/>
      <c r="H17" s="39"/>
      <c r="I17" s="142">
        <f t="shared" ref="I17:I20" si="3">E17+H17</f>
        <v>0</v>
      </c>
      <c r="J17" s="95"/>
      <c r="K17" s="40"/>
    </row>
    <row r="18" spans="1:11" s="18" customFormat="1" x14ac:dyDescent="0.2">
      <c r="A18" s="108"/>
      <c r="B18" s="64"/>
      <c r="C18" s="151"/>
      <c r="D18" s="151"/>
      <c r="E18" s="139"/>
      <c r="F18" s="155"/>
      <c r="G18" s="156"/>
      <c r="H18" s="3"/>
      <c r="I18" s="143"/>
      <c r="J18" s="107"/>
      <c r="K18" s="80"/>
    </row>
    <row r="19" spans="1:11" s="18" customFormat="1" x14ac:dyDescent="0.2">
      <c r="A19" s="108"/>
      <c r="B19" s="64"/>
      <c r="C19" s="151"/>
      <c r="D19" s="151"/>
      <c r="E19" s="139"/>
      <c r="F19" s="155"/>
      <c r="G19" s="156"/>
      <c r="H19" s="3"/>
      <c r="I19" s="143">
        <f t="shared" si="3"/>
        <v>0</v>
      </c>
      <c r="J19" s="107"/>
      <c r="K19" s="80"/>
    </row>
    <row r="20" spans="1:11" s="18" customFormat="1" x14ac:dyDescent="0.2">
      <c r="A20" s="108"/>
      <c r="B20" s="65"/>
      <c r="C20" s="152"/>
      <c r="D20" s="151"/>
      <c r="E20" s="139"/>
      <c r="F20" s="157"/>
      <c r="G20" s="156"/>
      <c r="H20" s="3"/>
      <c r="I20" s="143">
        <f t="shared" si="3"/>
        <v>0</v>
      </c>
      <c r="J20" s="96"/>
      <c r="K20" s="20"/>
    </row>
    <row r="21" spans="1:11" ht="13.5" thickBot="1" x14ac:dyDescent="0.25">
      <c r="A21" s="49" t="s">
        <v>20</v>
      </c>
      <c r="B21" s="120"/>
      <c r="C21" s="121"/>
      <c r="D21" s="122"/>
      <c r="E21" s="83">
        <f>SUM(E17:E20)</f>
        <v>0</v>
      </c>
      <c r="F21" s="126"/>
      <c r="G21" s="127"/>
      <c r="H21" s="13">
        <f>SUM(H17:H20)</f>
        <v>0</v>
      </c>
      <c r="I21" s="89">
        <f>SUM(I17:I20)</f>
        <v>0</v>
      </c>
      <c r="J21" s="94">
        <f>SUM(J17:J20)</f>
        <v>0</v>
      </c>
      <c r="K21" s="12">
        <f>SUM(K17:K20)</f>
        <v>0</v>
      </c>
    </row>
    <row r="22" spans="1:11" ht="13.5" thickBot="1" x14ac:dyDescent="0.25">
      <c r="A22" s="5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s="18" customFormat="1" ht="15" customHeight="1" thickBot="1" x14ac:dyDescent="0.25">
      <c r="A23" s="67" t="s">
        <v>15</v>
      </c>
      <c r="B23" s="104" t="s">
        <v>36</v>
      </c>
      <c r="C23" s="100"/>
      <c r="D23" s="101"/>
      <c r="E23" s="102"/>
      <c r="F23" s="100"/>
      <c r="G23" s="101"/>
      <c r="H23" s="102"/>
      <c r="I23" s="78"/>
      <c r="J23" s="115"/>
      <c r="K23" s="102"/>
    </row>
    <row r="24" spans="1:11" s="18" customFormat="1" x14ac:dyDescent="0.2">
      <c r="A24" s="109"/>
      <c r="B24" s="64"/>
      <c r="C24" s="150"/>
      <c r="D24" s="150"/>
      <c r="E24" s="81"/>
      <c r="F24" s="153"/>
      <c r="G24" s="154"/>
      <c r="H24" s="39"/>
      <c r="I24" s="87">
        <f t="shared" ref="I24:I27" si="4">E24+H24</f>
        <v>0</v>
      </c>
      <c r="J24" s="95"/>
      <c r="K24" s="40"/>
    </row>
    <row r="25" spans="1:11" s="18" customFormat="1" x14ac:dyDescent="0.2">
      <c r="A25" s="109"/>
      <c r="B25" s="64"/>
      <c r="C25" s="151"/>
      <c r="D25" s="151"/>
      <c r="E25" s="82"/>
      <c r="F25" s="155"/>
      <c r="G25" s="156"/>
      <c r="H25" s="3"/>
      <c r="I25" s="88"/>
      <c r="J25" s="107"/>
      <c r="K25" s="80"/>
    </row>
    <row r="26" spans="1:11" s="18" customFormat="1" x14ac:dyDescent="0.2">
      <c r="A26" s="109"/>
      <c r="B26" s="64"/>
      <c r="C26" s="151"/>
      <c r="D26" s="151"/>
      <c r="E26" s="82"/>
      <c r="F26" s="155"/>
      <c r="G26" s="156"/>
      <c r="H26" s="3"/>
      <c r="I26" s="88">
        <f t="shared" si="4"/>
        <v>0</v>
      </c>
      <c r="J26" s="107"/>
      <c r="K26" s="80"/>
    </row>
    <row r="27" spans="1:11" s="18" customFormat="1" x14ac:dyDescent="0.2">
      <c r="A27" s="109"/>
      <c r="B27" s="65"/>
      <c r="C27" s="152"/>
      <c r="D27" s="152"/>
      <c r="E27" s="84"/>
      <c r="F27" s="157"/>
      <c r="G27" s="158"/>
      <c r="H27" s="9"/>
      <c r="I27" s="88">
        <f t="shared" si="4"/>
        <v>0</v>
      </c>
      <c r="J27" s="96"/>
      <c r="K27" s="20"/>
    </row>
    <row r="28" spans="1:11" ht="13.5" thickBot="1" x14ac:dyDescent="0.25">
      <c r="A28" s="63" t="s">
        <v>19</v>
      </c>
      <c r="B28" s="120"/>
      <c r="C28" s="121"/>
      <c r="D28" s="122"/>
      <c r="E28" s="83">
        <f>SUM(E24:E27)</f>
        <v>0</v>
      </c>
      <c r="F28" s="126"/>
      <c r="G28" s="127"/>
      <c r="H28" s="83">
        <f>SUM(H24:H27)</f>
        <v>0</v>
      </c>
      <c r="I28" s="89">
        <f>SUM(I24:I27)</f>
        <v>0</v>
      </c>
      <c r="J28" s="94">
        <f>SUM(J24:J27)</f>
        <v>0</v>
      </c>
      <c r="K28" s="12">
        <f>SUM(K24:K27)</f>
        <v>0</v>
      </c>
    </row>
    <row r="29" spans="1:11" ht="13.5" thickBot="1" x14ac:dyDescent="0.25">
      <c r="A29" s="51"/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s="18" customFormat="1" ht="15" customHeight="1" thickBot="1" x14ac:dyDescent="0.25">
      <c r="A30" s="54" t="s">
        <v>84</v>
      </c>
      <c r="B30" s="104" t="s">
        <v>36</v>
      </c>
      <c r="C30" s="100"/>
      <c r="D30" s="101"/>
      <c r="E30" s="102"/>
      <c r="F30" s="100"/>
      <c r="G30" s="101"/>
      <c r="H30" s="102"/>
      <c r="I30" s="78"/>
      <c r="J30" s="115"/>
      <c r="K30" s="102"/>
    </row>
    <row r="31" spans="1:11" s="18" customFormat="1" x14ac:dyDescent="0.2">
      <c r="A31" s="53"/>
      <c r="B31" s="64">
        <v>1</v>
      </c>
      <c r="C31" s="150"/>
      <c r="D31" s="150"/>
      <c r="E31" s="140">
        <f>C31*D31</f>
        <v>0</v>
      </c>
      <c r="F31" s="153"/>
      <c r="G31" s="159"/>
      <c r="H31" s="40"/>
      <c r="I31" s="140">
        <f>G31*H31</f>
        <v>0</v>
      </c>
      <c r="J31" s="95"/>
      <c r="K31" s="40"/>
    </row>
    <row r="32" spans="1:11" s="18" customFormat="1" x14ac:dyDescent="0.2">
      <c r="A32" s="53"/>
      <c r="B32" s="64"/>
      <c r="C32" s="151"/>
      <c r="D32" s="151"/>
      <c r="E32" s="185">
        <f t="shared" ref="E32:E35" si="5">C32*D32</f>
        <v>0</v>
      </c>
      <c r="F32" s="155"/>
      <c r="G32" s="160"/>
      <c r="H32" s="80"/>
      <c r="I32" s="185">
        <f t="shared" ref="I32:I35" si="6">G32*H32</f>
        <v>0</v>
      </c>
      <c r="J32" s="107"/>
      <c r="K32" s="80"/>
    </row>
    <row r="33" spans="1:11" s="18" customFormat="1" x14ac:dyDescent="0.2">
      <c r="A33" s="53"/>
      <c r="B33" s="64"/>
      <c r="C33" s="151"/>
      <c r="D33" s="151"/>
      <c r="E33" s="185">
        <f t="shared" si="5"/>
        <v>0</v>
      </c>
      <c r="F33" s="155"/>
      <c r="G33" s="160"/>
      <c r="H33" s="80"/>
      <c r="I33" s="185">
        <f t="shared" si="6"/>
        <v>0</v>
      </c>
      <c r="J33" s="107"/>
      <c r="K33" s="80"/>
    </row>
    <row r="34" spans="1:11" s="18" customFormat="1" x14ac:dyDescent="0.2">
      <c r="A34" s="53"/>
      <c r="B34" s="64"/>
      <c r="C34" s="151"/>
      <c r="D34" s="151"/>
      <c r="E34" s="141">
        <f>C34*D34</f>
        <v>0</v>
      </c>
      <c r="F34" s="155"/>
      <c r="G34" s="160"/>
      <c r="H34" s="80"/>
      <c r="I34" s="141">
        <f>G34*H34</f>
        <v>0</v>
      </c>
      <c r="J34" s="107"/>
      <c r="K34" s="80"/>
    </row>
    <row r="35" spans="1:11" s="18" customFormat="1" x14ac:dyDescent="0.2">
      <c r="A35" s="53"/>
      <c r="B35" s="65"/>
      <c r="C35" s="152"/>
      <c r="D35" s="152"/>
      <c r="E35" s="141">
        <f t="shared" si="5"/>
        <v>0</v>
      </c>
      <c r="F35" s="157"/>
      <c r="G35" s="161"/>
      <c r="H35" s="20"/>
      <c r="I35" s="141">
        <f t="shared" si="6"/>
        <v>0</v>
      </c>
      <c r="J35" s="96"/>
      <c r="K35" s="20"/>
    </row>
    <row r="36" spans="1:11" ht="13.5" thickBot="1" x14ac:dyDescent="0.25">
      <c r="A36" s="49" t="s">
        <v>18</v>
      </c>
      <c r="B36" s="120"/>
      <c r="C36" s="121"/>
      <c r="D36" s="122"/>
      <c r="E36" s="83">
        <f>SUM(E31:E35)</f>
        <v>0</v>
      </c>
      <c r="F36" s="126"/>
      <c r="G36" s="127"/>
      <c r="H36" s="89">
        <f>SUM(H31:H35)</f>
        <v>0</v>
      </c>
      <c r="I36" s="89">
        <f>SUM(I31:I35)</f>
        <v>0</v>
      </c>
      <c r="J36" s="94">
        <f>SUM(J31:J35)</f>
        <v>0</v>
      </c>
      <c r="K36" s="12">
        <f>SUM(K31:K35)</f>
        <v>0</v>
      </c>
    </row>
    <row r="37" spans="1:11" ht="13.5" thickBot="1" x14ac:dyDescent="0.25">
      <c r="A37" s="51"/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1:11" s="18" customFormat="1" ht="15.75" customHeight="1" thickBot="1" x14ac:dyDescent="0.25">
      <c r="A38" s="66" t="s">
        <v>86</v>
      </c>
      <c r="B38" s="104" t="s">
        <v>36</v>
      </c>
      <c r="C38" s="100"/>
      <c r="D38" s="101"/>
      <c r="E38" s="102"/>
      <c r="F38" s="100"/>
      <c r="G38" s="101"/>
      <c r="H38" s="102"/>
      <c r="I38" s="78"/>
      <c r="J38" s="115"/>
      <c r="K38" s="102"/>
    </row>
    <row r="39" spans="1:11" x14ac:dyDescent="0.2">
      <c r="A39" s="69"/>
      <c r="B39" s="68"/>
      <c r="C39" s="162"/>
      <c r="D39" s="162"/>
      <c r="E39" s="81"/>
      <c r="F39" s="165"/>
      <c r="G39" s="166"/>
      <c r="H39" s="39"/>
      <c r="I39" s="87">
        <f>E39+H39</f>
        <v>0</v>
      </c>
      <c r="J39" s="92"/>
      <c r="K39" s="41"/>
    </row>
    <row r="40" spans="1:11" x14ac:dyDescent="0.2">
      <c r="A40" s="69"/>
      <c r="B40" s="195"/>
      <c r="C40" s="164"/>
      <c r="D40" s="164"/>
      <c r="E40" s="82"/>
      <c r="F40" s="196"/>
      <c r="G40" s="168"/>
      <c r="H40" s="3"/>
      <c r="I40" s="88">
        <f t="shared" ref="I40:I41" si="7">E40+H40</f>
        <v>0</v>
      </c>
      <c r="J40" s="93"/>
      <c r="K40" s="8"/>
    </row>
    <row r="41" spans="1:11" x14ac:dyDescent="0.2">
      <c r="A41" s="69"/>
      <c r="B41" s="42"/>
      <c r="C41" s="163"/>
      <c r="D41" s="164"/>
      <c r="E41" s="82"/>
      <c r="F41" s="167"/>
      <c r="G41" s="168"/>
      <c r="H41" s="3"/>
      <c r="I41" s="88">
        <f t="shared" si="7"/>
        <v>0</v>
      </c>
      <c r="J41" s="93"/>
      <c r="K41" s="8"/>
    </row>
    <row r="42" spans="1:11" ht="13.5" thickBot="1" x14ac:dyDescent="0.25">
      <c r="A42" s="63" t="s">
        <v>17</v>
      </c>
      <c r="B42" s="120"/>
      <c r="C42" s="121"/>
      <c r="D42" s="122"/>
      <c r="E42" s="83">
        <f>SUM(E39:E41)</f>
        <v>0</v>
      </c>
      <c r="F42" s="126"/>
      <c r="G42" s="127"/>
      <c r="H42" s="13">
        <f>SUM(H39:H41)</f>
        <v>0</v>
      </c>
      <c r="I42" s="89">
        <f>SUM(I39:I41)</f>
        <v>0</v>
      </c>
      <c r="J42" s="94">
        <f>SUM(J39:J41)</f>
        <v>0</v>
      </c>
      <c r="K42" s="12">
        <f>SUM(K39:K41)</f>
        <v>0</v>
      </c>
    </row>
    <row r="43" spans="1:11" ht="13.5" thickBot="1" x14ac:dyDescent="0.25">
      <c r="A43" s="51"/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s="18" customFormat="1" ht="13.5" thickBot="1" x14ac:dyDescent="0.25">
      <c r="A44" s="52" t="s">
        <v>16</v>
      </c>
      <c r="B44" s="128"/>
      <c r="C44" s="128"/>
      <c r="D44" s="129"/>
      <c r="E44" s="123">
        <f>(E14+E21+E28+E36+E42)*0.05</f>
        <v>0</v>
      </c>
      <c r="F44" s="128"/>
      <c r="G44" s="129"/>
      <c r="H44" s="123">
        <f>(H14+H21+H28+H36+H42)*0.05</f>
        <v>0</v>
      </c>
      <c r="I44" s="124">
        <f>(I14+I21+I28+I36+I42)*0.05</f>
        <v>0</v>
      </c>
      <c r="J44" s="125">
        <f>(J14+J21+J28+J36+J42)*0.05</f>
        <v>0</v>
      </c>
      <c r="K44" s="123">
        <f>(K14+K21+K28+K36+K42)*0.05</f>
        <v>0</v>
      </c>
    </row>
    <row r="45" spans="1:11" s="18" customFormat="1" ht="13.5" thickBot="1" x14ac:dyDescent="0.25">
      <c r="A45" s="51"/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1" ht="13.5" thickBot="1" x14ac:dyDescent="0.25">
      <c r="A46" s="50" t="s">
        <v>106</v>
      </c>
      <c r="B46" s="62"/>
      <c r="C46" s="16"/>
      <c r="D46" s="16"/>
      <c r="E46" s="85">
        <f>E14+E21+E28+E36+E42+E44</f>
        <v>0</v>
      </c>
      <c r="F46" s="86"/>
      <c r="G46" s="16"/>
      <c r="H46" s="17">
        <f>H14+H21+H28+H36+H42+H44</f>
        <v>0</v>
      </c>
      <c r="I46" s="17">
        <f>I14+I21+I28+I36+I42+I44</f>
        <v>0</v>
      </c>
      <c r="J46" s="91">
        <f>J14+J21+J28+J36+J42+J44</f>
        <v>0</v>
      </c>
      <c r="K46" s="90">
        <f>K14+K21+K28+K36+K42+J44</f>
        <v>0</v>
      </c>
    </row>
    <row r="47" spans="1:11" ht="40.5" customHeight="1" x14ac:dyDescent="0.2"/>
    <row r="48" spans="1:11" x14ac:dyDescent="0.2">
      <c r="A48" s="19" t="s">
        <v>87</v>
      </c>
    </row>
    <row r="49" spans="1:12" ht="192" x14ac:dyDescent="0.2">
      <c r="A49" s="194" t="s">
        <v>112</v>
      </c>
    </row>
    <row r="51" spans="1:12" ht="25.5" x14ac:dyDescent="0.2">
      <c r="A51" s="5" t="s">
        <v>83</v>
      </c>
    </row>
    <row r="52" spans="1:12" ht="63.75" x14ac:dyDescent="0.2">
      <c r="A52" s="110" t="s">
        <v>85</v>
      </c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6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6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">
      <c r="A55" s="6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">
      <c r="C56" s="4"/>
      <c r="D56" s="4"/>
      <c r="E56" s="4"/>
      <c r="F56" s="4"/>
      <c r="G56" s="4"/>
      <c r="H56" s="4"/>
      <c r="I56" s="4"/>
      <c r="J56" s="4"/>
      <c r="K56" s="4"/>
      <c r="L56" s="4"/>
    </row>
    <row r="67" spans="3:12" x14ac:dyDescent="0.2"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3:12" x14ac:dyDescent="0.2"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3:12" x14ac:dyDescent="0.2"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3:12" x14ac:dyDescent="0.2"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3:12" x14ac:dyDescent="0.2"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3:12" x14ac:dyDescent="0.2"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3:12" x14ac:dyDescent="0.2"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3:12" x14ac:dyDescent="0.2"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3:12" x14ac:dyDescent="0.2"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3:12" x14ac:dyDescent="0.2"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3:12" x14ac:dyDescent="0.2"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3:12" x14ac:dyDescent="0.2"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3:12" x14ac:dyDescent="0.2"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3:12" x14ac:dyDescent="0.2"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3:12" x14ac:dyDescent="0.2"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3:12" x14ac:dyDescent="0.2"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3:12" x14ac:dyDescent="0.2"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3:12" x14ac:dyDescent="0.2"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3:12" x14ac:dyDescent="0.2"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3:12" x14ac:dyDescent="0.2"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3:12" x14ac:dyDescent="0.2"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3:12" x14ac:dyDescent="0.2"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3:12" x14ac:dyDescent="0.2"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3:12" x14ac:dyDescent="0.2"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3:12" x14ac:dyDescent="0.2"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3:12" x14ac:dyDescent="0.2"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3:12" x14ac:dyDescent="0.2"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3:12" x14ac:dyDescent="0.2"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3:12" x14ac:dyDescent="0.2"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3:12" x14ac:dyDescent="0.2"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3:12" x14ac:dyDescent="0.2"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3:12" x14ac:dyDescent="0.2"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3:12" x14ac:dyDescent="0.2"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3:12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3:12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3:12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3:12" x14ac:dyDescent="0.2"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3:12" x14ac:dyDescent="0.2"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3:12" x14ac:dyDescent="0.2"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3:12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3:12" x14ac:dyDescent="0.2"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3:12" x14ac:dyDescent="0.2"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3:12" x14ac:dyDescent="0.2"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3:12" x14ac:dyDescent="0.2"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3:12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3:12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3:12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3:12" x14ac:dyDescent="0.2"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3:12" x14ac:dyDescent="0.2"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3:12" x14ac:dyDescent="0.2"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3:12" x14ac:dyDescent="0.2"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3:12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3:12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3:12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3:12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3:12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3:12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3:12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3:12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3:12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3:12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3:12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3:12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3:12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3:12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3:12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3:12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3:12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3:12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3:12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3:12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3:12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3:12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3:12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3:12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3:12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3:12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3:12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3:12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3:12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3:12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3:12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3:12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3:12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3:12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3:12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3:12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3:12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3:12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3:12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3:12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3:12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3:12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3:12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3:12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3:12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3:12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3:12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3:12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3:12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3:12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3:12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3:12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3:12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3:12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3:12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3:12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3:12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3:12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3:12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3:12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3:12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3:12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3:12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3:12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3:12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3:12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3:12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3:12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3:12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3:12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3:12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3:12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3:12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3:12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3:12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3:12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3:12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3:12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3:12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3:12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3:12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3:12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3:12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3:12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3:12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3:12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3:12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3:12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3:12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3:12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3:12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3:12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3:12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3:12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3:12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3:12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3:12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3:12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3:12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3:12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3:12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3:12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3:12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3:12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3:12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3:12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3:12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3:12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3:12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3:12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3:12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3:12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3:12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3:12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3:12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3:12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</row>
  </sheetData>
  <mergeCells count="14">
    <mergeCell ref="G3:G4"/>
    <mergeCell ref="C5:E5"/>
    <mergeCell ref="F5:H5"/>
    <mergeCell ref="J2:J4"/>
    <mergeCell ref="C1:H1"/>
    <mergeCell ref="J1:K1"/>
    <mergeCell ref="K2:K4"/>
    <mergeCell ref="F2:H2"/>
    <mergeCell ref="E3:E4"/>
    <mergeCell ref="F3:F4"/>
    <mergeCell ref="C3:C4"/>
    <mergeCell ref="C2:E2"/>
    <mergeCell ref="H3:H4"/>
    <mergeCell ref="D3:D4"/>
  </mergeCells>
  <hyperlinks>
    <hyperlink ref="B16" location="'Ukupni troškovi po učesniku'!A1" display="Redni broj Partnera  *"/>
    <hyperlink ref="B23" location="'Ukupni troškovi po učesniku'!A1" display="Redni broj Partnera  *"/>
    <hyperlink ref="B30" location="'Ukupni troškovi po učesniku'!A1" display="Redni broj Partnera  *"/>
    <hyperlink ref="B5" location="'Ukupni troškovi po učesniku'!A1" display="Redni broj Partnera  *"/>
    <hyperlink ref="B38" location="'Ukupni troškovi po učesniku'!A1" display="Redni broj Partnera  *"/>
  </hyperlinks>
  <pageMargins left="0.63" right="0.196850393700787" top="0.893700787" bottom="0.41" header="0.39370078740157499" footer="0.36"/>
  <pageSetup paperSize="9" scale="75" orientation="landscape" verticalDpi="300" r:id="rId1"/>
  <headerFooter alignWithMargins="0">
    <oddHeader xml:space="preserve">&amp;LFinansijski plan projekta&amp;CCrna Gora  
Ministarstvo nauke 
Finansijski plan za naučnoistraživački projekat 2020.
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Layout" topLeftCell="A4" zoomScaleNormal="100" workbookViewId="0">
      <selection activeCell="F21" sqref="F21"/>
    </sheetView>
  </sheetViews>
  <sheetFormatPr defaultRowHeight="12.75" x14ac:dyDescent="0.2"/>
  <cols>
    <col min="1" max="1" width="11.140625" style="10" customWidth="1"/>
    <col min="2" max="2" width="35.42578125" customWidth="1"/>
    <col min="3" max="3" width="18.5703125" customWidth="1"/>
    <col min="4" max="4" width="9.5703125" customWidth="1"/>
    <col min="5" max="5" width="13.42578125" customWidth="1"/>
    <col min="6" max="6" width="10.5703125" bestFit="1" customWidth="1"/>
    <col min="7" max="7" width="16.140625" customWidth="1"/>
    <col min="8" max="8" width="12.28515625" customWidth="1"/>
    <col min="9" max="9" width="9.7109375" customWidth="1"/>
  </cols>
  <sheetData>
    <row r="1" spans="1:9" s="32" customFormat="1" ht="19.5" customHeight="1" x14ac:dyDescent="0.25">
      <c r="B1" s="34" t="s">
        <v>69</v>
      </c>
      <c r="C1" s="258"/>
      <c r="D1" s="256"/>
      <c r="E1" s="256"/>
      <c r="F1" s="256"/>
      <c r="G1" s="257"/>
    </row>
    <row r="2" spans="1:9" s="32" customFormat="1" ht="19.5" customHeight="1" x14ac:dyDescent="0.25">
      <c r="B2" s="34" t="s">
        <v>6</v>
      </c>
      <c r="C2" s="255"/>
      <c r="D2" s="256"/>
      <c r="E2" s="256"/>
      <c r="F2" s="256"/>
      <c r="G2" s="257"/>
    </row>
    <row r="3" spans="1:9" s="32" customFormat="1" ht="19.5" customHeight="1" x14ac:dyDescent="0.25">
      <c r="B3" s="34" t="s">
        <v>7</v>
      </c>
      <c r="C3" s="255"/>
      <c r="D3" s="256"/>
      <c r="E3" s="256"/>
      <c r="F3" s="256"/>
      <c r="G3" s="257"/>
    </row>
    <row r="4" spans="1:9" s="32" customFormat="1" ht="26.25" customHeight="1" thickBot="1" x14ac:dyDescent="0.25"/>
    <row r="5" spans="1:9" x14ac:dyDescent="0.2">
      <c r="A5" s="274" t="s">
        <v>34</v>
      </c>
      <c r="B5" s="271" t="s">
        <v>8</v>
      </c>
      <c r="C5" s="268" t="s">
        <v>9</v>
      </c>
      <c r="D5" s="265" t="s">
        <v>62</v>
      </c>
      <c r="E5" s="277" t="s">
        <v>10</v>
      </c>
      <c r="F5" s="278"/>
      <c r="G5" s="283" t="s">
        <v>11</v>
      </c>
      <c r="H5" s="284"/>
      <c r="I5" s="285"/>
    </row>
    <row r="6" spans="1:9" s="10" customFormat="1" x14ac:dyDescent="0.2">
      <c r="A6" s="275"/>
      <c r="B6" s="272"/>
      <c r="C6" s="269"/>
      <c r="D6" s="266"/>
      <c r="E6" s="279"/>
      <c r="F6" s="280"/>
      <c r="G6" s="286"/>
      <c r="H6" s="287"/>
      <c r="I6" s="288"/>
    </row>
    <row r="7" spans="1:9" s="10" customFormat="1" ht="13.5" customHeight="1" x14ac:dyDescent="0.2">
      <c r="A7" s="275"/>
      <c r="B7" s="272"/>
      <c r="C7" s="269"/>
      <c r="D7" s="266"/>
      <c r="E7" s="289" t="s">
        <v>3</v>
      </c>
      <c r="F7" s="281" t="s">
        <v>2</v>
      </c>
      <c r="G7" s="263" t="s">
        <v>60</v>
      </c>
      <c r="H7" s="261" t="s">
        <v>61</v>
      </c>
      <c r="I7" s="291" t="s">
        <v>4</v>
      </c>
    </row>
    <row r="8" spans="1:9" s="10" customFormat="1" ht="13.5" thickBot="1" x14ac:dyDescent="0.25">
      <c r="A8" s="276"/>
      <c r="B8" s="273"/>
      <c r="C8" s="270"/>
      <c r="D8" s="267"/>
      <c r="E8" s="290"/>
      <c r="F8" s="282"/>
      <c r="G8" s="264"/>
      <c r="H8" s="262"/>
      <c r="I8" s="292"/>
    </row>
    <row r="9" spans="1:9" ht="21" customHeight="1" x14ac:dyDescent="0.2">
      <c r="A9" s="25" t="s">
        <v>0</v>
      </c>
      <c r="B9" s="71">
        <f>C1</f>
        <v>0</v>
      </c>
      <c r="C9" s="72"/>
      <c r="D9" s="22"/>
      <c r="E9" s="221"/>
      <c r="F9" s="28" t="e">
        <f>E9/$E$14</f>
        <v>#DIV/0!</v>
      </c>
      <c r="G9" s="224"/>
      <c r="H9" s="225">
        <f>E9-G9</f>
        <v>0</v>
      </c>
      <c r="I9" s="29" t="e">
        <f>H9/$H$14</f>
        <v>#DIV/0!</v>
      </c>
    </row>
    <row r="10" spans="1:9" ht="21" customHeight="1" x14ac:dyDescent="0.2">
      <c r="A10" s="26">
        <v>2</v>
      </c>
      <c r="B10" s="73"/>
      <c r="C10" s="14"/>
      <c r="D10" s="21"/>
      <c r="E10" s="221"/>
      <c r="F10" s="28" t="e">
        <f>E10/$E$14</f>
        <v>#DIV/0!</v>
      </c>
      <c r="G10" s="221"/>
      <c r="H10" s="225">
        <f>E10-G10</f>
        <v>0</v>
      </c>
      <c r="I10" s="29" t="e">
        <f>H10/$H$14</f>
        <v>#DIV/0!</v>
      </c>
    </row>
    <row r="11" spans="1:9" ht="21" customHeight="1" x14ac:dyDescent="0.2">
      <c r="A11" s="26">
        <v>3</v>
      </c>
      <c r="B11" s="73"/>
      <c r="C11" s="14"/>
      <c r="D11" s="21"/>
      <c r="E11" s="221"/>
      <c r="F11" s="28" t="e">
        <f>E11/$E$14</f>
        <v>#DIV/0!</v>
      </c>
      <c r="G11" s="221"/>
      <c r="H11" s="225">
        <f>E11-G11</f>
        <v>0</v>
      </c>
      <c r="I11" s="29" t="e">
        <f>H11/$H$14</f>
        <v>#DIV/0!</v>
      </c>
    </row>
    <row r="12" spans="1:9" ht="21" customHeight="1" x14ac:dyDescent="0.2">
      <c r="A12" s="26">
        <v>4</v>
      </c>
      <c r="B12" s="73"/>
      <c r="C12" s="14"/>
      <c r="D12" s="21"/>
      <c r="E12" s="221"/>
      <c r="F12" s="28" t="e">
        <f>E12/$E$14</f>
        <v>#DIV/0!</v>
      </c>
      <c r="G12" s="221"/>
      <c r="H12" s="225">
        <f>E12-G12</f>
        <v>0</v>
      </c>
      <c r="I12" s="29" t="e">
        <f>H12/$H$14</f>
        <v>#DIV/0!</v>
      </c>
    </row>
    <row r="13" spans="1:9" ht="21" customHeight="1" thickBot="1" x14ac:dyDescent="0.25">
      <c r="A13" s="27" t="s">
        <v>5</v>
      </c>
      <c r="B13" s="74"/>
      <c r="C13" s="75"/>
      <c r="D13" s="76"/>
      <c r="E13" s="222"/>
      <c r="F13" s="28" t="e">
        <f>E13/$E$14</f>
        <v>#DIV/0!</v>
      </c>
      <c r="G13" s="222"/>
      <c r="H13" s="226">
        <f>E13-G13</f>
        <v>0</v>
      </c>
      <c r="I13" s="30" t="e">
        <f>H13/$H$14</f>
        <v>#DIV/0!</v>
      </c>
    </row>
    <row r="14" spans="1:9" s="15" customFormat="1" ht="21" customHeight="1" thickBot="1" x14ac:dyDescent="0.25">
      <c r="A14" s="259" t="s">
        <v>1</v>
      </c>
      <c r="B14" s="259"/>
      <c r="C14" s="259"/>
      <c r="D14" s="260"/>
      <c r="E14" s="223">
        <f>SUM(E9:E13)</f>
        <v>0</v>
      </c>
      <c r="F14" s="24"/>
      <c r="G14" s="223">
        <f>SUM(G9:G13)</f>
        <v>0</v>
      </c>
      <c r="H14" s="227">
        <f>SUM(H9:H13)</f>
        <v>0</v>
      </c>
      <c r="I14" s="70" t="e">
        <f>SUM(I9:I13)</f>
        <v>#DIV/0!</v>
      </c>
    </row>
    <row r="16" spans="1:9" x14ac:dyDescent="0.2">
      <c r="E16" s="118" t="s">
        <v>68</v>
      </c>
      <c r="F16" s="118"/>
      <c r="G16" s="119"/>
      <c r="H16" s="119"/>
    </row>
    <row r="17" spans="1:8" x14ac:dyDescent="0.2">
      <c r="A17" s="11" t="s">
        <v>48</v>
      </c>
      <c r="E17" s="119">
        <f>'Detaljni plan budžeta '!I46</f>
        <v>0</v>
      </c>
      <c r="F17" s="119"/>
      <c r="G17" s="119"/>
      <c r="H17" s="119">
        <f>'Detaljni plan budžeta '!K46</f>
        <v>0</v>
      </c>
    </row>
    <row r="18" spans="1:8" x14ac:dyDescent="0.2">
      <c r="A18" s="11"/>
    </row>
    <row r="19" spans="1:8" s="31" customFormat="1" x14ac:dyDescent="0.2">
      <c r="A19" s="11" t="s">
        <v>107</v>
      </c>
      <c r="B19" s="23"/>
    </row>
    <row r="20" spans="1:8" s="32" customFormat="1" x14ac:dyDescent="0.2">
      <c r="A20" s="11" t="s">
        <v>109</v>
      </c>
      <c r="B20" s="23"/>
    </row>
    <row r="21" spans="1:8" s="31" customFormat="1" x14ac:dyDescent="0.2">
      <c r="A21" s="11" t="s">
        <v>108</v>
      </c>
    </row>
    <row r="22" spans="1:8" s="31" customFormat="1" x14ac:dyDescent="0.2">
      <c r="A22" s="11" t="s">
        <v>90</v>
      </c>
    </row>
    <row r="23" spans="1:8" s="31" customFormat="1" x14ac:dyDescent="0.2">
      <c r="A23" s="11" t="s">
        <v>91</v>
      </c>
    </row>
    <row r="24" spans="1:8" s="31" customFormat="1" x14ac:dyDescent="0.2">
      <c r="A24" s="11" t="s">
        <v>92</v>
      </c>
    </row>
    <row r="25" spans="1:8" x14ac:dyDescent="0.2">
      <c r="A25" s="11"/>
    </row>
    <row r="26" spans="1:8" x14ac:dyDescent="0.2">
      <c r="A26" s="11" t="s">
        <v>12</v>
      </c>
    </row>
    <row r="27" spans="1:8" x14ac:dyDescent="0.2">
      <c r="A27" s="11" t="s">
        <v>13</v>
      </c>
    </row>
  </sheetData>
  <mergeCells count="15">
    <mergeCell ref="C2:G2"/>
    <mergeCell ref="C1:G1"/>
    <mergeCell ref="C3:G3"/>
    <mergeCell ref="A14:D14"/>
    <mergeCell ref="H7:H8"/>
    <mergeCell ref="G7:G8"/>
    <mergeCell ref="D5:D8"/>
    <mergeCell ref="C5:C8"/>
    <mergeCell ref="B5:B8"/>
    <mergeCell ref="A5:A8"/>
    <mergeCell ref="E5:F6"/>
    <mergeCell ref="F7:F8"/>
    <mergeCell ref="G5:I6"/>
    <mergeCell ref="E7:E8"/>
    <mergeCell ref="I7:I8"/>
  </mergeCells>
  <pageMargins left="0.7" right="0.7" top="1.25" bottom="0.75" header="0.3" footer="0.3"/>
  <pageSetup scale="90" orientation="landscape" horizontalDpi="300" verticalDpi="300" r:id="rId1"/>
  <headerFooter>
    <oddHeader>&amp;CCrna Gora / Ministarstvo nauke
Finansijski plan za naunaučnoistraživački projekat
Raspodjela budžeta po učesniku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94"/>
  <sheetViews>
    <sheetView view="pageLayout" zoomScaleNormal="110" zoomScaleSheetLayoutView="100" workbookViewId="0">
      <selection activeCell="G12" sqref="G12"/>
    </sheetView>
  </sheetViews>
  <sheetFormatPr defaultColWidth="9.140625" defaultRowHeight="12.75" x14ac:dyDescent="0.2"/>
  <cols>
    <col min="1" max="1" width="58.85546875" style="5" bestFit="1" customWidth="1"/>
    <col min="2" max="2" width="11" style="1" customWidth="1"/>
    <col min="3" max="3" width="11.42578125" style="1" customWidth="1"/>
    <col min="4" max="4" width="14.42578125" style="1" customWidth="1"/>
    <col min="5" max="5" width="13.140625" style="1" customWidth="1"/>
    <col min="6" max="6" width="12.85546875" style="1" customWidth="1"/>
    <col min="7" max="7" width="12.7109375" style="1" customWidth="1"/>
    <col min="8" max="16384" width="9.140625" style="1"/>
  </cols>
  <sheetData>
    <row r="1" spans="1:231" s="2" customFormat="1" ht="21" customHeight="1" thickBot="1" x14ac:dyDescent="0.25">
      <c r="A1" s="37" t="s">
        <v>59</v>
      </c>
      <c r="B1" s="295" t="s">
        <v>25</v>
      </c>
      <c r="C1" s="296"/>
      <c r="D1" s="305" t="s">
        <v>26</v>
      </c>
      <c r="E1" s="303" t="s">
        <v>11</v>
      </c>
      <c r="F1" s="30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spans="1:231" s="2" customFormat="1" ht="21" customHeight="1" x14ac:dyDescent="0.2">
      <c r="A2" s="38" t="s">
        <v>65</v>
      </c>
      <c r="B2" s="297" t="s">
        <v>24</v>
      </c>
      <c r="C2" s="300" t="s">
        <v>31</v>
      </c>
      <c r="D2" s="306"/>
      <c r="E2" s="238" t="s">
        <v>64</v>
      </c>
      <c r="F2" s="246" t="s">
        <v>61</v>
      </c>
      <c r="G2" s="293" t="s">
        <v>110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1:231" s="2" customFormat="1" ht="15.75" thickBot="1" x14ac:dyDescent="0.25">
      <c r="A3" s="45"/>
      <c r="B3" s="298"/>
      <c r="C3" s="301"/>
      <c r="D3" s="306"/>
      <c r="E3" s="238"/>
      <c r="F3" s="246"/>
      <c r="G3" s="29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1:231" s="2" customFormat="1" ht="13.5" thickBot="1" x14ac:dyDescent="0.25">
      <c r="A4" s="36" t="s">
        <v>27</v>
      </c>
      <c r="B4" s="299"/>
      <c r="C4" s="302"/>
      <c r="D4" s="117"/>
      <c r="E4" s="239"/>
      <c r="F4" s="247"/>
      <c r="G4" s="29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spans="1:231" s="18" customFormat="1" ht="18.75" customHeight="1" x14ac:dyDescent="0.2">
      <c r="A5" s="44" t="s">
        <v>28</v>
      </c>
      <c r="B5" s="201">
        <f>'Detaljni plan budžeta '!E14</f>
        <v>0</v>
      </c>
      <c r="C5" s="202">
        <f>'Detaljni plan budžeta '!H14</f>
        <v>0</v>
      </c>
      <c r="D5" s="131">
        <f>SUM(B5:C5)</f>
        <v>0</v>
      </c>
      <c r="E5" s="209"/>
      <c r="F5" s="211"/>
      <c r="G5" s="1"/>
    </row>
    <row r="6" spans="1:231" s="18" customFormat="1" ht="18.75" customHeight="1" x14ac:dyDescent="0.2">
      <c r="A6" s="44" t="s">
        <v>103</v>
      </c>
      <c r="B6" s="203">
        <f>'Detaljni plan budžeta '!E21</f>
        <v>0</v>
      </c>
      <c r="C6" s="204">
        <f>'Detaljni plan budžeta '!H21</f>
        <v>0</v>
      </c>
      <c r="D6" s="132">
        <f t="shared" ref="D6:D9" si="0">SUM(B6:C6)</f>
        <v>0</v>
      </c>
      <c r="E6" s="212"/>
      <c r="F6" s="213"/>
      <c r="G6" s="1"/>
    </row>
    <row r="7" spans="1:231" s="18" customFormat="1" ht="18.75" customHeight="1" x14ac:dyDescent="0.2">
      <c r="A7" s="43" t="s">
        <v>104</v>
      </c>
      <c r="B7" s="203">
        <f>'Detaljni plan budžeta '!E28</f>
        <v>0</v>
      </c>
      <c r="C7" s="204">
        <f>'Detaljni plan budžeta '!H28</f>
        <v>0</v>
      </c>
      <c r="D7" s="133">
        <f t="shared" si="0"/>
        <v>0</v>
      </c>
      <c r="E7" s="214"/>
      <c r="F7" s="215"/>
      <c r="G7" s="1"/>
    </row>
    <row r="8" spans="1:231" s="18" customFormat="1" ht="18.75" customHeight="1" x14ac:dyDescent="0.2">
      <c r="A8" s="43" t="s">
        <v>29</v>
      </c>
      <c r="B8" s="205">
        <f>'Detaljni plan budžeta '!E36</f>
        <v>0</v>
      </c>
      <c r="C8" s="206">
        <f>'Detaljni plan budžeta '!H36</f>
        <v>0</v>
      </c>
      <c r="D8" s="134">
        <f t="shared" si="0"/>
        <v>0</v>
      </c>
      <c r="E8" s="216"/>
      <c r="F8" s="217"/>
      <c r="G8" s="1"/>
    </row>
    <row r="9" spans="1:231" s="18" customFormat="1" ht="18.75" customHeight="1" thickBot="1" x14ac:dyDescent="0.25">
      <c r="A9" s="43" t="s">
        <v>30</v>
      </c>
      <c r="B9" s="205">
        <f>'Detaljni plan budžeta '!E42</f>
        <v>0</v>
      </c>
      <c r="C9" s="206">
        <f>'Detaljni plan budžeta '!H42</f>
        <v>0</v>
      </c>
      <c r="D9" s="134">
        <f t="shared" si="0"/>
        <v>0</v>
      </c>
      <c r="E9" s="216"/>
      <c r="F9" s="217"/>
      <c r="G9" s="1"/>
    </row>
    <row r="10" spans="1:231" ht="19.5" customHeight="1" thickBot="1" x14ac:dyDescent="0.25">
      <c r="A10" s="116" t="s">
        <v>66</v>
      </c>
      <c r="B10" s="207">
        <f>SUM(B5:B9)</f>
        <v>0</v>
      </c>
      <c r="C10" s="208">
        <f>SUM(C5:C9)</f>
        <v>0</v>
      </c>
      <c r="D10" s="135">
        <f>SUM(D5:D9)</f>
        <v>0</v>
      </c>
      <c r="E10" s="207">
        <f>SUM(E5:E9)</f>
        <v>0</v>
      </c>
      <c r="F10" s="218">
        <f>SUM(F5:F9)</f>
        <v>0</v>
      </c>
    </row>
    <row r="11" spans="1:231" ht="19.5" customHeight="1" thickBot="1" x14ac:dyDescent="0.25">
      <c r="A11" s="57" t="s">
        <v>67</v>
      </c>
      <c r="B11" s="209">
        <f>B10*0.05</f>
        <v>0</v>
      </c>
      <c r="C11" s="209">
        <f>C10*0.05</f>
        <v>0</v>
      </c>
      <c r="D11" s="136">
        <f>D10*0.05</f>
        <v>0</v>
      </c>
      <c r="E11" s="219">
        <f>E10*0.05</f>
        <v>0</v>
      </c>
      <c r="F11" s="220">
        <f>F10*0.05</f>
        <v>0</v>
      </c>
    </row>
    <row r="12" spans="1:231" s="18" customFormat="1" ht="19.5" customHeight="1" thickBot="1" x14ac:dyDescent="0.25">
      <c r="A12" s="35" t="s">
        <v>33</v>
      </c>
      <c r="B12" s="210">
        <f>SUM(B10:B11)</f>
        <v>0</v>
      </c>
      <c r="C12" s="210">
        <f>SUM(C10:C11)</f>
        <v>0</v>
      </c>
      <c r="D12" s="137">
        <f>SUM(D10:D11)</f>
        <v>0</v>
      </c>
      <c r="E12" s="210">
        <f>SUM(E10:E11)</f>
        <v>0</v>
      </c>
      <c r="F12" s="210">
        <f>SUM(F10:F11)</f>
        <v>0</v>
      </c>
      <c r="G12" s="230" t="e">
        <f>E12/(E12+F12)</f>
        <v>#DIV/0!</v>
      </c>
    </row>
    <row r="14" spans="1:231" x14ac:dyDescent="0.2">
      <c r="A14" s="6"/>
      <c r="B14" s="4"/>
      <c r="C14" s="4"/>
      <c r="D14" s="4"/>
      <c r="E14" s="4"/>
      <c r="F14" s="4"/>
    </row>
    <row r="15" spans="1:231" s="32" customFormat="1" x14ac:dyDescent="0.2">
      <c r="A15" s="33" t="s">
        <v>32</v>
      </c>
    </row>
    <row r="16" spans="1:231" s="32" customFormat="1" x14ac:dyDescent="0.2">
      <c r="A16" s="55" t="s">
        <v>89</v>
      </c>
      <c r="B16" s="55"/>
      <c r="C16" s="55"/>
      <c r="D16" s="55"/>
      <c r="E16" s="23"/>
      <c r="F16" s="23"/>
      <c r="G16" s="23"/>
      <c r="H16" s="23"/>
      <c r="I16" s="23"/>
      <c r="J16" s="23"/>
      <c r="K16" s="23"/>
      <c r="L16" s="23"/>
    </row>
    <row r="17" spans="1:6" s="32" customFormat="1" x14ac:dyDescent="0.2">
      <c r="A17" s="56" t="s">
        <v>38</v>
      </c>
      <c r="B17" s="55"/>
      <c r="C17" s="55"/>
      <c r="D17" s="55"/>
    </row>
    <row r="18" spans="1:6" s="32" customFormat="1" x14ac:dyDescent="0.2">
      <c r="A18" s="7"/>
    </row>
    <row r="28" spans="1:6" x14ac:dyDescent="0.2">
      <c r="B28" s="4"/>
      <c r="C28" s="4"/>
      <c r="D28" s="4"/>
      <c r="E28" s="4"/>
      <c r="F28" s="4"/>
    </row>
    <row r="29" spans="1:6" x14ac:dyDescent="0.2">
      <c r="B29" s="4"/>
      <c r="C29" s="4"/>
      <c r="D29" s="4"/>
      <c r="E29" s="4"/>
      <c r="F29" s="4"/>
    </row>
    <row r="30" spans="1:6" x14ac:dyDescent="0.2">
      <c r="B30" s="4"/>
      <c r="C30" s="4"/>
      <c r="D30" s="4"/>
      <c r="E30" s="4"/>
      <c r="F30" s="4"/>
    </row>
    <row r="31" spans="1:6" x14ac:dyDescent="0.2">
      <c r="B31" s="4"/>
      <c r="C31" s="4"/>
      <c r="D31" s="4"/>
      <c r="E31" s="4"/>
      <c r="F31" s="4"/>
    </row>
    <row r="32" spans="1:6" x14ac:dyDescent="0.2">
      <c r="B32" s="4"/>
      <c r="C32" s="4"/>
      <c r="D32" s="4"/>
      <c r="E32" s="4"/>
      <c r="F32" s="4"/>
    </row>
    <row r="33" spans="2:6" x14ac:dyDescent="0.2">
      <c r="B33" s="4"/>
      <c r="C33" s="4"/>
      <c r="D33" s="4"/>
      <c r="E33" s="4"/>
      <c r="F33" s="4"/>
    </row>
    <row r="34" spans="2:6" x14ac:dyDescent="0.2">
      <c r="B34" s="4"/>
      <c r="C34" s="4"/>
      <c r="D34" s="4"/>
      <c r="E34" s="4"/>
      <c r="F34" s="4"/>
    </row>
    <row r="35" spans="2:6" x14ac:dyDescent="0.2">
      <c r="B35" s="4"/>
      <c r="C35" s="4"/>
      <c r="D35" s="4"/>
      <c r="E35" s="4"/>
      <c r="F35" s="4"/>
    </row>
    <row r="36" spans="2:6" x14ac:dyDescent="0.2">
      <c r="B36" s="4"/>
      <c r="C36" s="4"/>
      <c r="D36" s="4"/>
      <c r="E36" s="4"/>
      <c r="F36" s="4"/>
    </row>
    <row r="37" spans="2:6" x14ac:dyDescent="0.2">
      <c r="B37" s="4"/>
      <c r="C37" s="4"/>
      <c r="D37" s="4"/>
      <c r="E37" s="4"/>
      <c r="F37" s="4"/>
    </row>
    <row r="38" spans="2:6" x14ac:dyDescent="0.2">
      <c r="B38" s="4"/>
      <c r="C38" s="4"/>
      <c r="D38" s="4"/>
      <c r="E38" s="4"/>
      <c r="F38" s="4"/>
    </row>
    <row r="39" spans="2:6" x14ac:dyDescent="0.2">
      <c r="B39" s="4"/>
      <c r="C39" s="4"/>
      <c r="D39" s="4"/>
      <c r="E39" s="4"/>
      <c r="F39" s="4"/>
    </row>
    <row r="40" spans="2:6" x14ac:dyDescent="0.2">
      <c r="B40" s="4"/>
      <c r="C40" s="4"/>
      <c r="D40" s="4"/>
      <c r="E40" s="4"/>
      <c r="F40" s="4"/>
    </row>
    <row r="41" spans="2:6" x14ac:dyDescent="0.2">
      <c r="B41" s="4"/>
      <c r="C41" s="4"/>
      <c r="D41" s="4"/>
      <c r="E41" s="4"/>
      <c r="F41" s="4"/>
    </row>
    <row r="42" spans="2:6" x14ac:dyDescent="0.2">
      <c r="B42" s="4"/>
      <c r="C42" s="4"/>
      <c r="D42" s="4"/>
      <c r="E42" s="4"/>
      <c r="F42" s="4"/>
    </row>
    <row r="43" spans="2:6" x14ac:dyDescent="0.2">
      <c r="B43" s="4"/>
      <c r="C43" s="4"/>
      <c r="D43" s="4"/>
      <c r="E43" s="4"/>
      <c r="F43" s="4"/>
    </row>
    <row r="44" spans="2:6" x14ac:dyDescent="0.2">
      <c r="B44" s="4"/>
      <c r="C44" s="4"/>
      <c r="D44" s="4"/>
      <c r="E44" s="4"/>
      <c r="F44" s="4"/>
    </row>
    <row r="45" spans="2:6" x14ac:dyDescent="0.2">
      <c r="B45" s="4"/>
      <c r="C45" s="4"/>
      <c r="D45" s="4"/>
      <c r="E45" s="4"/>
      <c r="F45" s="4"/>
    </row>
    <row r="46" spans="2:6" x14ac:dyDescent="0.2">
      <c r="B46" s="4"/>
      <c r="C46" s="4"/>
      <c r="D46" s="4"/>
      <c r="E46" s="4"/>
      <c r="F46" s="4"/>
    </row>
    <row r="47" spans="2:6" x14ac:dyDescent="0.2">
      <c r="B47" s="4"/>
      <c r="C47" s="4"/>
      <c r="D47" s="4"/>
      <c r="E47" s="4"/>
      <c r="F47" s="4"/>
    </row>
    <row r="48" spans="2:6" x14ac:dyDescent="0.2">
      <c r="B48" s="4"/>
      <c r="C48" s="4"/>
      <c r="D48" s="4"/>
      <c r="E48" s="4"/>
      <c r="F48" s="4"/>
    </row>
    <row r="49" spans="2:6" x14ac:dyDescent="0.2">
      <c r="B49" s="4"/>
      <c r="C49" s="4"/>
      <c r="D49" s="4"/>
      <c r="E49" s="4"/>
      <c r="F49" s="4"/>
    </row>
    <row r="50" spans="2:6" x14ac:dyDescent="0.2">
      <c r="B50" s="4"/>
      <c r="C50" s="4"/>
      <c r="D50" s="4"/>
      <c r="E50" s="4"/>
      <c r="F50" s="4"/>
    </row>
    <row r="51" spans="2:6" x14ac:dyDescent="0.2">
      <c r="B51" s="4"/>
      <c r="C51" s="4"/>
      <c r="D51" s="4"/>
      <c r="E51" s="4"/>
      <c r="F51" s="4"/>
    </row>
    <row r="52" spans="2:6" x14ac:dyDescent="0.2">
      <c r="B52" s="4"/>
      <c r="C52" s="4"/>
      <c r="D52" s="4"/>
      <c r="E52" s="4"/>
      <c r="F52" s="4"/>
    </row>
    <row r="53" spans="2:6" x14ac:dyDescent="0.2">
      <c r="B53" s="4"/>
      <c r="C53" s="4"/>
      <c r="D53" s="4"/>
      <c r="E53" s="4"/>
      <c r="F53" s="4"/>
    </row>
    <row r="54" spans="2:6" x14ac:dyDescent="0.2">
      <c r="B54" s="4"/>
      <c r="C54" s="4"/>
      <c r="D54" s="4"/>
      <c r="E54" s="4"/>
      <c r="F54" s="4"/>
    </row>
    <row r="55" spans="2:6" x14ac:dyDescent="0.2">
      <c r="B55" s="4"/>
      <c r="C55" s="4"/>
      <c r="D55" s="4"/>
      <c r="E55" s="4"/>
      <c r="F55" s="4"/>
    </row>
    <row r="56" spans="2:6" x14ac:dyDescent="0.2">
      <c r="B56" s="4"/>
      <c r="C56" s="4"/>
      <c r="D56" s="4"/>
      <c r="E56" s="4"/>
      <c r="F56" s="4"/>
    </row>
    <row r="57" spans="2:6" x14ac:dyDescent="0.2">
      <c r="B57" s="4"/>
      <c r="C57" s="4"/>
      <c r="D57" s="4"/>
      <c r="E57" s="4"/>
      <c r="F57" s="4"/>
    </row>
    <row r="58" spans="2:6" x14ac:dyDescent="0.2">
      <c r="B58" s="4"/>
      <c r="C58" s="4"/>
      <c r="D58" s="4"/>
      <c r="E58" s="4"/>
      <c r="F58" s="4"/>
    </row>
    <row r="59" spans="2:6" x14ac:dyDescent="0.2">
      <c r="B59" s="4"/>
      <c r="C59" s="4"/>
      <c r="D59" s="4"/>
      <c r="E59" s="4"/>
      <c r="F59" s="4"/>
    </row>
    <row r="60" spans="2:6" x14ac:dyDescent="0.2">
      <c r="B60" s="4"/>
      <c r="C60" s="4"/>
      <c r="D60" s="4"/>
      <c r="E60" s="4"/>
      <c r="F60" s="4"/>
    </row>
    <row r="61" spans="2:6" x14ac:dyDescent="0.2">
      <c r="B61" s="4"/>
      <c r="C61" s="4"/>
      <c r="D61" s="4"/>
      <c r="E61" s="4"/>
      <c r="F61" s="4"/>
    </row>
    <row r="62" spans="2:6" x14ac:dyDescent="0.2">
      <c r="B62" s="4"/>
      <c r="C62" s="4"/>
      <c r="D62" s="4"/>
      <c r="E62" s="4"/>
      <c r="F62" s="4"/>
    </row>
    <row r="63" spans="2:6" x14ac:dyDescent="0.2">
      <c r="B63" s="4"/>
      <c r="C63" s="4"/>
      <c r="D63" s="4"/>
      <c r="E63" s="4"/>
      <c r="F63" s="4"/>
    </row>
    <row r="64" spans="2:6" x14ac:dyDescent="0.2">
      <c r="B64" s="4"/>
      <c r="C64" s="4"/>
      <c r="D64" s="4"/>
      <c r="E64" s="4"/>
      <c r="F64" s="4"/>
    </row>
    <row r="65" spans="2:6" x14ac:dyDescent="0.2">
      <c r="B65" s="4"/>
      <c r="C65" s="4"/>
      <c r="D65" s="4"/>
      <c r="E65" s="4"/>
      <c r="F65" s="4"/>
    </row>
    <row r="66" spans="2:6" x14ac:dyDescent="0.2">
      <c r="B66" s="4"/>
      <c r="C66" s="4"/>
      <c r="D66" s="4"/>
      <c r="E66" s="4"/>
      <c r="F66" s="4"/>
    </row>
    <row r="67" spans="2:6" x14ac:dyDescent="0.2">
      <c r="B67" s="4"/>
      <c r="C67" s="4"/>
      <c r="D67" s="4"/>
      <c r="E67" s="4"/>
      <c r="F67" s="4"/>
    </row>
    <row r="68" spans="2:6" x14ac:dyDescent="0.2">
      <c r="B68" s="4"/>
      <c r="C68" s="4"/>
      <c r="D68" s="4"/>
      <c r="E68" s="4"/>
      <c r="F68" s="4"/>
    </row>
    <row r="69" spans="2:6" x14ac:dyDescent="0.2">
      <c r="B69" s="4"/>
      <c r="C69" s="4"/>
      <c r="D69" s="4"/>
      <c r="E69" s="4"/>
      <c r="F69" s="4"/>
    </row>
    <row r="70" spans="2:6" x14ac:dyDescent="0.2">
      <c r="B70" s="4"/>
      <c r="C70" s="4"/>
      <c r="D70" s="4"/>
      <c r="E70" s="4"/>
      <c r="F70" s="4"/>
    </row>
    <row r="71" spans="2:6" x14ac:dyDescent="0.2">
      <c r="B71" s="4"/>
      <c r="C71" s="4"/>
      <c r="D71" s="4"/>
      <c r="E71" s="4"/>
      <c r="F71" s="4"/>
    </row>
    <row r="72" spans="2:6" x14ac:dyDescent="0.2">
      <c r="B72" s="4"/>
      <c r="C72" s="4"/>
      <c r="D72" s="4"/>
      <c r="E72" s="4"/>
      <c r="F72" s="4"/>
    </row>
    <row r="73" spans="2:6" x14ac:dyDescent="0.2">
      <c r="B73" s="4"/>
      <c r="C73" s="4"/>
      <c r="D73" s="4"/>
      <c r="E73" s="4"/>
      <c r="F73" s="4"/>
    </row>
    <row r="74" spans="2:6" x14ac:dyDescent="0.2">
      <c r="B74" s="4"/>
      <c r="C74" s="4"/>
      <c r="D74" s="4"/>
      <c r="E74" s="4"/>
      <c r="F74" s="4"/>
    </row>
    <row r="75" spans="2:6" x14ac:dyDescent="0.2">
      <c r="B75" s="4"/>
      <c r="C75" s="4"/>
      <c r="D75" s="4"/>
      <c r="E75" s="4"/>
      <c r="F75" s="4"/>
    </row>
    <row r="76" spans="2:6" x14ac:dyDescent="0.2">
      <c r="B76" s="4"/>
      <c r="C76" s="4"/>
      <c r="D76" s="4"/>
      <c r="E76" s="4"/>
      <c r="F76" s="4"/>
    </row>
    <row r="77" spans="2:6" x14ac:dyDescent="0.2">
      <c r="B77" s="4"/>
      <c r="C77" s="4"/>
      <c r="D77" s="4"/>
      <c r="E77" s="4"/>
      <c r="F77" s="4"/>
    </row>
    <row r="78" spans="2:6" x14ac:dyDescent="0.2">
      <c r="B78" s="4"/>
      <c r="C78" s="4"/>
      <c r="D78" s="4"/>
      <c r="E78" s="4"/>
      <c r="F78" s="4"/>
    </row>
    <row r="79" spans="2:6" x14ac:dyDescent="0.2">
      <c r="B79" s="4"/>
      <c r="C79" s="4"/>
      <c r="D79" s="4"/>
      <c r="E79" s="4"/>
      <c r="F79" s="4"/>
    </row>
    <row r="80" spans="2:6" x14ac:dyDescent="0.2">
      <c r="B80" s="4"/>
      <c r="C80" s="4"/>
      <c r="D80" s="4"/>
      <c r="E80" s="4"/>
      <c r="F80" s="4"/>
    </row>
    <row r="81" spans="2:6" x14ac:dyDescent="0.2">
      <c r="B81" s="4"/>
      <c r="C81" s="4"/>
      <c r="D81" s="4"/>
      <c r="E81" s="4"/>
      <c r="F81" s="4"/>
    </row>
    <row r="82" spans="2:6" x14ac:dyDescent="0.2">
      <c r="B82" s="4"/>
      <c r="C82" s="4"/>
      <c r="D82" s="4"/>
      <c r="E82" s="4"/>
      <c r="F82" s="4"/>
    </row>
    <row r="83" spans="2:6" x14ac:dyDescent="0.2">
      <c r="B83" s="4"/>
      <c r="C83" s="4"/>
      <c r="D83" s="4"/>
      <c r="E83" s="4"/>
      <c r="F83" s="4"/>
    </row>
    <row r="84" spans="2:6" x14ac:dyDescent="0.2">
      <c r="B84" s="4"/>
      <c r="C84" s="4"/>
      <c r="D84" s="4"/>
      <c r="E84" s="4"/>
      <c r="F84" s="4"/>
    </row>
    <row r="85" spans="2:6" x14ac:dyDescent="0.2">
      <c r="B85" s="4"/>
      <c r="C85" s="4"/>
      <c r="D85" s="4"/>
      <c r="E85" s="4"/>
      <c r="F85" s="4"/>
    </row>
    <row r="86" spans="2:6" x14ac:dyDescent="0.2">
      <c r="B86" s="4"/>
      <c r="C86" s="4"/>
      <c r="D86" s="4"/>
      <c r="E86" s="4"/>
      <c r="F86" s="4"/>
    </row>
    <row r="87" spans="2:6" x14ac:dyDescent="0.2">
      <c r="B87" s="4"/>
      <c r="C87" s="4"/>
      <c r="D87" s="4"/>
      <c r="E87" s="4"/>
      <c r="F87" s="4"/>
    </row>
    <row r="88" spans="2:6" x14ac:dyDescent="0.2">
      <c r="B88" s="4"/>
      <c r="C88" s="4"/>
      <c r="D88" s="4"/>
      <c r="E88" s="4"/>
      <c r="F88" s="4"/>
    </row>
    <row r="89" spans="2:6" x14ac:dyDescent="0.2">
      <c r="B89" s="4"/>
      <c r="C89" s="4"/>
      <c r="D89" s="4"/>
      <c r="E89" s="4"/>
      <c r="F89" s="4"/>
    </row>
    <row r="90" spans="2:6" x14ac:dyDescent="0.2">
      <c r="B90" s="4"/>
      <c r="C90" s="4"/>
      <c r="D90" s="4"/>
      <c r="E90" s="4"/>
      <c r="F90" s="4"/>
    </row>
    <row r="91" spans="2:6" x14ac:dyDescent="0.2">
      <c r="B91" s="4"/>
      <c r="C91" s="4"/>
      <c r="D91" s="4"/>
      <c r="E91" s="4"/>
      <c r="F91" s="4"/>
    </row>
    <row r="92" spans="2:6" x14ac:dyDescent="0.2">
      <c r="B92" s="4"/>
      <c r="C92" s="4"/>
      <c r="D92" s="4"/>
      <c r="E92" s="4"/>
      <c r="F92" s="4"/>
    </row>
    <row r="93" spans="2:6" x14ac:dyDescent="0.2">
      <c r="B93" s="4"/>
      <c r="C93" s="4"/>
      <c r="D93" s="4"/>
      <c r="E93" s="4"/>
      <c r="F93" s="4"/>
    </row>
    <row r="94" spans="2:6" x14ac:dyDescent="0.2">
      <c r="B94" s="4"/>
      <c r="C94" s="4"/>
      <c r="D94" s="4"/>
      <c r="E94" s="4"/>
      <c r="F94" s="4"/>
    </row>
    <row r="95" spans="2:6" x14ac:dyDescent="0.2">
      <c r="B95" s="4"/>
      <c r="C95" s="4"/>
      <c r="D95" s="4"/>
      <c r="E95" s="4"/>
      <c r="F95" s="4"/>
    </row>
    <row r="96" spans="2:6" x14ac:dyDescent="0.2">
      <c r="B96" s="4"/>
      <c r="C96" s="4"/>
      <c r="D96" s="4"/>
      <c r="E96" s="4"/>
      <c r="F96" s="4"/>
    </row>
    <row r="97" spans="2:6" x14ac:dyDescent="0.2">
      <c r="B97" s="4"/>
      <c r="C97" s="4"/>
      <c r="D97" s="4"/>
      <c r="E97" s="4"/>
      <c r="F97" s="4"/>
    </row>
    <row r="98" spans="2:6" x14ac:dyDescent="0.2">
      <c r="B98" s="4"/>
      <c r="C98" s="4"/>
      <c r="D98" s="4"/>
      <c r="E98" s="4"/>
      <c r="F98" s="4"/>
    </row>
    <row r="99" spans="2:6" x14ac:dyDescent="0.2">
      <c r="B99" s="4"/>
      <c r="C99" s="4"/>
      <c r="D99" s="4"/>
      <c r="E99" s="4"/>
      <c r="F99" s="4"/>
    </row>
    <row r="100" spans="2:6" x14ac:dyDescent="0.2">
      <c r="B100" s="4"/>
      <c r="C100" s="4"/>
      <c r="D100" s="4"/>
      <c r="E100" s="4"/>
      <c r="F100" s="4"/>
    </row>
    <row r="101" spans="2:6" x14ac:dyDescent="0.2">
      <c r="B101" s="4"/>
      <c r="C101" s="4"/>
      <c r="D101" s="4"/>
      <c r="E101" s="4"/>
      <c r="F101" s="4"/>
    </row>
    <row r="102" spans="2:6" x14ac:dyDescent="0.2">
      <c r="B102" s="4"/>
      <c r="C102" s="4"/>
      <c r="D102" s="4"/>
      <c r="E102" s="4"/>
      <c r="F102" s="4"/>
    </row>
    <row r="103" spans="2:6" x14ac:dyDescent="0.2">
      <c r="B103" s="4"/>
      <c r="C103" s="4"/>
      <c r="D103" s="4"/>
      <c r="E103" s="4"/>
      <c r="F103" s="4"/>
    </row>
    <row r="104" spans="2:6" x14ac:dyDescent="0.2">
      <c r="B104" s="4"/>
      <c r="C104" s="4"/>
      <c r="D104" s="4"/>
      <c r="E104" s="4"/>
      <c r="F104" s="4"/>
    </row>
    <row r="105" spans="2:6" x14ac:dyDescent="0.2">
      <c r="B105" s="4"/>
      <c r="C105" s="4"/>
      <c r="D105" s="4"/>
      <c r="E105" s="4"/>
      <c r="F105" s="4"/>
    </row>
    <row r="106" spans="2:6" x14ac:dyDescent="0.2">
      <c r="B106" s="4"/>
      <c r="C106" s="4"/>
      <c r="D106" s="4"/>
      <c r="E106" s="4"/>
      <c r="F106" s="4"/>
    </row>
    <row r="107" spans="2:6" x14ac:dyDescent="0.2">
      <c r="B107" s="4"/>
      <c r="C107" s="4"/>
      <c r="D107" s="4"/>
      <c r="E107" s="4"/>
      <c r="F107" s="4"/>
    </row>
    <row r="108" spans="2:6" x14ac:dyDescent="0.2">
      <c r="B108" s="4"/>
      <c r="C108" s="4"/>
      <c r="D108" s="4"/>
      <c r="E108" s="4"/>
      <c r="F108" s="4"/>
    </row>
    <row r="109" spans="2:6" x14ac:dyDescent="0.2">
      <c r="B109" s="4"/>
      <c r="C109" s="4"/>
      <c r="D109" s="4"/>
      <c r="E109" s="4"/>
      <c r="F109" s="4"/>
    </row>
    <row r="110" spans="2:6" x14ac:dyDescent="0.2">
      <c r="B110" s="4"/>
      <c r="C110" s="4"/>
      <c r="D110" s="4"/>
      <c r="E110" s="4"/>
      <c r="F110" s="4"/>
    </row>
    <row r="111" spans="2:6" x14ac:dyDescent="0.2">
      <c r="B111" s="4"/>
      <c r="C111" s="4"/>
      <c r="D111" s="4"/>
      <c r="E111" s="4"/>
      <c r="F111" s="4"/>
    </row>
    <row r="112" spans="2:6" x14ac:dyDescent="0.2">
      <c r="B112" s="4"/>
      <c r="C112" s="4"/>
      <c r="D112" s="4"/>
      <c r="E112" s="4"/>
      <c r="F112" s="4"/>
    </row>
    <row r="113" spans="2:6" x14ac:dyDescent="0.2">
      <c r="B113" s="4"/>
      <c r="C113" s="4"/>
      <c r="D113" s="4"/>
      <c r="E113" s="4"/>
      <c r="F113" s="4"/>
    </row>
    <row r="114" spans="2:6" x14ac:dyDescent="0.2">
      <c r="B114" s="4"/>
      <c r="C114" s="4"/>
      <c r="D114" s="4"/>
      <c r="E114" s="4"/>
      <c r="F114" s="4"/>
    </row>
    <row r="115" spans="2:6" x14ac:dyDescent="0.2">
      <c r="B115" s="4"/>
      <c r="C115" s="4"/>
      <c r="D115" s="4"/>
      <c r="E115" s="4"/>
      <c r="F115" s="4"/>
    </row>
    <row r="116" spans="2:6" x14ac:dyDescent="0.2">
      <c r="B116" s="4"/>
      <c r="C116" s="4"/>
      <c r="D116" s="4"/>
      <c r="E116" s="4"/>
      <c r="F116" s="4"/>
    </row>
    <row r="117" spans="2:6" x14ac:dyDescent="0.2">
      <c r="B117" s="4"/>
      <c r="C117" s="4"/>
      <c r="D117" s="4"/>
      <c r="E117" s="4"/>
      <c r="F117" s="4"/>
    </row>
    <row r="118" spans="2:6" x14ac:dyDescent="0.2">
      <c r="B118" s="4"/>
      <c r="C118" s="4"/>
      <c r="D118" s="4"/>
      <c r="E118" s="4"/>
      <c r="F118" s="4"/>
    </row>
    <row r="119" spans="2:6" x14ac:dyDescent="0.2">
      <c r="B119" s="4"/>
      <c r="C119" s="4"/>
      <c r="D119" s="4"/>
      <c r="E119" s="4"/>
      <c r="F119" s="4"/>
    </row>
    <row r="120" spans="2:6" x14ac:dyDescent="0.2">
      <c r="B120" s="4"/>
      <c r="C120" s="4"/>
      <c r="D120" s="4"/>
      <c r="E120" s="4"/>
      <c r="F120" s="4"/>
    </row>
    <row r="121" spans="2:6" x14ac:dyDescent="0.2">
      <c r="B121" s="4"/>
      <c r="C121" s="4"/>
      <c r="D121" s="4"/>
      <c r="E121" s="4"/>
      <c r="F121" s="4"/>
    </row>
    <row r="122" spans="2:6" x14ac:dyDescent="0.2">
      <c r="B122" s="4"/>
      <c r="C122" s="4"/>
      <c r="D122" s="4"/>
      <c r="E122" s="4"/>
      <c r="F122" s="4"/>
    </row>
    <row r="123" spans="2:6" x14ac:dyDescent="0.2">
      <c r="B123" s="4"/>
      <c r="C123" s="4"/>
      <c r="D123" s="4"/>
      <c r="E123" s="4"/>
      <c r="F123" s="4"/>
    </row>
    <row r="124" spans="2:6" x14ac:dyDescent="0.2">
      <c r="B124" s="4"/>
      <c r="C124" s="4"/>
      <c r="D124" s="4"/>
      <c r="E124" s="4"/>
      <c r="F124" s="4"/>
    </row>
    <row r="125" spans="2:6" x14ac:dyDescent="0.2">
      <c r="B125" s="4"/>
      <c r="C125" s="4"/>
      <c r="D125" s="4"/>
      <c r="E125" s="4"/>
      <c r="F125" s="4"/>
    </row>
    <row r="126" spans="2:6" x14ac:dyDescent="0.2">
      <c r="B126" s="4"/>
      <c r="C126" s="4"/>
      <c r="D126" s="4"/>
      <c r="E126" s="4"/>
      <c r="F126" s="4"/>
    </row>
    <row r="127" spans="2:6" x14ac:dyDescent="0.2">
      <c r="B127" s="4"/>
      <c r="C127" s="4"/>
      <c r="D127" s="4"/>
      <c r="E127" s="4"/>
      <c r="F127" s="4"/>
    </row>
    <row r="128" spans="2:6" x14ac:dyDescent="0.2">
      <c r="B128" s="4"/>
      <c r="C128" s="4"/>
      <c r="D128" s="4"/>
      <c r="E128" s="4"/>
      <c r="F128" s="4"/>
    </row>
    <row r="129" spans="2:6" x14ac:dyDescent="0.2">
      <c r="B129" s="4"/>
      <c r="C129" s="4"/>
      <c r="D129" s="4"/>
      <c r="E129" s="4"/>
      <c r="F129" s="4"/>
    </row>
    <row r="130" spans="2:6" x14ac:dyDescent="0.2">
      <c r="B130" s="4"/>
      <c r="C130" s="4"/>
      <c r="D130" s="4"/>
      <c r="E130" s="4"/>
      <c r="F130" s="4"/>
    </row>
    <row r="131" spans="2:6" x14ac:dyDescent="0.2">
      <c r="B131" s="4"/>
      <c r="C131" s="4"/>
      <c r="D131" s="4"/>
      <c r="E131" s="4"/>
      <c r="F131" s="4"/>
    </row>
    <row r="132" spans="2:6" x14ac:dyDescent="0.2">
      <c r="B132" s="4"/>
      <c r="C132" s="4"/>
      <c r="D132" s="4"/>
      <c r="E132" s="4"/>
      <c r="F132" s="4"/>
    </row>
    <row r="133" spans="2:6" x14ac:dyDescent="0.2">
      <c r="B133" s="4"/>
      <c r="C133" s="4"/>
      <c r="D133" s="4"/>
      <c r="E133" s="4"/>
      <c r="F133" s="4"/>
    </row>
    <row r="134" spans="2:6" x14ac:dyDescent="0.2">
      <c r="B134" s="4"/>
      <c r="C134" s="4"/>
      <c r="D134" s="4"/>
      <c r="E134" s="4"/>
      <c r="F134" s="4"/>
    </row>
    <row r="135" spans="2:6" x14ac:dyDescent="0.2">
      <c r="B135" s="4"/>
      <c r="C135" s="4"/>
      <c r="D135" s="4"/>
      <c r="E135" s="4"/>
      <c r="F135" s="4"/>
    </row>
    <row r="136" spans="2:6" x14ac:dyDescent="0.2">
      <c r="B136" s="4"/>
      <c r="C136" s="4"/>
      <c r="D136" s="4"/>
      <c r="E136" s="4"/>
      <c r="F136" s="4"/>
    </row>
    <row r="137" spans="2:6" x14ac:dyDescent="0.2">
      <c r="B137" s="4"/>
      <c r="C137" s="4"/>
      <c r="D137" s="4"/>
      <c r="E137" s="4"/>
      <c r="F137" s="4"/>
    </row>
    <row r="138" spans="2:6" x14ac:dyDescent="0.2">
      <c r="B138" s="4"/>
      <c r="C138" s="4"/>
      <c r="D138" s="4"/>
      <c r="E138" s="4"/>
      <c r="F138" s="4"/>
    </row>
    <row r="139" spans="2:6" x14ac:dyDescent="0.2">
      <c r="B139" s="4"/>
      <c r="C139" s="4"/>
      <c r="D139" s="4"/>
      <c r="E139" s="4"/>
      <c r="F139" s="4"/>
    </row>
    <row r="140" spans="2:6" x14ac:dyDescent="0.2">
      <c r="B140" s="4"/>
      <c r="C140" s="4"/>
      <c r="D140" s="4"/>
      <c r="E140" s="4"/>
      <c r="F140" s="4"/>
    </row>
    <row r="141" spans="2:6" x14ac:dyDescent="0.2">
      <c r="B141" s="4"/>
      <c r="C141" s="4"/>
      <c r="D141" s="4"/>
      <c r="E141" s="4"/>
      <c r="F141" s="4"/>
    </row>
    <row r="142" spans="2:6" x14ac:dyDescent="0.2">
      <c r="B142" s="4"/>
      <c r="C142" s="4"/>
      <c r="D142" s="4"/>
      <c r="E142" s="4"/>
      <c r="F142" s="4"/>
    </row>
    <row r="143" spans="2:6" x14ac:dyDescent="0.2">
      <c r="B143" s="4"/>
      <c r="C143" s="4"/>
      <c r="D143" s="4"/>
      <c r="E143" s="4"/>
      <c r="F143" s="4"/>
    </row>
    <row r="144" spans="2:6" x14ac:dyDescent="0.2">
      <c r="B144" s="4"/>
      <c r="C144" s="4"/>
      <c r="D144" s="4"/>
      <c r="E144" s="4"/>
      <c r="F144" s="4"/>
    </row>
    <row r="145" spans="2:6" x14ac:dyDescent="0.2">
      <c r="B145" s="4"/>
      <c r="C145" s="4"/>
      <c r="D145" s="4"/>
      <c r="E145" s="4"/>
      <c r="F145" s="4"/>
    </row>
    <row r="146" spans="2:6" x14ac:dyDescent="0.2">
      <c r="B146" s="4"/>
      <c r="C146" s="4"/>
      <c r="D146" s="4"/>
      <c r="E146" s="4"/>
      <c r="F146" s="4"/>
    </row>
    <row r="147" spans="2:6" x14ac:dyDescent="0.2">
      <c r="B147" s="4"/>
      <c r="C147" s="4"/>
      <c r="D147" s="4"/>
      <c r="E147" s="4"/>
      <c r="F147" s="4"/>
    </row>
    <row r="148" spans="2:6" x14ac:dyDescent="0.2">
      <c r="B148" s="4"/>
      <c r="C148" s="4"/>
      <c r="D148" s="4"/>
      <c r="E148" s="4"/>
      <c r="F148" s="4"/>
    </row>
    <row r="149" spans="2:6" x14ac:dyDescent="0.2">
      <c r="B149" s="4"/>
      <c r="C149" s="4"/>
      <c r="D149" s="4"/>
      <c r="E149" s="4"/>
      <c r="F149" s="4"/>
    </row>
    <row r="150" spans="2:6" x14ac:dyDescent="0.2">
      <c r="B150" s="4"/>
      <c r="C150" s="4"/>
      <c r="D150" s="4"/>
      <c r="E150" s="4"/>
      <c r="F150" s="4"/>
    </row>
    <row r="151" spans="2:6" x14ac:dyDescent="0.2">
      <c r="B151" s="4"/>
      <c r="C151" s="4"/>
      <c r="D151" s="4"/>
      <c r="E151" s="4"/>
      <c r="F151" s="4"/>
    </row>
    <row r="152" spans="2:6" x14ac:dyDescent="0.2">
      <c r="B152" s="4"/>
      <c r="C152" s="4"/>
      <c r="D152" s="4"/>
      <c r="E152" s="4"/>
      <c r="F152" s="4"/>
    </row>
    <row r="153" spans="2:6" x14ac:dyDescent="0.2">
      <c r="B153" s="4"/>
      <c r="C153" s="4"/>
      <c r="D153" s="4"/>
      <c r="E153" s="4"/>
      <c r="F153" s="4"/>
    </row>
    <row r="154" spans="2:6" x14ac:dyDescent="0.2">
      <c r="B154" s="4"/>
      <c r="C154" s="4"/>
      <c r="D154" s="4"/>
      <c r="E154" s="4"/>
      <c r="F154" s="4"/>
    </row>
    <row r="155" spans="2:6" x14ac:dyDescent="0.2">
      <c r="B155" s="4"/>
      <c r="C155" s="4"/>
      <c r="D155" s="4"/>
      <c r="E155" s="4"/>
      <c r="F155" s="4"/>
    </row>
    <row r="156" spans="2:6" x14ac:dyDescent="0.2">
      <c r="B156" s="4"/>
      <c r="C156" s="4"/>
      <c r="D156" s="4"/>
      <c r="E156" s="4"/>
      <c r="F156" s="4"/>
    </row>
    <row r="157" spans="2:6" x14ac:dyDescent="0.2">
      <c r="B157" s="4"/>
      <c r="C157" s="4"/>
      <c r="D157" s="4"/>
      <c r="E157" s="4"/>
      <c r="F157" s="4"/>
    </row>
    <row r="158" spans="2:6" x14ac:dyDescent="0.2">
      <c r="B158" s="4"/>
      <c r="C158" s="4"/>
      <c r="D158" s="4"/>
      <c r="E158" s="4"/>
      <c r="F158" s="4"/>
    </row>
    <row r="159" spans="2:6" x14ac:dyDescent="0.2">
      <c r="B159" s="4"/>
      <c r="C159" s="4"/>
      <c r="D159" s="4"/>
      <c r="E159" s="4"/>
      <c r="F159" s="4"/>
    </row>
    <row r="160" spans="2:6" x14ac:dyDescent="0.2">
      <c r="B160" s="4"/>
      <c r="C160" s="4"/>
      <c r="D160" s="4"/>
      <c r="E160" s="4"/>
      <c r="F160" s="4"/>
    </row>
    <row r="161" spans="2:6" x14ac:dyDescent="0.2">
      <c r="B161" s="4"/>
      <c r="C161" s="4"/>
      <c r="D161" s="4"/>
      <c r="E161" s="4"/>
      <c r="F161" s="4"/>
    </row>
    <row r="162" spans="2:6" x14ac:dyDescent="0.2">
      <c r="B162" s="4"/>
      <c r="C162" s="4"/>
      <c r="D162" s="4"/>
      <c r="E162" s="4"/>
      <c r="F162" s="4"/>
    </row>
    <row r="163" spans="2:6" x14ac:dyDescent="0.2">
      <c r="B163" s="4"/>
      <c r="C163" s="4"/>
      <c r="D163" s="4"/>
      <c r="E163" s="4"/>
      <c r="F163" s="4"/>
    </row>
    <row r="164" spans="2:6" x14ac:dyDescent="0.2">
      <c r="B164" s="4"/>
      <c r="C164" s="4"/>
      <c r="D164" s="4"/>
      <c r="E164" s="4"/>
      <c r="F164" s="4"/>
    </row>
    <row r="165" spans="2:6" x14ac:dyDescent="0.2">
      <c r="B165" s="4"/>
      <c r="C165" s="4"/>
      <c r="D165" s="4"/>
      <c r="E165" s="4"/>
      <c r="F165" s="4"/>
    </row>
    <row r="166" spans="2:6" x14ac:dyDescent="0.2">
      <c r="B166" s="4"/>
      <c r="C166" s="4"/>
      <c r="D166" s="4"/>
      <c r="E166" s="4"/>
      <c r="F166" s="4"/>
    </row>
    <row r="167" spans="2:6" x14ac:dyDescent="0.2">
      <c r="B167" s="4"/>
      <c r="C167" s="4"/>
      <c r="D167" s="4"/>
      <c r="E167" s="4"/>
      <c r="F167" s="4"/>
    </row>
    <row r="168" spans="2:6" x14ac:dyDescent="0.2">
      <c r="B168" s="4"/>
      <c r="C168" s="4"/>
      <c r="D168" s="4"/>
      <c r="E168" s="4"/>
      <c r="F168" s="4"/>
    </row>
    <row r="169" spans="2:6" x14ac:dyDescent="0.2">
      <c r="B169" s="4"/>
      <c r="C169" s="4"/>
      <c r="D169" s="4"/>
      <c r="E169" s="4"/>
      <c r="F169" s="4"/>
    </row>
    <row r="170" spans="2:6" x14ac:dyDescent="0.2">
      <c r="B170" s="4"/>
      <c r="C170" s="4"/>
      <c r="D170" s="4"/>
      <c r="E170" s="4"/>
      <c r="F170" s="4"/>
    </row>
    <row r="171" spans="2:6" x14ac:dyDescent="0.2">
      <c r="B171" s="4"/>
      <c r="C171" s="4"/>
      <c r="D171" s="4"/>
      <c r="E171" s="4"/>
      <c r="F171" s="4"/>
    </row>
    <row r="172" spans="2:6" x14ac:dyDescent="0.2">
      <c r="B172" s="4"/>
      <c r="C172" s="4"/>
      <c r="D172" s="4"/>
      <c r="E172" s="4"/>
      <c r="F172" s="4"/>
    </row>
    <row r="173" spans="2:6" x14ac:dyDescent="0.2">
      <c r="B173" s="4"/>
      <c r="C173" s="4"/>
      <c r="D173" s="4"/>
      <c r="E173" s="4"/>
      <c r="F173" s="4"/>
    </row>
    <row r="174" spans="2:6" x14ac:dyDescent="0.2">
      <c r="B174" s="4"/>
      <c r="C174" s="4"/>
      <c r="D174" s="4"/>
      <c r="E174" s="4"/>
      <c r="F174" s="4"/>
    </row>
    <row r="175" spans="2:6" x14ac:dyDescent="0.2">
      <c r="B175" s="4"/>
      <c r="C175" s="4"/>
      <c r="D175" s="4"/>
      <c r="E175" s="4"/>
      <c r="F175" s="4"/>
    </row>
    <row r="176" spans="2:6" x14ac:dyDescent="0.2">
      <c r="B176" s="4"/>
      <c r="C176" s="4"/>
      <c r="D176" s="4"/>
      <c r="E176" s="4"/>
      <c r="F176" s="4"/>
    </row>
    <row r="177" spans="2:6" x14ac:dyDescent="0.2">
      <c r="B177" s="4"/>
      <c r="C177" s="4"/>
      <c r="D177" s="4"/>
      <c r="E177" s="4"/>
      <c r="F177" s="4"/>
    </row>
    <row r="178" spans="2:6" x14ac:dyDescent="0.2">
      <c r="B178" s="4"/>
      <c r="C178" s="4"/>
      <c r="D178" s="4"/>
      <c r="E178" s="4"/>
      <c r="F178" s="4"/>
    </row>
    <row r="179" spans="2:6" x14ac:dyDescent="0.2">
      <c r="B179" s="4"/>
      <c r="C179" s="4"/>
      <c r="D179" s="4"/>
      <c r="E179" s="4"/>
      <c r="F179" s="4"/>
    </row>
    <row r="180" spans="2:6" x14ac:dyDescent="0.2">
      <c r="B180" s="4"/>
      <c r="C180" s="4"/>
      <c r="D180" s="4"/>
      <c r="E180" s="4"/>
      <c r="F180" s="4"/>
    </row>
    <row r="181" spans="2:6" x14ac:dyDescent="0.2">
      <c r="B181" s="4"/>
      <c r="C181" s="4"/>
      <c r="D181" s="4"/>
      <c r="E181" s="4"/>
      <c r="F181" s="4"/>
    </row>
    <row r="182" spans="2:6" x14ac:dyDescent="0.2">
      <c r="B182" s="4"/>
      <c r="C182" s="4"/>
      <c r="D182" s="4"/>
      <c r="E182" s="4"/>
      <c r="F182" s="4"/>
    </row>
    <row r="183" spans="2:6" x14ac:dyDescent="0.2">
      <c r="B183" s="4"/>
      <c r="C183" s="4"/>
      <c r="D183" s="4"/>
      <c r="E183" s="4"/>
      <c r="F183" s="4"/>
    </row>
    <row r="184" spans="2:6" x14ac:dyDescent="0.2">
      <c r="B184" s="4"/>
      <c r="C184" s="4"/>
      <c r="D184" s="4"/>
      <c r="E184" s="4"/>
      <c r="F184" s="4"/>
    </row>
    <row r="185" spans="2:6" x14ac:dyDescent="0.2">
      <c r="B185" s="4"/>
      <c r="C185" s="4"/>
      <c r="D185" s="4"/>
      <c r="E185" s="4"/>
      <c r="F185" s="4"/>
    </row>
    <row r="186" spans="2:6" x14ac:dyDescent="0.2">
      <c r="B186" s="4"/>
      <c r="C186" s="4"/>
      <c r="D186" s="4"/>
      <c r="E186" s="4"/>
      <c r="F186" s="4"/>
    </row>
    <row r="187" spans="2:6" x14ac:dyDescent="0.2">
      <c r="B187" s="4"/>
      <c r="C187" s="4"/>
      <c r="D187" s="4"/>
      <c r="E187" s="4"/>
      <c r="F187" s="4"/>
    </row>
    <row r="188" spans="2:6" x14ac:dyDescent="0.2">
      <c r="B188" s="4"/>
      <c r="C188" s="4"/>
      <c r="D188" s="4"/>
      <c r="E188" s="4"/>
      <c r="F188" s="4"/>
    </row>
    <row r="189" spans="2:6" x14ac:dyDescent="0.2">
      <c r="B189" s="4"/>
      <c r="C189" s="4"/>
      <c r="D189" s="4"/>
      <c r="E189" s="4"/>
      <c r="F189" s="4"/>
    </row>
    <row r="190" spans="2:6" x14ac:dyDescent="0.2">
      <c r="B190" s="4"/>
      <c r="C190" s="4"/>
      <c r="D190" s="4"/>
      <c r="E190" s="4"/>
      <c r="F190" s="4"/>
    </row>
    <row r="191" spans="2:6" x14ac:dyDescent="0.2">
      <c r="B191" s="4"/>
      <c r="C191" s="4"/>
      <c r="D191" s="4"/>
      <c r="E191" s="4"/>
      <c r="F191" s="4"/>
    </row>
    <row r="192" spans="2:6" x14ac:dyDescent="0.2">
      <c r="B192" s="4"/>
      <c r="C192" s="4"/>
      <c r="D192" s="4"/>
      <c r="E192" s="4"/>
      <c r="F192" s="4"/>
    </row>
    <row r="193" spans="2:6" x14ac:dyDescent="0.2">
      <c r="B193" s="4"/>
      <c r="C193" s="4"/>
      <c r="D193" s="4"/>
      <c r="E193" s="4"/>
      <c r="F193" s="4"/>
    </row>
    <row r="194" spans="2:6" x14ac:dyDescent="0.2">
      <c r="B194" s="4"/>
      <c r="C194" s="4"/>
      <c r="D194" s="4"/>
      <c r="E194" s="4"/>
      <c r="F194" s="4"/>
    </row>
  </sheetData>
  <mergeCells count="8">
    <mergeCell ref="G2:G4"/>
    <mergeCell ref="E2:E4"/>
    <mergeCell ref="B1:C1"/>
    <mergeCell ref="B2:B4"/>
    <mergeCell ref="C2:C4"/>
    <mergeCell ref="E1:F1"/>
    <mergeCell ref="F2:F4"/>
    <mergeCell ref="D1:D3"/>
  </mergeCells>
  <pageMargins left="0.54" right="0.196850393700787" top="1.143700787" bottom="0.23622047244094499" header="0.39370078740157499" footer="0.196850393700787"/>
  <pageSetup paperSize="9" scale="95" orientation="landscape" verticalDpi="300" r:id="rId1"/>
  <headerFooter alignWithMargins="0">
    <oddHeader>&amp;CCrna Gora  
Ministarstvo nauke 
Kumulativni finansijski plan po kategorijama troškova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C22" sqref="C22"/>
    </sheetView>
  </sheetViews>
  <sheetFormatPr defaultRowHeight="12.75" x14ac:dyDescent="0.2"/>
  <cols>
    <col min="2" max="2" width="20.42578125" customWidth="1"/>
    <col min="3" max="3" width="16.140625" customWidth="1"/>
    <col min="4" max="4" width="17.85546875" customWidth="1"/>
    <col min="5" max="5" width="12.42578125" customWidth="1"/>
  </cols>
  <sheetData>
    <row r="3" spans="2:6" x14ac:dyDescent="0.2">
      <c r="B3" s="189" t="s">
        <v>79</v>
      </c>
      <c r="C3" s="189"/>
      <c r="D3" s="189"/>
      <c r="E3" s="189"/>
      <c r="F3" s="189"/>
    </row>
    <row r="4" spans="2:6" s="32" customFormat="1" x14ac:dyDescent="0.2">
      <c r="B4" s="23"/>
    </row>
    <row r="5" spans="2:6" x14ac:dyDescent="0.2">
      <c r="C5" s="23" t="s">
        <v>78</v>
      </c>
      <c r="D5" s="23"/>
      <c r="E5" s="23"/>
    </row>
    <row r="6" spans="2:6" ht="28.5" customHeight="1" x14ac:dyDescent="0.2">
      <c r="B6" s="14" t="s">
        <v>72</v>
      </c>
      <c r="C6" s="231">
        <v>1254.5968499999997</v>
      </c>
      <c r="D6" s="32"/>
      <c r="E6" s="32"/>
      <c r="F6" s="32"/>
    </row>
    <row r="7" spans="2:6" ht="28.5" customHeight="1" x14ac:dyDescent="0.2">
      <c r="B7" s="14" t="s">
        <v>73</v>
      </c>
      <c r="C7" s="231">
        <v>1113.2199000000001</v>
      </c>
      <c r="D7" s="32"/>
      <c r="E7" s="32"/>
      <c r="F7" s="32"/>
    </row>
    <row r="8" spans="2:6" ht="28.5" customHeight="1" x14ac:dyDescent="0.2">
      <c r="B8" s="14" t="s">
        <v>74</v>
      </c>
      <c r="C8" s="231">
        <v>1004.4684</v>
      </c>
      <c r="D8" s="32"/>
      <c r="E8" s="32"/>
      <c r="F8" s="32"/>
    </row>
    <row r="9" spans="2:6" ht="28.5" customHeight="1" x14ac:dyDescent="0.2">
      <c r="B9" s="14" t="s">
        <v>75</v>
      </c>
      <c r="C9" s="231">
        <v>925.37639999999988</v>
      </c>
      <c r="D9" s="32"/>
      <c r="E9" s="32"/>
      <c r="F9" s="32"/>
    </row>
    <row r="10" spans="2:6" ht="28.5" customHeight="1" x14ac:dyDescent="0.2">
      <c r="B10" s="14" t="s">
        <v>76</v>
      </c>
      <c r="C10" s="231">
        <v>863.09145000000001</v>
      </c>
      <c r="D10" s="32"/>
      <c r="E10" s="32"/>
      <c r="F10" s="32"/>
    </row>
    <row r="11" spans="2:6" ht="28.5" customHeight="1" x14ac:dyDescent="0.2">
      <c r="B11" s="14" t="s">
        <v>77</v>
      </c>
      <c r="C11" s="231">
        <v>737.53289999999993</v>
      </c>
      <c r="D11" s="32"/>
      <c r="E11" s="32"/>
      <c r="F11" s="32"/>
    </row>
    <row r="12" spans="2:6" ht="25.5" customHeight="1" x14ac:dyDescent="0.2">
      <c r="B12" s="193" t="s">
        <v>111</v>
      </c>
      <c r="C12" s="15"/>
      <c r="D12" s="15"/>
    </row>
    <row r="14" spans="2:6" s="32" customFormat="1" ht="33.75" customHeight="1" x14ac:dyDescent="0.2">
      <c r="C14" s="191" t="s">
        <v>78</v>
      </c>
      <c r="D14" s="192"/>
      <c r="E14" s="191"/>
    </row>
    <row r="15" spans="2:6" ht="33" customHeight="1" x14ac:dyDescent="0.2">
      <c r="B15" s="190" t="s">
        <v>81</v>
      </c>
      <c r="C15" s="231">
        <v>925.37639999999988</v>
      </c>
      <c r="D15" s="32"/>
      <c r="E15" s="32"/>
      <c r="F15" s="32"/>
    </row>
    <row r="16" spans="2:6" ht="33" customHeight="1" x14ac:dyDescent="0.2">
      <c r="B16" s="190" t="s">
        <v>80</v>
      </c>
      <c r="C16" s="231">
        <v>863.09145000000001</v>
      </c>
      <c r="D16" s="32"/>
      <c r="E16" s="32"/>
      <c r="F16" s="32"/>
    </row>
    <row r="17" spans="2:4" ht="26.25" customHeight="1" x14ac:dyDescent="0.2">
      <c r="B17" s="193" t="s">
        <v>82</v>
      </c>
      <c r="C17" s="15"/>
      <c r="D17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5"/>
  <sheetViews>
    <sheetView workbookViewId="0">
      <selection activeCell="B6" sqref="B6"/>
    </sheetView>
  </sheetViews>
  <sheetFormatPr defaultColWidth="42.140625" defaultRowHeight="12.75" x14ac:dyDescent="0.2"/>
  <cols>
    <col min="1" max="1" width="9.5703125" customWidth="1"/>
    <col min="2" max="2" width="55" customWidth="1"/>
    <col min="3" max="3" width="19.28515625" customWidth="1"/>
    <col min="4" max="4" width="19.85546875" customWidth="1"/>
    <col min="5" max="5" width="21.5703125" customWidth="1"/>
  </cols>
  <sheetData>
    <row r="4" spans="2:5" ht="30.75" customHeight="1" x14ac:dyDescent="0.2">
      <c r="B4" s="229" t="s">
        <v>88</v>
      </c>
      <c r="C4" s="198" t="s">
        <v>98</v>
      </c>
      <c r="D4" s="198" t="s">
        <v>99</v>
      </c>
      <c r="E4" s="198" t="s">
        <v>100</v>
      </c>
    </row>
    <row r="5" spans="2:5" ht="33.75" customHeight="1" x14ac:dyDescent="0.2">
      <c r="B5" s="228" t="s">
        <v>95</v>
      </c>
      <c r="C5" s="197">
        <v>0.5</v>
      </c>
      <c r="D5" s="197">
        <v>0.5</v>
      </c>
      <c r="E5" s="197">
        <v>0.15</v>
      </c>
    </row>
    <row r="6" spans="2:5" ht="47.25" customHeight="1" x14ac:dyDescent="0.2">
      <c r="B6" s="228" t="s">
        <v>102</v>
      </c>
      <c r="C6" s="197">
        <v>1</v>
      </c>
      <c r="D6" s="197">
        <v>1</v>
      </c>
      <c r="E6" s="197">
        <v>1</v>
      </c>
    </row>
    <row r="7" spans="2:5" ht="33.75" customHeight="1" x14ac:dyDescent="0.2">
      <c r="B7" s="228" t="s">
        <v>96</v>
      </c>
      <c r="C7" s="197">
        <v>0.5</v>
      </c>
      <c r="D7" s="197">
        <v>0.5</v>
      </c>
      <c r="E7" s="197">
        <v>0.15</v>
      </c>
    </row>
    <row r="8" spans="2:5" ht="67.5" customHeight="1" x14ac:dyDescent="0.2">
      <c r="B8" s="228" t="s">
        <v>105</v>
      </c>
      <c r="C8" s="197">
        <v>0.5</v>
      </c>
      <c r="D8" s="197">
        <v>0.5</v>
      </c>
      <c r="E8" s="197">
        <v>0.15</v>
      </c>
    </row>
    <row r="9" spans="2:5" ht="45" customHeight="1" x14ac:dyDescent="0.2">
      <c r="B9" s="228" t="s">
        <v>97</v>
      </c>
      <c r="C9" s="197">
        <v>0.5</v>
      </c>
      <c r="D9" s="197">
        <v>0.5</v>
      </c>
      <c r="E9" s="197">
        <v>0.15</v>
      </c>
    </row>
    <row r="10" spans="2:5" ht="34.5" customHeight="1" x14ac:dyDescent="0.2">
      <c r="B10" s="228" t="s">
        <v>93</v>
      </c>
      <c r="C10" s="197">
        <v>0.7</v>
      </c>
      <c r="D10" s="197">
        <v>0.6</v>
      </c>
      <c r="E10" s="197">
        <v>0.5</v>
      </c>
    </row>
    <row r="11" spans="2:5" ht="34.5" customHeight="1" x14ac:dyDescent="0.2">
      <c r="B11" s="228" t="s">
        <v>94</v>
      </c>
      <c r="C11" s="197">
        <v>0.7</v>
      </c>
      <c r="D11" s="197">
        <v>0.6</v>
      </c>
      <c r="E11" s="197">
        <v>0.5</v>
      </c>
    </row>
    <row r="13" spans="2:5" ht="207.75" customHeight="1" x14ac:dyDescent="0.2">
      <c r="B13" s="200" t="s">
        <v>101</v>
      </c>
    </row>
    <row r="14" spans="2:5" ht="14.25" x14ac:dyDescent="0.2">
      <c r="B14" s="199"/>
    </row>
    <row r="15" spans="2:5" ht="14.25" x14ac:dyDescent="0.2">
      <c r="B15" s="19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Detaljni plan budžeta </vt:lpstr>
      <vt:lpstr>Ukupni troškovi po učesniku</vt:lpstr>
      <vt:lpstr>Kumulativni plan budžeta</vt:lpstr>
      <vt:lpstr>Obračun nadoknada - instrukcije</vt:lpstr>
      <vt:lpstr>Troškovi partnera iz privrede</vt:lpstr>
      <vt:lpstr>'Detaljni plan budžeta '!Print_Area</vt:lpstr>
      <vt:lpstr>'Kumulativni plan budžeta'!Print_Area</vt:lpstr>
      <vt:lpstr>'Ukupni troškovi po učesniku'!Print_Area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sgarrett</dc:creator>
  <cp:lastModifiedBy>Goran Savkovic</cp:lastModifiedBy>
  <cp:lastPrinted>2020-02-18T10:36:25Z</cp:lastPrinted>
  <dcterms:created xsi:type="dcterms:W3CDTF">2013-04-03T07:20:43Z</dcterms:created>
  <dcterms:modified xsi:type="dcterms:W3CDTF">2020-02-27T10:00:37Z</dcterms:modified>
</cp:coreProperties>
</file>