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imelines/timeline1.xml" ContentType="application/vnd.ms-excel.timelin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bojan.paunovic\Desktop\Bojan NE diraj\izvrsenje budzeta\Izvjestaji\Izvjestaji 2024\GDDS 2024\Maj 2024\"/>
    </mc:Choice>
  </mc:AlternateContent>
  <xr:revisionPtr revIDLastSave="0" documentId="8_{C19D6E63-4364-4508-83C7-21F2117CF3F5}" xr6:coauthVersionLast="36" xr6:coauthVersionMax="36" xr10:uidLastSave="{00000000-0000-0000-0000-000000000000}"/>
  <bookViews>
    <workbookView xWindow="-105" yWindow="-105" windowWidth="23250" windowHeight="12570" xr2:uid="{EFE5F98B-A400-4C42-834A-73015A4324A6}"/>
  </bookViews>
  <sheets>
    <sheet name="Sheet1" sheetId="1" r:id="rId1"/>
  </sheets>
  <definedNames>
    <definedName name="NativeTimeline_DATUM_REALIZACIJE2">#N/A</definedName>
  </definedNames>
  <calcPr calcId="191029"/>
  <extLst>
    <ext xmlns:x14="http://schemas.microsoft.com/office/spreadsheetml/2009/9/main" uri="{79F54976-1DA5-4618-B147-4CDE4B953A38}">
      <x14:workbookPr/>
    </ext>
    <ext xmlns:x15="http://schemas.microsoft.com/office/spreadsheetml/2010/11/main" uri="{A2CB5862-8E78-49c6-8D9D-AF26E26ADB89}">
      <x15:timelineCachePivotCaches>
        <pivotCache cacheId="0" r:id="rId2"/>
      </x15:timelineCachePivotCaches>
    </ext>
    <ext xmlns:x15="http://schemas.microsoft.com/office/spreadsheetml/2010/11/main" uri="{D0CA8CA8-9F24-4464-BF8E-62219DCF47F9}">
      <x15:timelineCacheRefs>
        <x15:timelineCacheRef r:id="rId3"/>
      </x15:timelineCacheRef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1" l="1"/>
  <c r="C40" i="1"/>
  <c r="C79" i="1" l="1"/>
</calcChain>
</file>

<file path=xl/sharedStrings.xml><?xml version="1.0" encoding="utf-8"?>
<sst xmlns="http://schemas.openxmlformats.org/spreadsheetml/2006/main" count="70" uniqueCount="62">
  <si>
    <r>
      <t xml:space="preserve">                                   </t>
    </r>
    <r>
      <rPr>
        <b/>
        <sz val="16"/>
        <color theme="1"/>
        <rFont val="Cambria"/>
        <family val="1"/>
      </rPr>
      <t>Ministarstvo finansija</t>
    </r>
    <r>
      <rPr>
        <sz val="16"/>
        <color theme="1"/>
        <rFont val="Cambria"/>
        <family val="1"/>
      </rPr>
      <t xml:space="preserve">
                                   IZVRŠENJE TEKUĆE BUDŽETSKE REZERVE</t>
    </r>
  </si>
  <si>
    <t>Plaćanje</t>
  </si>
  <si>
    <t xml:space="preserve">DATUM REALIZACIJE - 11/03/2024 </t>
  </si>
  <si>
    <r>
      <rPr>
        <b/>
        <sz val="11"/>
        <color theme="1"/>
        <rFont val="Calibri"/>
        <family val="2"/>
        <scheme val="minor"/>
      </rPr>
      <t xml:space="preserve">OBRAZLOŽENJE IZDATKA - </t>
    </r>
    <r>
      <rPr>
        <sz val="11"/>
        <color theme="1"/>
        <rFont val="Calibri"/>
        <family val="2"/>
        <scheme val="minor"/>
      </rPr>
      <t xml:space="preserve">Fond za podsticanje pluralizma i raznovrsnosti medija u skladu sa Zakonom o medijima ( ZAKLJUČAK VLADE CG br. 08-011/23-6103/2); </t>
    </r>
  </si>
  <si>
    <t xml:space="preserve">DATUM REALIZACIJE - 12/03/2024 </t>
  </si>
  <si>
    <r>
      <rPr>
        <b/>
        <sz val="11"/>
        <color theme="1"/>
        <rFont val="Calibri"/>
        <family val="2"/>
        <scheme val="minor"/>
      </rPr>
      <t>OBRAZLOŽENJE IZDATKA -</t>
    </r>
    <r>
      <rPr>
        <sz val="11"/>
        <color theme="1"/>
        <rFont val="Calibri"/>
        <family val="2"/>
        <scheme val="minor"/>
      </rPr>
      <t xml:space="preserve"> Za obezbjeđivanje finansijskih sredstava za potrebe izgradnje Hadovića Džamije - Mešihat Islamske zajednice (ZAKLJUČAK VLADE CG br. 08-430/23-6147/2)</t>
    </r>
  </si>
  <si>
    <t xml:space="preserve">DATUM REALIZACIJE - 09/04/2024 </t>
  </si>
  <si>
    <r>
      <rPr>
        <b/>
        <sz val="11"/>
        <color theme="1"/>
        <rFont val="Calibri"/>
        <family val="2"/>
        <scheme val="minor"/>
      </rPr>
      <t>OBRAZLOŽENJE IZDATKA</t>
    </r>
    <r>
      <rPr>
        <sz val="11"/>
        <color theme="1"/>
        <rFont val="Calibri"/>
        <family val="2"/>
        <scheme val="minor"/>
      </rPr>
      <t xml:space="preserve"> - Korišćenje dijela sredstava tekuće budžetske rezerve - Komisija za raspodjelu dijela sredstava budžetske rezerve (ZAKLJUČAK VLADE CG br. 08-040/24-1885/2)</t>
    </r>
  </si>
  <si>
    <t xml:space="preserve">DATUM REALIZACIJE - 29/05/2024 </t>
  </si>
  <si>
    <r>
      <rPr>
        <b/>
        <sz val="11"/>
        <color theme="1"/>
        <rFont val="Calibri"/>
        <family val="2"/>
        <scheme val="minor"/>
      </rPr>
      <t>OBRAZLOŽENJE IZDATKA -</t>
    </r>
    <r>
      <rPr>
        <sz val="11"/>
        <color theme="1"/>
        <rFont val="Calibri"/>
        <family val="2"/>
        <scheme val="minor"/>
      </rPr>
      <t xml:space="preserve"> Za potrebe nesmetanog funkcionisanja Opštine Zeta (ZAKLJUČAK VLADE CG br. 08-040/24-1688/2)</t>
    </r>
  </si>
  <si>
    <r>
      <rPr>
        <b/>
        <sz val="11"/>
        <color theme="1"/>
        <rFont val="Calibri"/>
        <family val="2"/>
        <scheme val="minor"/>
      </rPr>
      <t>OBRAZLOŽENJE IZDATKA -</t>
    </r>
    <r>
      <rPr>
        <sz val="11"/>
        <color theme="1"/>
        <rFont val="Calibri"/>
        <family val="2"/>
        <scheme val="minor"/>
      </rPr>
      <t xml:space="preserve"> Finansiranje projekta izgradnje sinagoge u Podgorici (ZAKLJUČAK VLADE CG br. 08-040/24-1668/2)</t>
    </r>
  </si>
  <si>
    <t xml:space="preserve">DATUM REALIZACIJE - 26/04/2024 </t>
  </si>
  <si>
    <r>
      <rPr>
        <b/>
        <sz val="11"/>
        <color theme="1"/>
        <rFont val="Calibri"/>
        <family val="2"/>
        <scheme val="minor"/>
      </rPr>
      <t>OBRAZLOŽENJE IZDATKA -</t>
    </r>
    <r>
      <rPr>
        <sz val="11"/>
        <color theme="1"/>
        <rFont val="Calibri"/>
        <family val="2"/>
        <scheme val="minor"/>
      </rPr>
      <t xml:space="preserve"> Rješavanje neisplaćenih zarada nekadašnjih radnika, kao i penzionera Fabrike elekroda "Piva" (III Rata) (ZAKLJUČAK VLADE CG br. 08-011/24-1783/2)</t>
    </r>
  </si>
  <si>
    <t xml:space="preserve">DATUM REALIZACIJE - 29/04/2024 </t>
  </si>
  <si>
    <r>
      <rPr>
        <b/>
        <sz val="11"/>
        <color theme="1"/>
        <rFont val="Calibri"/>
        <family val="2"/>
        <scheme val="minor"/>
      </rPr>
      <t>OBRAZLOŽENJE IZDATKA</t>
    </r>
    <r>
      <rPr>
        <sz val="11"/>
        <color theme="1"/>
        <rFont val="Calibri"/>
        <family val="2"/>
        <scheme val="minor"/>
      </rPr>
      <t xml:space="preserve"> - Isplate po osnovu odluka Ustavnog suda Crne Gore -  RADOJE DAKIĆ (ZAKLJUČAK VLADE CG br. 08-430/24-2379/2)</t>
    </r>
  </si>
  <si>
    <r>
      <rPr>
        <b/>
        <sz val="11"/>
        <color theme="1"/>
        <rFont val="Calibri"/>
        <family val="2"/>
        <scheme val="minor"/>
      </rPr>
      <t>OBRAZLOŽENJE IZDATKA</t>
    </r>
    <r>
      <rPr>
        <sz val="11"/>
        <color theme="1"/>
        <rFont val="Calibri"/>
        <family val="2"/>
        <scheme val="minor"/>
      </rPr>
      <t xml:space="preserve"> - Isplate po osnovu odluka Ustavnog suda Crne Gore -  RADOJE DAKIĆ (ZAKLJUČAK VLADE CG br. 08-430/24-2377/2)</t>
    </r>
  </si>
  <si>
    <r>
      <rPr>
        <b/>
        <sz val="11"/>
        <color theme="1"/>
        <rFont val="Calibri"/>
        <family val="2"/>
        <scheme val="minor"/>
      </rPr>
      <t>OBRAZLOŽENJE IZDATKA</t>
    </r>
    <r>
      <rPr>
        <sz val="11"/>
        <color theme="1"/>
        <rFont val="Calibri"/>
        <family val="2"/>
        <scheme val="minor"/>
      </rPr>
      <t xml:space="preserve"> - Isplate po osnovu odluka Ustavnog suda Crne Gore -  RADOJE DAKIĆ (ZAKLJUČAK VLADE CG br. 08-430/24-2376/2)</t>
    </r>
  </si>
  <si>
    <r>
      <rPr>
        <b/>
        <sz val="11"/>
        <color theme="1"/>
        <rFont val="Calibri"/>
        <family val="2"/>
        <scheme val="minor"/>
      </rPr>
      <t>OBRAZLOŽENJE IZDATKA</t>
    </r>
    <r>
      <rPr>
        <sz val="11"/>
        <color theme="1"/>
        <rFont val="Calibri"/>
        <family val="2"/>
        <scheme val="minor"/>
      </rPr>
      <t xml:space="preserve"> - Isplate po osnovu odluka Ustavnog suda Crne Gore -  RADOJE DAKIĆ (ZAKLJUČAK VLADE CG br. 08-430/24-2375/2)</t>
    </r>
  </si>
  <si>
    <t xml:space="preserve">DATUM REALIZACIJE - 23/05/2024 </t>
  </si>
  <si>
    <r>
      <rPr>
        <b/>
        <sz val="11"/>
        <color theme="1"/>
        <rFont val="Calibri"/>
        <family val="2"/>
        <scheme val="minor"/>
      </rPr>
      <t>OBRAZLOŽENJE IZDATKA -</t>
    </r>
    <r>
      <rPr>
        <sz val="11"/>
        <color theme="1"/>
        <rFont val="Calibri"/>
        <family val="2"/>
        <scheme val="minor"/>
      </rPr>
      <t xml:space="preserve"> Implementaciju podrške EU za prevazilaženje energetske krize -Ministarstvo energetike i rudarstva ( ZAKLJUČAK VLADE CG br. 08/-305/24-2138); </t>
    </r>
  </si>
  <si>
    <t xml:space="preserve">DATUM REALIZACIJE - 27/05/2024 </t>
  </si>
  <si>
    <r>
      <rPr>
        <b/>
        <sz val="11"/>
        <color theme="1"/>
        <rFont val="Calibri"/>
        <family val="2"/>
        <scheme val="minor"/>
      </rPr>
      <t>OBRAZLOŽENJE IZDATKA</t>
    </r>
    <r>
      <rPr>
        <sz val="11"/>
        <color theme="1"/>
        <rFont val="Calibri"/>
        <family val="2"/>
        <scheme val="minor"/>
      </rPr>
      <t xml:space="preserve"> - Izvršenje Odluke Ustavnog suda Crne Gore u predmetu U-III, br.1888/19 (ZAKLJUČAK VLADE CG br. 08-430/24-2452/2)</t>
    </r>
  </si>
  <si>
    <t xml:space="preserve">DATUM REALIZACIJE - 28/05/2024 </t>
  </si>
  <si>
    <r>
      <rPr>
        <b/>
        <sz val="11"/>
        <color theme="1"/>
        <rFont val="Calibri"/>
        <family val="2"/>
        <scheme val="minor"/>
      </rPr>
      <t>OBRAZLOŽENJE IZDATKA</t>
    </r>
    <r>
      <rPr>
        <sz val="11"/>
        <color theme="1"/>
        <rFont val="Calibri"/>
        <family val="2"/>
        <scheme val="minor"/>
      </rPr>
      <t xml:space="preserve"> - Isplate po osnovu odluka Ustavnog suda Crne Gore -  RADOJE DAKIĆ (ZAKLJUČAK VLADE CG br. 08-430/24-2605/2)</t>
    </r>
  </si>
  <si>
    <r>
      <rPr>
        <b/>
        <sz val="11"/>
        <color theme="1"/>
        <rFont val="Calibri"/>
        <family val="2"/>
        <scheme val="minor"/>
      </rPr>
      <t>OBRAZLOŽENJE IZDATKA</t>
    </r>
    <r>
      <rPr>
        <sz val="11"/>
        <color theme="1"/>
        <rFont val="Calibri"/>
        <family val="2"/>
        <scheme val="minor"/>
      </rPr>
      <t xml:space="preserve"> - Isplate po osnovu odluka Ustavnog suda Crne Gore -  RADOJE DAKIĆ (ZAKLJUČAK VLADE CG br. 08-430/24-2606/2)</t>
    </r>
  </si>
  <si>
    <t>UKUPNO PLAĆANJE</t>
  </si>
  <si>
    <t>Preusmjerenje (-)</t>
  </si>
  <si>
    <t xml:space="preserve">DATUM REALIZACIJE - 26/02/2024 </t>
  </si>
  <si>
    <r>
      <rPr>
        <b/>
        <sz val="11"/>
        <color theme="1"/>
        <rFont val="Calibri"/>
        <family val="2"/>
        <scheme val="minor"/>
      </rPr>
      <t>OBRAZLOŽENJE IZDATKA -</t>
    </r>
    <r>
      <rPr>
        <sz val="11"/>
        <color theme="1"/>
        <rFont val="Calibri"/>
        <family val="2"/>
        <scheme val="minor"/>
      </rPr>
      <t xml:space="preserve"> Smještajni kapaciteti za primjeren smještaj stranaca pod privremenom zaštitom, neophodnu pomoć i osnovna sredstva za život (ZAKLJUČAK VLADE CG br. 07-011/23-322/2)</t>
    </r>
  </si>
  <si>
    <t>DATUM REALIZACIJE - 07/03/2024</t>
  </si>
  <si>
    <r>
      <rPr>
        <b/>
        <sz val="11"/>
        <color theme="1"/>
        <rFont val="Calibri"/>
        <family val="2"/>
        <scheme val="minor"/>
      </rPr>
      <t>OBRAZLOŽENJE IZDATKA</t>
    </r>
    <r>
      <rPr>
        <sz val="11"/>
        <color theme="1"/>
        <rFont val="Calibri"/>
        <family val="2"/>
        <scheme val="minor"/>
      </rPr>
      <t xml:space="preserve"> - OBRAZLOŽENJE REZERVE - Smještajni kapaciteti za primjeren smještaj stranaca pod privremenom zaštitom, neophodnu pomoć i osnovna sredstva za život ( ZAKLJUČAK VLADE CG br. 07-011/23-322/2)</t>
    </r>
  </si>
  <si>
    <t>DATUM REALIZACIJE - 26/03/2024</t>
  </si>
  <si>
    <r>
      <rPr>
        <b/>
        <sz val="11"/>
        <color theme="1"/>
        <rFont val="Calibri"/>
        <family val="2"/>
        <scheme val="minor"/>
      </rPr>
      <t>OBRAZLOŽENJE IZDATKA</t>
    </r>
    <r>
      <rPr>
        <sz val="11"/>
        <color theme="1"/>
        <rFont val="Calibri"/>
        <family val="2"/>
        <scheme val="minor"/>
      </rPr>
      <t xml:space="preserve"> - OBRAZLOŽENJE REZERVE - Implementaciju podrške EU za prevazilaženje energetske krize</t>
    </r>
  </si>
  <si>
    <t xml:space="preserve">SL. 124/2023 </t>
  </si>
  <si>
    <t>DATUM REALIZACIJE - 04/04/2024</t>
  </si>
  <si>
    <r>
      <rPr>
        <b/>
        <sz val="11"/>
        <color theme="1"/>
        <rFont val="Calibri"/>
        <family val="2"/>
        <scheme val="minor"/>
      </rPr>
      <t>OBRAZLOŽENJE IZDATKA</t>
    </r>
    <r>
      <rPr>
        <sz val="11"/>
        <color theme="1"/>
        <rFont val="Calibri"/>
        <family val="2"/>
        <scheme val="minor"/>
      </rPr>
      <t xml:space="preserve"> - ZAKLJUČAK VLADE CG -  Obezbjeđivanje finansijaskih sredstava neophodnih za redovno poslovanje "Turističkog centara Durmitor" D.O.O (ZAKLJUČAK VLADE CG br. 08-011/24-1834/2)</t>
    </r>
  </si>
  <si>
    <r>
      <rPr>
        <b/>
        <sz val="11"/>
        <color theme="1"/>
        <rFont val="Calibri"/>
        <family val="2"/>
        <scheme val="minor"/>
      </rPr>
      <t>OBRAZLOŽENJE IZDATKA</t>
    </r>
    <r>
      <rPr>
        <sz val="11"/>
        <color theme="1"/>
        <rFont val="Calibri"/>
        <family val="2"/>
        <scheme val="minor"/>
      </rPr>
      <t xml:space="preserve"> - ZAKLJUČAK VLADE CG -  Obezbjeđivanje finansijaskih sredstava neophodnih za redovno poslovanje "Skijališta Crne Gore D.O.O." (ZAKLJUČAK VLADE CG br. 08-011/24-1834/2)</t>
    </r>
  </si>
  <si>
    <t>DATUM REALIZACIJE - 15/04/2024</t>
  </si>
  <si>
    <t>DATUM REALIZACIJE - 16/04/2024</t>
  </si>
  <si>
    <r>
      <rPr>
        <b/>
        <sz val="11"/>
        <color theme="1"/>
        <rFont val="Calibri"/>
        <family val="2"/>
        <scheme val="minor"/>
      </rPr>
      <t xml:space="preserve">OBRAZLOŽENJE IZDATKA </t>
    </r>
    <r>
      <rPr>
        <sz val="11"/>
        <color theme="1"/>
        <rFont val="Calibri"/>
        <family val="2"/>
        <scheme val="minor"/>
      </rPr>
      <t>- ZAKLJUČAK VLADE CG - Iseljenje državnih organa koji su smješteni u staroj zgradi Vlade ( ZAKLJUČAK VLADE CG br. 08-011/23-1468/2)</t>
    </r>
  </si>
  <si>
    <r>
      <rPr>
        <b/>
        <sz val="11"/>
        <color theme="1"/>
        <rFont val="Calibri"/>
        <family val="2"/>
        <scheme val="minor"/>
      </rPr>
      <t xml:space="preserve">OBRAZLOŽENJE IZDATKA </t>
    </r>
    <r>
      <rPr>
        <sz val="11"/>
        <color theme="1"/>
        <rFont val="Calibri"/>
        <family val="2"/>
        <scheme val="minor"/>
      </rPr>
      <t>- ZAKLJUČAK VLADE CG - Dodjela jednokratne pomoći zaposlenima u Institutu "Dr Simo Milošević" AD Igalo (ZAKLJUČAK VLADE CG br. 08-011/24-2366/2)</t>
    </r>
  </si>
  <si>
    <t xml:space="preserve">DATUM REALIZACIJE - 07/05/2024 </t>
  </si>
  <si>
    <r>
      <rPr>
        <b/>
        <sz val="11"/>
        <color theme="1"/>
        <rFont val="Calibri"/>
        <family val="2"/>
        <scheme val="minor"/>
      </rPr>
      <t xml:space="preserve">OBRAZLOŽENJE IZDATKA </t>
    </r>
    <r>
      <rPr>
        <sz val="11"/>
        <color theme="1"/>
        <rFont val="Calibri"/>
        <family val="2"/>
        <scheme val="minor"/>
      </rPr>
      <t>- ZAKLJUČAK VLADE CG - Smještajni kapaciteti za primjeren smještaj stranaca pod privremenom zaštitom, neophodnu pomoć i osnovna sredstva za život (ZAKLJUČAK VLADE CG br. 07-011/23-322/2)</t>
    </r>
  </si>
  <si>
    <t xml:space="preserve">DATUM REALIZACIJE - 13/05/2024 </t>
  </si>
  <si>
    <r>
      <rPr>
        <b/>
        <sz val="11"/>
        <color theme="1"/>
        <rFont val="Calibri"/>
        <family val="2"/>
        <scheme val="minor"/>
      </rPr>
      <t xml:space="preserve">OBRAZLOŽENJE IZDATKA </t>
    </r>
    <r>
      <rPr>
        <sz val="11"/>
        <color theme="1"/>
        <rFont val="Calibri"/>
        <family val="2"/>
        <scheme val="minor"/>
      </rPr>
      <t>- ZAKLJUČAK VLADE CG - Za finansiranje organizacije Samita lidera zemalja Zapadnog Balkana (WB6) - Kotor - GSV (ZAKLJUČAK VLADE CG br. 08-430/24-2598/2)</t>
    </r>
  </si>
  <si>
    <r>
      <rPr>
        <b/>
        <sz val="11"/>
        <color theme="1"/>
        <rFont val="Calibri"/>
        <family val="2"/>
        <scheme val="minor"/>
      </rPr>
      <t xml:space="preserve">OBRAZLOŽENJE IZDATKA </t>
    </r>
    <r>
      <rPr>
        <sz val="11"/>
        <color theme="1"/>
        <rFont val="Calibri"/>
        <family val="2"/>
        <scheme val="minor"/>
      </rPr>
      <t>- ZAKLJUČAK VLADE CG - Za finansiranje organizacije Samita lidera zemalja Zapadnog Balkana (WB6) - Kotor - MEP (ZAKLJUČAK VLADE CG br. 08-430/24-2598/2)</t>
    </r>
  </si>
  <si>
    <t xml:space="preserve">DATUM REALIZACIJE - 14/05/2024 </t>
  </si>
  <si>
    <r>
      <rPr>
        <b/>
        <sz val="11"/>
        <color theme="1"/>
        <rFont val="Calibri"/>
        <family val="2"/>
        <scheme val="minor"/>
      </rPr>
      <t xml:space="preserve">OBRAZLOŽENJE IZDATKA </t>
    </r>
    <r>
      <rPr>
        <sz val="11"/>
        <color theme="1"/>
        <rFont val="Calibri"/>
        <family val="2"/>
        <scheme val="minor"/>
      </rPr>
      <t>- ZAKLJUČAK VLADE CG - Finansijska pomoć KK "Budućnost Voli" za pokriće troškova takmičenja EURO KUPA (ZAKLJUČAK VLADE CG br. 08-011/24-2104/2)</t>
    </r>
  </si>
  <si>
    <r>
      <rPr>
        <b/>
        <sz val="11"/>
        <color theme="1"/>
        <rFont val="Calibri"/>
        <family val="2"/>
        <scheme val="minor"/>
      </rPr>
      <t xml:space="preserve">OBRAZLOŽENJE IZDATKA </t>
    </r>
    <r>
      <rPr>
        <sz val="11"/>
        <color theme="1"/>
        <rFont val="Calibri"/>
        <family val="2"/>
        <scheme val="minor"/>
      </rPr>
      <t>- ZAKLJUČAK VLADE CG - Sufinansiranje organizacije Evropskog seniorskog džudo prvenstva - Džudo savez (ZAKLJUČAK VLADE CG br. 08-420/24-2190/2)</t>
    </r>
  </si>
  <si>
    <t xml:space="preserve">DATUM REALIZACIJE - 16/05/2024 </t>
  </si>
  <si>
    <r>
      <rPr>
        <b/>
        <sz val="11"/>
        <color theme="1"/>
        <rFont val="Calibri"/>
        <family val="2"/>
        <scheme val="minor"/>
      </rPr>
      <t xml:space="preserve">OBRAZLOŽENJE IZDATKA </t>
    </r>
    <r>
      <rPr>
        <sz val="11"/>
        <color theme="1"/>
        <rFont val="Calibri"/>
        <family val="2"/>
        <scheme val="minor"/>
      </rPr>
      <t>- ZAKLJUČAK VLADE CG - Za obezbjeđivanje sredstava za otkup akcija manjinskih akcionara od emitenta "Željeznički prevoz Crne Gore" AD Podgorica (ZAKLJUČAK VLADE CG br. 08-344/24-32430/2)</t>
    </r>
  </si>
  <si>
    <r>
      <rPr>
        <b/>
        <sz val="11"/>
        <color theme="1"/>
        <rFont val="Calibri"/>
        <family val="2"/>
        <scheme val="minor"/>
      </rPr>
      <t xml:space="preserve">OBRAZLOŽENJE IZDATKA </t>
    </r>
    <r>
      <rPr>
        <sz val="11"/>
        <color theme="1"/>
        <rFont val="Calibri"/>
        <family val="2"/>
        <scheme val="minor"/>
      </rPr>
      <t>- ZAKLJUČAK VLADE CG - Za obezbjeđivanje mjesečnih naknada za period obavljanja funkcija povjerenika u Opštini Andrijevica (ZAKLJUČAK VLADE CG br. 08-402/24-2542/2)</t>
    </r>
  </si>
  <si>
    <r>
      <rPr>
        <b/>
        <sz val="11"/>
        <color theme="1"/>
        <rFont val="Calibri"/>
        <family val="2"/>
        <scheme val="minor"/>
      </rPr>
      <t xml:space="preserve">OBRAZLOŽENJE IZDATKA </t>
    </r>
    <r>
      <rPr>
        <sz val="11"/>
        <color theme="1"/>
        <rFont val="Calibri"/>
        <family val="2"/>
        <scheme val="minor"/>
      </rPr>
      <t>- ZAKLJUČAK VLADE CG - Za eksproprijaciju za potrebe otvaranja rudnika cinka i olova-Brskovo, Mojkovac (ZAKLJUČAK VLADE CG br. 08-011/24-2177/2)</t>
    </r>
  </si>
  <si>
    <r>
      <rPr>
        <b/>
        <sz val="11"/>
        <color theme="1"/>
        <rFont val="Calibri"/>
        <family val="2"/>
        <scheme val="minor"/>
      </rPr>
      <t xml:space="preserve">OBRAZLOŽENJE IZDATKA </t>
    </r>
    <r>
      <rPr>
        <sz val="11"/>
        <color theme="1"/>
        <rFont val="Calibri"/>
        <family val="2"/>
        <scheme val="minor"/>
      </rPr>
      <t>- ZAKLJUČAK VLADE CG - Direktna podrška EK za održavanje softverskih sistema koji omogućavaju implementaciju tržišta "da - unaprijed" (ZAKLJUČAK VLADE CG br. 08-302/24-1607/2)</t>
    </r>
  </si>
  <si>
    <t xml:space="preserve">DATUM REALIZACIJE - 24/05/2024 </t>
  </si>
  <si>
    <r>
      <rPr>
        <b/>
        <sz val="11"/>
        <color theme="1"/>
        <rFont val="Calibri"/>
        <family val="2"/>
        <scheme val="minor"/>
      </rPr>
      <t xml:space="preserve">OBRAZLOŽENJE IZDATKA </t>
    </r>
    <r>
      <rPr>
        <sz val="11"/>
        <color theme="1"/>
        <rFont val="Calibri"/>
        <family val="2"/>
        <scheme val="minor"/>
      </rPr>
      <t>- ZAKLJUČAK VLADE CG - Sporazum o predaji državine Luke Budva (ZAKLJUČAK VLADE CG br. 08-011/24-2757/2)</t>
    </r>
  </si>
  <si>
    <t xml:space="preserve">DATUM REALIZACIJE - 30/05/2024 </t>
  </si>
  <si>
    <r>
      <rPr>
        <b/>
        <sz val="11"/>
        <color theme="1"/>
        <rFont val="Calibri"/>
        <family val="2"/>
        <scheme val="minor"/>
      </rPr>
      <t xml:space="preserve">OBRAZLOŽENJE IZDATKA </t>
    </r>
    <r>
      <rPr>
        <sz val="11"/>
        <color theme="1"/>
        <rFont val="Calibri"/>
        <family val="2"/>
        <scheme val="minor"/>
      </rPr>
      <t>- ZAKLJUČAK VLADE CG - Obezbjeđivanje finansijskih sredstava za pogonsko gorivo i za redovno održavanje motornog vozila marke "Mercedes majbah"  (ZAKLJUČAK VLADE CG br. 08-011/24-2426/2)</t>
    </r>
  </si>
  <si>
    <t>UKUPNO PREUSMJERENJE (-)</t>
  </si>
  <si>
    <t>UKUPNO</t>
  </si>
  <si>
    <t>M A J   2 0 2 4</t>
  </si>
  <si>
    <t xml:space="preserve">           U K U P N O 2 0 2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</si>
</sst>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5" x14ac:knownFonts="1">
    <font>
      <sz val="11"/>
      <color theme="1"/>
      <name val="Calibri"/>
      <family val="2"/>
      <scheme val="minor"/>
    </font>
    <font>
      <b/>
      <sz val="11"/>
      <color theme="1"/>
      <name val="Calibri"/>
      <family val="2"/>
      <scheme val="minor"/>
    </font>
    <font>
      <sz val="16"/>
      <color theme="1"/>
      <name val="Cambria"/>
      <family val="1"/>
    </font>
    <font>
      <b/>
      <sz val="16"/>
      <color theme="1"/>
      <name val="Cambria"/>
      <family val="1"/>
    </font>
    <font>
      <b/>
      <sz val="14"/>
      <color theme="1"/>
      <name val="Calibri"/>
      <family val="2"/>
      <scheme val="minor"/>
    </font>
  </fonts>
  <fills count="5">
    <fill>
      <patternFill patternType="none"/>
    </fill>
    <fill>
      <patternFill patternType="gray125"/>
    </fill>
    <fill>
      <patternFill patternType="solid">
        <fgColor theme="5"/>
        <bgColor indexed="64"/>
      </patternFill>
    </fill>
    <fill>
      <patternFill patternType="solid">
        <fgColor theme="4" tint="0.59999389629810485"/>
        <bgColor indexed="64"/>
      </patternFill>
    </fill>
    <fill>
      <patternFill patternType="solid">
        <fgColor theme="4" tint="0.39997558519241921"/>
        <bgColor indexed="64"/>
      </patternFill>
    </fill>
  </fills>
  <borders count="14">
    <border>
      <left/>
      <right/>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s>
  <cellStyleXfs count="1">
    <xf numFmtId="0" fontId="0" fillId="0" borderId="0"/>
  </cellStyleXfs>
  <cellXfs count="25">
    <xf numFmtId="0" fontId="0" fillId="0" borderId="0" xfId="0"/>
    <xf numFmtId="0" fontId="2" fillId="0" borderId="1" xfId="0" applyFont="1" applyBorder="1" applyAlignment="1">
      <alignment vertical="top" wrapText="1"/>
    </xf>
    <xf numFmtId="0" fontId="2" fillId="0" borderId="2" xfId="0" applyFont="1" applyBorder="1" applyAlignment="1">
      <alignment vertical="top"/>
    </xf>
    <xf numFmtId="0" fontId="1" fillId="2" borderId="3" xfId="0" applyFont="1" applyFill="1" applyBorder="1"/>
    <xf numFmtId="4" fontId="0" fillId="2" borderId="4" xfId="0" applyNumberFormat="1" applyFill="1" applyBorder="1"/>
    <xf numFmtId="0" fontId="0" fillId="0" borderId="5" xfId="0" applyBorder="1"/>
    <xf numFmtId="4" fontId="0" fillId="0" borderId="6" xfId="0" applyNumberFormat="1" applyBorder="1"/>
    <xf numFmtId="0" fontId="0" fillId="0" borderId="6" xfId="0" applyBorder="1"/>
    <xf numFmtId="0" fontId="1" fillId="3" borderId="5" xfId="0" applyFont="1" applyFill="1" applyBorder="1"/>
    <xf numFmtId="4" fontId="1" fillId="3" borderId="6" xfId="0" applyNumberFormat="1" applyFont="1" applyFill="1" applyBorder="1"/>
    <xf numFmtId="0" fontId="0" fillId="2" borderId="5" xfId="0" applyFill="1" applyBorder="1"/>
    <xf numFmtId="4" fontId="0" fillId="2" borderId="6" xfId="0" applyNumberFormat="1" applyFill="1" applyBorder="1"/>
    <xf numFmtId="4" fontId="1" fillId="3" borderId="7" xfId="0" applyNumberFormat="1" applyFont="1" applyFill="1" applyBorder="1"/>
    <xf numFmtId="0" fontId="1" fillId="4" borderId="1" xfId="0" applyFont="1" applyFill="1" applyBorder="1"/>
    <xf numFmtId="4" fontId="1" fillId="4" borderId="2" xfId="0" applyNumberFormat="1" applyFont="1" applyFill="1" applyBorder="1"/>
    <xf numFmtId="0" fontId="4" fillId="0" borderId="0" xfId="0" applyFont="1" applyAlignment="1">
      <alignment horizontal="left" indent="4"/>
    </xf>
    <xf numFmtId="4" fontId="0" fillId="0" borderId="0" xfId="0" applyNumberFormat="1"/>
    <xf numFmtId="0" fontId="4" fillId="0" borderId="0" xfId="0" applyFont="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11/relationships/timelineCache" Target="timelineCaches/timelineCache1.xml"/><Relationship Id="rId7" Type="http://schemas.openxmlformats.org/officeDocument/2006/relationships/calcChain" Target="calcChain.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1</xdr:row>
      <xdr:rowOff>109538</xdr:rowOff>
    </xdr:from>
    <xdr:to>
      <xdr:col>1</xdr:col>
      <xdr:colOff>1278731</xdr:colOff>
      <xdr:row>1</xdr:row>
      <xdr:rowOff>1273970</xdr:rowOff>
    </xdr:to>
    <xdr:pic>
      <xdr:nvPicPr>
        <xdr:cNvPr id="2" name="Picture 1">
          <a:extLst>
            <a:ext uri="{FF2B5EF4-FFF2-40B4-BE49-F238E27FC236}">
              <a16:creationId xmlns:a16="http://schemas.microsoft.com/office/drawing/2014/main" id="{CE665568-93E4-4E83-B181-4D02123622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309563"/>
          <a:ext cx="973931" cy="1164432"/>
        </a:xfrm>
        <a:prstGeom prst="rect">
          <a:avLst/>
        </a:prstGeom>
      </xdr:spPr>
    </xdr:pic>
    <xdr:clientData/>
  </xdr:twoCellAnchor>
  <xdr:twoCellAnchor>
    <xdr:from>
      <xdr:col>1</xdr:col>
      <xdr:colOff>166688</xdr:colOff>
      <xdr:row>1</xdr:row>
      <xdr:rowOff>95250</xdr:rowOff>
    </xdr:from>
    <xdr:to>
      <xdr:col>1</xdr:col>
      <xdr:colOff>166688</xdr:colOff>
      <xdr:row>1</xdr:row>
      <xdr:rowOff>1202531</xdr:rowOff>
    </xdr:to>
    <xdr:cxnSp macro="">
      <xdr:nvCxnSpPr>
        <xdr:cNvPr id="3" name="Straight Connector 2">
          <a:extLst>
            <a:ext uri="{FF2B5EF4-FFF2-40B4-BE49-F238E27FC236}">
              <a16:creationId xmlns:a16="http://schemas.microsoft.com/office/drawing/2014/main" id="{519B66DB-A971-4FD8-B54C-71E9B0020B74}"/>
            </a:ext>
          </a:extLst>
        </xdr:cNvPr>
        <xdr:cNvCxnSpPr>
          <a:cxnSpLocks/>
        </xdr:cNvCxnSpPr>
      </xdr:nvCxnSpPr>
      <xdr:spPr>
        <a:xfrm>
          <a:off x="776288" y="295275"/>
          <a:ext cx="0" cy="1107281"/>
        </a:xfrm>
        <a:prstGeom prst="line">
          <a:avLst/>
        </a:prstGeom>
        <a:ln w="19050">
          <a:gradFill>
            <a:gsLst>
              <a:gs pos="18000">
                <a:srgbClr val="FF0000"/>
              </a:gs>
              <a:gs pos="65000">
                <a:srgbClr val="FFC000"/>
              </a:gs>
            </a:gsLst>
            <a:lin ang="5400000" scaled="1"/>
          </a:gra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595313</xdr:colOff>
      <xdr:row>3</xdr:row>
      <xdr:rowOff>59533</xdr:rowOff>
    </xdr:from>
    <xdr:to>
      <xdr:col>1</xdr:col>
      <xdr:colOff>6465094</xdr:colOff>
      <xdr:row>10</xdr:row>
      <xdr:rowOff>66676</xdr:rowOff>
    </xdr:to>
    <mc:AlternateContent xmlns:mc="http://schemas.openxmlformats.org/markup-compatibility/2006" xmlns:tsle="http://schemas.microsoft.com/office/drawing/2012/timeslicer">
      <mc:Choice Requires="tsle">
        <xdr:graphicFrame macro="">
          <xdr:nvGraphicFramePr>
            <xdr:cNvPr id="4" name="DATUM REALIZACIJE 3">
              <a:extLst>
                <a:ext uri="{FF2B5EF4-FFF2-40B4-BE49-F238E27FC236}">
                  <a16:creationId xmlns:a16="http://schemas.microsoft.com/office/drawing/2014/main" id="{CCFE1420-DBFB-443B-8809-B041D0DA65B9}"/>
                </a:ext>
              </a:extLst>
            </xdr:cNvPr>
            <xdr:cNvGraphicFramePr/>
          </xdr:nvGraphicFramePr>
          <xdr:xfrm>
            <a:off x="0" y="0"/>
            <a:ext cx="0" cy="0"/>
          </xdr:xfrm>
          <a:graphic>
            <a:graphicData uri="http://schemas.microsoft.com/office/drawing/2012/timeslicer">
              <tsle:timeslicer name="DATUM REALIZACIJE 3"/>
            </a:graphicData>
          </a:graphic>
        </xdr:graphicFrame>
      </mc:Choice>
      <mc:Fallback xmlns="">
        <xdr:sp macro="" textlink="">
          <xdr:nvSpPr>
            <xdr:cNvPr id="0" name=""/>
            <xdr:cNvSpPr>
              <a:spLocks noTextEdit="1"/>
            </xdr:cNvSpPr>
          </xdr:nvSpPr>
          <xdr:spPr>
            <a:xfrm>
              <a:off x="595313" y="1830062"/>
              <a:ext cx="6474899" cy="1340643"/>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1</xdr:col>
      <xdr:colOff>744684</xdr:colOff>
      <xdr:row>83</xdr:row>
      <xdr:rowOff>122624</xdr:rowOff>
    </xdr:from>
    <xdr:to>
      <xdr:col>1</xdr:col>
      <xdr:colOff>3487884</xdr:colOff>
      <xdr:row>85</xdr:row>
      <xdr:rowOff>153104</xdr:rowOff>
    </xdr:to>
    <xdr:sp macro="" textlink="">
      <xdr:nvSpPr>
        <xdr:cNvPr id="5" name="Rectangle: Rounded Corners 4">
          <a:extLst>
            <a:ext uri="{FF2B5EF4-FFF2-40B4-BE49-F238E27FC236}">
              <a16:creationId xmlns:a16="http://schemas.microsoft.com/office/drawing/2014/main" id="{A221830D-F069-4D19-9B5B-ED282230F195}"/>
            </a:ext>
          </a:extLst>
        </xdr:cNvPr>
        <xdr:cNvSpPr/>
      </xdr:nvSpPr>
      <xdr:spPr>
        <a:xfrm>
          <a:off x="1354284" y="17820074"/>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POČETNO STANJE</a:t>
          </a:r>
          <a:endParaRPr lang="en-US" sz="1400" b="1">
            <a:solidFill>
              <a:sysClr val="windowText" lastClr="000000"/>
            </a:solidFill>
          </a:endParaRPr>
        </a:p>
      </xdr:txBody>
    </xdr:sp>
    <xdr:clientData/>
  </xdr:twoCellAnchor>
  <xdr:twoCellAnchor>
    <xdr:from>
      <xdr:col>1</xdr:col>
      <xdr:colOff>4068291</xdr:colOff>
      <xdr:row>83</xdr:row>
      <xdr:rowOff>139942</xdr:rowOff>
    </xdr:from>
    <xdr:to>
      <xdr:col>1</xdr:col>
      <xdr:colOff>6811491</xdr:colOff>
      <xdr:row>85</xdr:row>
      <xdr:rowOff>170422</xdr:rowOff>
    </xdr:to>
    <xdr:sp macro="" textlink="">
      <xdr:nvSpPr>
        <xdr:cNvPr id="6" name="Rectangle: Rounded Corners 5">
          <a:extLst>
            <a:ext uri="{FF2B5EF4-FFF2-40B4-BE49-F238E27FC236}">
              <a16:creationId xmlns:a16="http://schemas.microsoft.com/office/drawing/2014/main" id="{35F9E80D-8CF2-4CAC-B686-C41D4D2197A2}"/>
            </a:ext>
          </a:extLst>
        </xdr:cNvPr>
        <xdr:cNvSpPr/>
      </xdr:nvSpPr>
      <xdr:spPr>
        <a:xfrm>
          <a:off x="4677891" y="17837392"/>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none" strike="noStrike">
              <a:solidFill>
                <a:sysClr val="windowText" lastClr="000000"/>
              </a:solidFill>
              <a:latin typeface="+mn-lt"/>
            </a:rPr>
            <a:t>60,880,000.00 €</a:t>
          </a:r>
        </a:p>
      </xdr:txBody>
    </xdr:sp>
    <xdr:clientData/>
  </xdr:twoCellAnchor>
  <xdr:twoCellAnchor>
    <xdr:from>
      <xdr:col>1</xdr:col>
      <xdr:colOff>751487</xdr:colOff>
      <xdr:row>86</xdr:row>
      <xdr:rowOff>40980</xdr:rowOff>
    </xdr:from>
    <xdr:to>
      <xdr:col>1</xdr:col>
      <xdr:colOff>3494687</xdr:colOff>
      <xdr:row>88</xdr:row>
      <xdr:rowOff>71460</xdr:rowOff>
    </xdr:to>
    <xdr:sp macro="" textlink="">
      <xdr:nvSpPr>
        <xdr:cNvPr id="7" name="Rectangle: Rounded Corners 6">
          <a:extLst>
            <a:ext uri="{FF2B5EF4-FFF2-40B4-BE49-F238E27FC236}">
              <a16:creationId xmlns:a16="http://schemas.microsoft.com/office/drawing/2014/main" id="{39AD5A69-07B0-4832-BAF2-375EB927E971}"/>
            </a:ext>
          </a:extLst>
        </xdr:cNvPr>
        <xdr:cNvSpPr/>
      </xdr:nvSpPr>
      <xdr:spPr>
        <a:xfrm>
          <a:off x="1361087" y="18309930"/>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REALIZOVANE OBAVEZE</a:t>
          </a:r>
          <a:endParaRPr lang="en-US" sz="1400" b="1">
            <a:solidFill>
              <a:sysClr val="windowText" lastClr="000000"/>
            </a:solidFill>
          </a:endParaRPr>
        </a:p>
      </xdr:txBody>
    </xdr:sp>
    <xdr:clientData/>
  </xdr:twoCellAnchor>
  <xdr:twoCellAnchor>
    <xdr:from>
      <xdr:col>1</xdr:col>
      <xdr:colOff>4071013</xdr:colOff>
      <xdr:row>86</xdr:row>
      <xdr:rowOff>71906</xdr:rowOff>
    </xdr:from>
    <xdr:to>
      <xdr:col>1</xdr:col>
      <xdr:colOff>6814213</xdr:colOff>
      <xdr:row>88</xdr:row>
      <xdr:rowOff>102386</xdr:rowOff>
    </xdr:to>
    <xdr:sp macro="" textlink="">
      <xdr:nvSpPr>
        <xdr:cNvPr id="8" name="Rectangle: Rounded Corners 7">
          <a:extLst>
            <a:ext uri="{FF2B5EF4-FFF2-40B4-BE49-F238E27FC236}">
              <a16:creationId xmlns:a16="http://schemas.microsoft.com/office/drawing/2014/main" id="{B58B8010-365D-471B-A2C6-6E07EF0ADC9C}"/>
            </a:ext>
          </a:extLst>
        </xdr:cNvPr>
        <xdr:cNvSpPr/>
      </xdr:nvSpPr>
      <xdr:spPr>
        <a:xfrm>
          <a:off x="4680613" y="18340856"/>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u="none" strike="noStrike">
              <a:solidFill>
                <a:sysClr val="windowText" lastClr="000000"/>
              </a:solidFill>
              <a:latin typeface="+mn-lt"/>
            </a:rPr>
            <a:t>- 11,</a:t>
          </a:r>
          <a:r>
            <a:rPr lang="en-US" sz="1400" b="1" i="0" u="none" strike="noStrike">
              <a:solidFill>
                <a:sysClr val="windowText" lastClr="000000"/>
              </a:solidFill>
              <a:latin typeface="+mn-lt"/>
            </a:rPr>
            <a:t>487</a:t>
          </a:r>
          <a:r>
            <a:rPr lang="sr-Latn-ME" sz="1400" b="1" i="0" u="none" strike="noStrike">
              <a:solidFill>
                <a:sysClr val="windowText" lastClr="000000"/>
              </a:solidFill>
              <a:latin typeface="+mn-lt"/>
            </a:rPr>
            <a:t>,018.74 </a:t>
          </a:r>
          <a:r>
            <a:rPr lang="en-US" sz="1400" b="1" i="0" u="none" strike="noStrike">
              <a:solidFill>
                <a:sysClr val="windowText" lastClr="000000"/>
              </a:solidFill>
              <a:latin typeface="+mn-lt"/>
            </a:rPr>
            <a:t>€</a:t>
          </a:r>
        </a:p>
      </xdr:txBody>
    </xdr:sp>
    <xdr:clientData/>
  </xdr:twoCellAnchor>
  <xdr:twoCellAnchor>
    <xdr:from>
      <xdr:col>1</xdr:col>
      <xdr:colOff>7355530</xdr:colOff>
      <xdr:row>83</xdr:row>
      <xdr:rowOff>157260</xdr:rowOff>
    </xdr:from>
    <xdr:to>
      <xdr:col>1</xdr:col>
      <xdr:colOff>10098730</xdr:colOff>
      <xdr:row>85</xdr:row>
      <xdr:rowOff>187740</xdr:rowOff>
    </xdr:to>
    <xdr:sp macro="" textlink="">
      <xdr:nvSpPr>
        <xdr:cNvPr id="9" name="Rectangle: Rounded Corners 8">
          <a:extLst>
            <a:ext uri="{FF2B5EF4-FFF2-40B4-BE49-F238E27FC236}">
              <a16:creationId xmlns:a16="http://schemas.microsoft.com/office/drawing/2014/main" id="{E00EC5B7-9B2D-4B8F-8D13-11ACE1BDD39D}"/>
            </a:ext>
          </a:extLst>
        </xdr:cNvPr>
        <xdr:cNvSpPr/>
      </xdr:nvSpPr>
      <xdr:spPr>
        <a:xfrm>
          <a:off x="7965130" y="1785471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BE8321B-C50A-47BF-8978-8B3C4F5E5451}" type="TxLink">
            <a:rPr lang="en-US" sz="1400" b="0" i="0" u="none" strike="noStrike">
              <a:solidFill>
                <a:srgbClr val="F2F2F2"/>
              </a:solidFill>
              <a:latin typeface="Calibri"/>
              <a:cs typeface="Calibri"/>
            </a:rPr>
            <a:pPr algn="ctr"/>
            <a:t>Preusmjerenje (-)</a:t>
          </a:fld>
          <a:endParaRPr lang="sr-Latn-ME" sz="1400" b="1">
            <a:solidFill>
              <a:sysClr val="windowText" lastClr="000000"/>
            </a:solidFill>
          </a:endParaRPr>
        </a:p>
      </xdr:txBody>
    </xdr:sp>
    <xdr:clientData/>
  </xdr:twoCellAnchor>
  <xdr:twoCellAnchor>
    <xdr:from>
      <xdr:col>1</xdr:col>
      <xdr:colOff>7342914</xdr:colOff>
      <xdr:row>86</xdr:row>
      <xdr:rowOff>82420</xdr:rowOff>
    </xdr:from>
    <xdr:to>
      <xdr:col>1</xdr:col>
      <xdr:colOff>10086114</xdr:colOff>
      <xdr:row>88</xdr:row>
      <xdr:rowOff>112900</xdr:rowOff>
    </xdr:to>
    <xdr:sp macro="" textlink="">
      <xdr:nvSpPr>
        <xdr:cNvPr id="10" name="Rectangle: Rounded Corners 9">
          <a:extLst>
            <a:ext uri="{FF2B5EF4-FFF2-40B4-BE49-F238E27FC236}">
              <a16:creationId xmlns:a16="http://schemas.microsoft.com/office/drawing/2014/main" id="{AE0DC378-B482-4C76-80A4-E723EEDDFA72}"/>
            </a:ext>
          </a:extLst>
        </xdr:cNvPr>
        <xdr:cNvSpPr/>
      </xdr:nvSpPr>
      <xdr:spPr>
        <a:xfrm>
          <a:off x="7952514" y="1835137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1CC57-5400-4D54-80E8-D264CEBCDA40}" type="TxLink">
            <a:rPr lang="en-US" sz="1400" b="0" i="0" u="none" strike="noStrike">
              <a:solidFill>
                <a:srgbClr val="F2F2F2"/>
              </a:solidFill>
              <a:latin typeface="Calibri"/>
              <a:cs typeface="Calibri"/>
            </a:rPr>
            <a:pPr algn="ctr"/>
            <a:t>Preusmjerenje (+)</a:t>
          </a:fld>
          <a:endParaRPr lang="en-US" sz="1400" b="1">
            <a:solidFill>
              <a:sysClr val="windowText" lastClr="000000"/>
            </a:solidFill>
          </a:endParaRPr>
        </a:p>
      </xdr:txBody>
    </xdr:sp>
    <xdr:clientData/>
  </xdr:twoCellAnchor>
  <xdr:twoCellAnchor>
    <xdr:from>
      <xdr:col>1</xdr:col>
      <xdr:colOff>7342914</xdr:colOff>
      <xdr:row>89</xdr:row>
      <xdr:rowOff>24630</xdr:rowOff>
    </xdr:from>
    <xdr:to>
      <xdr:col>1</xdr:col>
      <xdr:colOff>10086114</xdr:colOff>
      <xdr:row>91</xdr:row>
      <xdr:rowOff>55110</xdr:rowOff>
    </xdr:to>
    <xdr:sp macro="" textlink="">
      <xdr:nvSpPr>
        <xdr:cNvPr id="11" name="Rectangle: Rounded Corners 10">
          <a:extLst>
            <a:ext uri="{FF2B5EF4-FFF2-40B4-BE49-F238E27FC236}">
              <a16:creationId xmlns:a16="http://schemas.microsoft.com/office/drawing/2014/main" id="{1B7B516B-5174-450B-8882-1E07B0BCEF29}"/>
            </a:ext>
          </a:extLst>
        </xdr:cNvPr>
        <xdr:cNvSpPr/>
      </xdr:nvSpPr>
      <xdr:spPr>
        <a:xfrm>
          <a:off x="7952514" y="18865080"/>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DDB4F-C53F-4052-A8DB-816936BD0608}" type="TxLink">
            <a:rPr lang="en-US" sz="1400" b="0" i="0" u="none" strike="noStrike">
              <a:solidFill>
                <a:srgbClr val="F2F2F2"/>
              </a:solidFill>
              <a:latin typeface="Calibri"/>
              <a:cs typeface="Calibri"/>
            </a:rPr>
            <a:pPr algn="ctr"/>
            <a:t>Plaćanje</a:t>
          </a:fld>
          <a:endParaRPr lang="en-US" sz="1400" b="1">
            <a:solidFill>
              <a:sysClr val="windowText" lastClr="000000"/>
            </a:solidFill>
          </a:endParaRPr>
        </a:p>
      </xdr:txBody>
    </xdr:sp>
    <xdr:clientData/>
  </xdr:twoCellAnchor>
  <xdr:twoCellAnchor>
    <xdr:from>
      <xdr:col>1</xdr:col>
      <xdr:colOff>10631140</xdr:colOff>
      <xdr:row>83</xdr:row>
      <xdr:rowOff>188185</xdr:rowOff>
    </xdr:from>
    <xdr:to>
      <xdr:col>2</xdr:col>
      <xdr:colOff>670371</xdr:colOff>
      <xdr:row>86</xdr:row>
      <xdr:rowOff>28165</xdr:rowOff>
    </xdr:to>
    <xdr:sp macro="" textlink="">
      <xdr:nvSpPr>
        <xdr:cNvPr id="12" name="Rectangle: Rounded Corners 11">
          <a:extLst>
            <a:ext uri="{FF2B5EF4-FFF2-40B4-BE49-F238E27FC236}">
              <a16:creationId xmlns:a16="http://schemas.microsoft.com/office/drawing/2014/main" id="{5620D39B-4031-41A0-AA35-4320AFDAA859}"/>
            </a:ext>
          </a:extLst>
        </xdr:cNvPr>
        <xdr:cNvSpPr/>
      </xdr:nvSpPr>
      <xdr:spPr>
        <a:xfrm>
          <a:off x="11240740" y="17885635"/>
          <a:ext cx="4212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a:solidFill>
                <a:sysClr val="windowText" lastClr="000000"/>
              </a:solidFill>
              <a:effectLst/>
              <a:latin typeface="+mn-lt"/>
              <a:ea typeface="+mn-ea"/>
              <a:cs typeface="+mn-cs"/>
            </a:rPr>
            <a:t>- 3,342,068.74 €</a:t>
          </a:r>
        </a:p>
        <a:p>
          <a:pPr algn="ctr"/>
          <a:endParaRPr lang="en-US" sz="1400" b="1">
            <a:solidFill>
              <a:sysClr val="windowText" lastClr="000000"/>
            </a:solidFill>
          </a:endParaRPr>
        </a:p>
      </xdr:txBody>
    </xdr:sp>
    <xdr:clientData/>
  </xdr:twoCellAnchor>
  <xdr:twoCellAnchor>
    <xdr:from>
      <xdr:col>1</xdr:col>
      <xdr:colOff>10633860</xdr:colOff>
      <xdr:row>86</xdr:row>
      <xdr:rowOff>113345</xdr:rowOff>
    </xdr:from>
    <xdr:to>
      <xdr:col>2</xdr:col>
      <xdr:colOff>673091</xdr:colOff>
      <xdr:row>88</xdr:row>
      <xdr:rowOff>143825</xdr:rowOff>
    </xdr:to>
    <xdr:sp macro="" textlink="">
      <xdr:nvSpPr>
        <xdr:cNvPr id="13" name="Rectangle: Rounded Corners 12">
          <a:extLst>
            <a:ext uri="{FF2B5EF4-FFF2-40B4-BE49-F238E27FC236}">
              <a16:creationId xmlns:a16="http://schemas.microsoft.com/office/drawing/2014/main" id="{E1089387-0247-48F3-AADA-00D93B882420}"/>
            </a:ext>
          </a:extLst>
        </xdr:cNvPr>
        <xdr:cNvSpPr/>
      </xdr:nvSpPr>
      <xdr:spPr>
        <a:xfrm>
          <a:off x="11243460" y="18382295"/>
          <a:ext cx="4212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AE0CA4D-B795-4097-BD01-3E6935C2A468}" type="TxLink">
            <a:rPr lang="en-US" sz="1400" b="1" i="0" u="none" strike="noStrike">
              <a:solidFill>
                <a:sysClr val="windowText" lastClr="000000"/>
              </a:solidFill>
              <a:latin typeface="Calibri"/>
              <a:cs typeface="Calibri"/>
            </a:rPr>
            <a:pPr algn="ctr"/>
            <a:t>0.00 €</a:t>
          </a:fld>
          <a:endParaRPr lang="en-US" sz="1400" b="1">
            <a:solidFill>
              <a:sysClr val="windowText" lastClr="000000"/>
            </a:solidFill>
          </a:endParaRPr>
        </a:p>
      </xdr:txBody>
    </xdr:sp>
    <xdr:clientData/>
  </xdr:twoCellAnchor>
  <xdr:twoCellAnchor>
    <xdr:from>
      <xdr:col>1</xdr:col>
      <xdr:colOff>10645066</xdr:colOff>
      <xdr:row>89</xdr:row>
      <xdr:rowOff>33143</xdr:rowOff>
    </xdr:from>
    <xdr:to>
      <xdr:col>2</xdr:col>
      <xdr:colOff>684297</xdr:colOff>
      <xdr:row>91</xdr:row>
      <xdr:rowOff>63623</xdr:rowOff>
    </xdr:to>
    <xdr:sp macro="" textlink="">
      <xdr:nvSpPr>
        <xdr:cNvPr id="14" name="Rectangle: Rounded Corners 13">
          <a:extLst>
            <a:ext uri="{FF2B5EF4-FFF2-40B4-BE49-F238E27FC236}">
              <a16:creationId xmlns:a16="http://schemas.microsoft.com/office/drawing/2014/main" id="{4FA7F3E2-60E3-41F5-BAD7-E4BFC98545D6}"/>
            </a:ext>
          </a:extLst>
        </xdr:cNvPr>
        <xdr:cNvSpPr/>
      </xdr:nvSpPr>
      <xdr:spPr>
        <a:xfrm>
          <a:off x="11250184" y="18881437"/>
          <a:ext cx="4214672"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i="0">
              <a:solidFill>
                <a:sysClr val="windowText" lastClr="000000"/>
              </a:solidFill>
              <a:effectLst/>
              <a:latin typeface="+mn-lt"/>
              <a:ea typeface="+mn-ea"/>
              <a:cs typeface="+mn-cs"/>
            </a:rPr>
            <a:t>- 8</a:t>
          </a:r>
          <a:r>
            <a:rPr lang="en-US" sz="1400" b="1" i="0">
              <a:solidFill>
                <a:sysClr val="windowText" lastClr="000000"/>
              </a:solidFill>
              <a:effectLst/>
              <a:latin typeface="+mn-lt"/>
              <a:ea typeface="+mn-ea"/>
              <a:cs typeface="+mn-cs"/>
            </a:rPr>
            <a:t>,144,</a:t>
          </a:r>
          <a:r>
            <a:rPr lang="sr-Latn-ME" sz="1400" b="1" i="0">
              <a:solidFill>
                <a:sysClr val="windowText" lastClr="000000"/>
              </a:solidFill>
              <a:effectLst/>
              <a:latin typeface="+mn-lt"/>
              <a:ea typeface="+mn-ea"/>
              <a:cs typeface="+mn-cs"/>
            </a:rPr>
            <a:t>95</a:t>
          </a:r>
          <a:r>
            <a:rPr lang="en-US" sz="1400" b="1" i="0">
              <a:solidFill>
                <a:sysClr val="windowText" lastClr="000000"/>
              </a:solidFill>
              <a:effectLst/>
              <a:latin typeface="+mn-lt"/>
              <a:ea typeface="+mn-ea"/>
              <a:cs typeface="+mn-cs"/>
            </a:rPr>
            <a:t>0</a:t>
          </a:r>
          <a:r>
            <a:rPr lang="sr-Latn-ME" sz="1400" b="1" i="0">
              <a:solidFill>
                <a:sysClr val="windowText" lastClr="000000"/>
              </a:solidFill>
              <a:effectLst/>
              <a:latin typeface="+mn-lt"/>
              <a:ea typeface="+mn-ea"/>
              <a:cs typeface="+mn-cs"/>
            </a:rPr>
            <a:t> €</a:t>
          </a:r>
          <a:endParaRPr lang="en-US" sz="1100">
            <a:solidFill>
              <a:sysClr val="windowText" lastClr="000000"/>
            </a:solidFill>
            <a:effectLst/>
          </a:endParaRPr>
        </a:p>
      </xdr:txBody>
    </xdr:sp>
    <xdr:clientData/>
  </xdr:twoCellAnchor>
  <xdr:twoCellAnchor>
    <xdr:from>
      <xdr:col>1</xdr:col>
      <xdr:colOff>726281</xdr:colOff>
      <xdr:row>96</xdr:row>
      <xdr:rowOff>107157</xdr:rowOff>
    </xdr:from>
    <xdr:to>
      <xdr:col>1</xdr:col>
      <xdr:colOff>3469481</xdr:colOff>
      <xdr:row>98</xdr:row>
      <xdr:rowOff>137637</xdr:rowOff>
    </xdr:to>
    <xdr:sp macro="" textlink="">
      <xdr:nvSpPr>
        <xdr:cNvPr id="15" name="Rectangle: Rounded Corners 14">
          <a:extLst>
            <a:ext uri="{FF2B5EF4-FFF2-40B4-BE49-F238E27FC236}">
              <a16:creationId xmlns:a16="http://schemas.microsoft.com/office/drawing/2014/main" id="{0D4BEC3E-1731-4D46-93D5-328E378F55AB}"/>
            </a:ext>
          </a:extLst>
        </xdr:cNvPr>
        <xdr:cNvSpPr/>
      </xdr:nvSpPr>
      <xdr:spPr>
        <a:xfrm>
          <a:off x="1335881" y="20347782"/>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POČETNO STANJE</a:t>
          </a:r>
          <a:endParaRPr lang="en-US" sz="1400" b="1">
            <a:solidFill>
              <a:sysClr val="windowText" lastClr="000000"/>
            </a:solidFill>
          </a:endParaRPr>
        </a:p>
      </xdr:txBody>
    </xdr:sp>
    <xdr:clientData/>
  </xdr:twoCellAnchor>
  <xdr:twoCellAnchor>
    <xdr:from>
      <xdr:col>1</xdr:col>
      <xdr:colOff>4097646</xdr:colOff>
      <xdr:row>96</xdr:row>
      <xdr:rowOff>142875</xdr:rowOff>
    </xdr:from>
    <xdr:to>
      <xdr:col>1</xdr:col>
      <xdr:colOff>6840846</xdr:colOff>
      <xdr:row>98</xdr:row>
      <xdr:rowOff>173355</xdr:rowOff>
    </xdr:to>
    <xdr:sp macro="" textlink="">
      <xdr:nvSpPr>
        <xdr:cNvPr id="16" name="Rectangle: Rounded Corners 15">
          <a:extLst>
            <a:ext uri="{FF2B5EF4-FFF2-40B4-BE49-F238E27FC236}">
              <a16:creationId xmlns:a16="http://schemas.microsoft.com/office/drawing/2014/main" id="{6271B4BB-C904-4B02-ACE9-EAAD061E0613}"/>
            </a:ext>
          </a:extLst>
        </xdr:cNvPr>
        <xdr:cNvSpPr/>
      </xdr:nvSpPr>
      <xdr:spPr>
        <a:xfrm>
          <a:off x="4707246" y="20383500"/>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none" strike="noStrike">
              <a:solidFill>
                <a:sysClr val="windowText" lastClr="000000"/>
              </a:solidFill>
              <a:latin typeface="+mn-lt"/>
            </a:rPr>
            <a:t>60,880,000.00 €</a:t>
          </a:r>
        </a:p>
      </xdr:txBody>
    </xdr:sp>
    <xdr:clientData/>
  </xdr:twoCellAnchor>
  <xdr:twoCellAnchor>
    <xdr:from>
      <xdr:col>1</xdr:col>
      <xdr:colOff>733084</xdr:colOff>
      <xdr:row>99</xdr:row>
      <xdr:rowOff>25513</xdr:rowOff>
    </xdr:from>
    <xdr:to>
      <xdr:col>1</xdr:col>
      <xdr:colOff>3476284</xdr:colOff>
      <xdr:row>101</xdr:row>
      <xdr:rowOff>55993</xdr:rowOff>
    </xdr:to>
    <xdr:sp macro="" textlink="">
      <xdr:nvSpPr>
        <xdr:cNvPr id="17" name="Rectangle: Rounded Corners 16">
          <a:extLst>
            <a:ext uri="{FF2B5EF4-FFF2-40B4-BE49-F238E27FC236}">
              <a16:creationId xmlns:a16="http://schemas.microsoft.com/office/drawing/2014/main" id="{DF71A4D6-0129-45BD-A4A8-CCA1D2F66D5B}"/>
            </a:ext>
          </a:extLst>
        </xdr:cNvPr>
        <xdr:cNvSpPr/>
      </xdr:nvSpPr>
      <xdr:spPr>
        <a:xfrm>
          <a:off x="1342684" y="20837638"/>
          <a:ext cx="2743200" cy="411480"/>
        </a:xfrm>
        <a:prstGeom prst="roundRect">
          <a:avLst/>
        </a:prstGeom>
        <a:solidFill>
          <a:schemeClr val="accent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ysClr val="windowText" lastClr="000000"/>
              </a:solidFill>
            </a:rPr>
            <a:t>REALIZOVANE OBAVEZE</a:t>
          </a:r>
          <a:endParaRPr lang="en-US" sz="1400" b="1">
            <a:solidFill>
              <a:sysClr val="windowText" lastClr="000000"/>
            </a:solidFill>
          </a:endParaRPr>
        </a:p>
      </xdr:txBody>
    </xdr:sp>
    <xdr:clientData/>
  </xdr:twoCellAnchor>
  <xdr:twoCellAnchor>
    <xdr:from>
      <xdr:col>1</xdr:col>
      <xdr:colOff>4095750</xdr:colOff>
      <xdr:row>99</xdr:row>
      <xdr:rowOff>51027</xdr:rowOff>
    </xdr:from>
    <xdr:to>
      <xdr:col>1</xdr:col>
      <xdr:colOff>6838950</xdr:colOff>
      <xdr:row>101</xdr:row>
      <xdr:rowOff>81507</xdr:rowOff>
    </xdr:to>
    <xdr:sp macro="" textlink="">
      <xdr:nvSpPr>
        <xdr:cNvPr id="18" name="Rectangle: Rounded Corners 17">
          <a:extLst>
            <a:ext uri="{FF2B5EF4-FFF2-40B4-BE49-F238E27FC236}">
              <a16:creationId xmlns:a16="http://schemas.microsoft.com/office/drawing/2014/main" id="{08561923-E808-4F18-9738-04C27419BED6}"/>
            </a:ext>
          </a:extLst>
        </xdr:cNvPr>
        <xdr:cNvSpPr/>
      </xdr:nvSpPr>
      <xdr:spPr>
        <a:xfrm>
          <a:off x="4705350" y="20863152"/>
          <a:ext cx="2743200"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none" strike="noStrike">
              <a:solidFill>
                <a:sysClr val="windowText" lastClr="000000"/>
              </a:solidFill>
              <a:latin typeface="+mn-lt"/>
            </a:rPr>
            <a:t>-</a:t>
          </a:r>
          <a:r>
            <a:rPr lang="sr-Latn-ME" sz="1400" b="1" i="0" u="none" strike="noStrike">
              <a:solidFill>
                <a:sysClr val="windowText" lastClr="000000"/>
              </a:solidFill>
              <a:latin typeface="+mn-lt"/>
            </a:rPr>
            <a:t>1</a:t>
          </a:r>
          <a:r>
            <a:rPr lang="en-US" sz="1400" b="1" i="0" u="none" strike="noStrike">
              <a:solidFill>
                <a:sysClr val="windowText" lastClr="000000"/>
              </a:solidFill>
              <a:latin typeface="+mn-lt"/>
            </a:rPr>
            <a:t>7,890,</a:t>
          </a:r>
          <a:r>
            <a:rPr lang="sr-Latn-ME" sz="1400" b="1" i="0" u="none" strike="noStrike">
              <a:solidFill>
                <a:sysClr val="windowText" lastClr="000000"/>
              </a:solidFill>
              <a:latin typeface="+mn-lt"/>
            </a:rPr>
            <a:t>4</a:t>
          </a:r>
          <a:r>
            <a:rPr lang="en-US" sz="1400" b="1" i="0" u="none" strike="noStrike">
              <a:solidFill>
                <a:sysClr val="windowText" lastClr="000000"/>
              </a:solidFill>
              <a:latin typeface="+mn-lt"/>
            </a:rPr>
            <a:t>54.54 €</a:t>
          </a:r>
        </a:p>
      </xdr:txBody>
    </xdr:sp>
    <xdr:clientData/>
  </xdr:twoCellAnchor>
  <xdr:twoCellAnchor>
    <xdr:from>
      <xdr:col>1</xdr:col>
      <xdr:colOff>4076555</xdr:colOff>
      <xdr:row>101</xdr:row>
      <xdr:rowOff>180134</xdr:rowOff>
    </xdr:from>
    <xdr:to>
      <xdr:col>1</xdr:col>
      <xdr:colOff>6819755</xdr:colOff>
      <xdr:row>103</xdr:row>
      <xdr:rowOff>186802</xdr:rowOff>
    </xdr:to>
    <xdr:sp macro="" textlink="">
      <xdr:nvSpPr>
        <xdr:cNvPr id="19" name="Rectangle: Rounded Corners 18">
          <a:extLst>
            <a:ext uri="{FF2B5EF4-FFF2-40B4-BE49-F238E27FC236}">
              <a16:creationId xmlns:a16="http://schemas.microsoft.com/office/drawing/2014/main" id="{B0432BE8-34E6-4217-ABF6-43CE4F31C86E}"/>
            </a:ext>
          </a:extLst>
        </xdr:cNvPr>
        <xdr:cNvSpPr/>
      </xdr:nvSpPr>
      <xdr:spPr>
        <a:xfrm>
          <a:off x="4686155" y="21373259"/>
          <a:ext cx="2743200" cy="387668"/>
        </a:xfrm>
        <a:prstGeom prst="roundRect">
          <a:avLst/>
        </a:prstGeom>
        <a:solidFill>
          <a:srgbClr val="C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sng" strike="noStrike">
              <a:solidFill>
                <a:srgbClr val="F2F2F2"/>
              </a:solidFill>
              <a:latin typeface="+mn-lt"/>
            </a:rPr>
            <a:t>42,989,545.46 €</a:t>
          </a:r>
        </a:p>
      </xdr:txBody>
    </xdr:sp>
    <xdr:clientData/>
  </xdr:twoCellAnchor>
  <xdr:twoCellAnchor>
    <xdr:from>
      <xdr:col>1</xdr:col>
      <xdr:colOff>742610</xdr:colOff>
      <xdr:row>102</xdr:row>
      <xdr:rowOff>1542</xdr:rowOff>
    </xdr:from>
    <xdr:to>
      <xdr:col>1</xdr:col>
      <xdr:colOff>3485810</xdr:colOff>
      <xdr:row>104</xdr:row>
      <xdr:rowOff>20116</xdr:rowOff>
    </xdr:to>
    <xdr:sp macro="" textlink="">
      <xdr:nvSpPr>
        <xdr:cNvPr id="20" name="Rectangle: Rounded Corners 19">
          <a:extLst>
            <a:ext uri="{FF2B5EF4-FFF2-40B4-BE49-F238E27FC236}">
              <a16:creationId xmlns:a16="http://schemas.microsoft.com/office/drawing/2014/main" id="{8B93464B-1223-43D6-B305-EAC83F4D6EC3}"/>
            </a:ext>
          </a:extLst>
        </xdr:cNvPr>
        <xdr:cNvSpPr/>
      </xdr:nvSpPr>
      <xdr:spPr>
        <a:xfrm>
          <a:off x="1352210" y="21385167"/>
          <a:ext cx="2743200" cy="399574"/>
        </a:xfrm>
        <a:prstGeom prst="roundRect">
          <a:avLst/>
        </a:prstGeom>
        <a:solidFill>
          <a:srgbClr val="C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r-Latn-ME" sz="1400" b="1">
              <a:solidFill>
                <a:schemeClr val="bg1"/>
              </a:solidFill>
            </a:rPr>
            <a:t>PREOSTALO</a:t>
          </a:r>
          <a:endParaRPr lang="en-US" sz="1400" b="1">
            <a:solidFill>
              <a:schemeClr val="bg1"/>
            </a:solidFill>
          </a:endParaRPr>
        </a:p>
      </xdr:txBody>
    </xdr:sp>
    <xdr:clientData/>
  </xdr:twoCellAnchor>
  <xdr:twoCellAnchor>
    <xdr:from>
      <xdr:col>1</xdr:col>
      <xdr:colOff>7376729</xdr:colOff>
      <xdr:row>96</xdr:row>
      <xdr:rowOff>130970</xdr:rowOff>
    </xdr:from>
    <xdr:to>
      <xdr:col>1</xdr:col>
      <xdr:colOff>10119929</xdr:colOff>
      <xdr:row>98</xdr:row>
      <xdr:rowOff>161450</xdr:rowOff>
    </xdr:to>
    <xdr:sp macro="" textlink="">
      <xdr:nvSpPr>
        <xdr:cNvPr id="21" name="Rectangle: Rounded Corners 20">
          <a:extLst>
            <a:ext uri="{FF2B5EF4-FFF2-40B4-BE49-F238E27FC236}">
              <a16:creationId xmlns:a16="http://schemas.microsoft.com/office/drawing/2014/main" id="{3A7B24D8-469D-40AD-9862-C82C6809FF0F}"/>
            </a:ext>
          </a:extLst>
        </xdr:cNvPr>
        <xdr:cNvSpPr/>
      </xdr:nvSpPr>
      <xdr:spPr>
        <a:xfrm>
          <a:off x="7986329" y="20371595"/>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BE8321B-C50A-47BF-8978-8B3C4F5E5451}" type="TxLink">
            <a:rPr lang="en-US" sz="1400" b="0" i="0" u="none" strike="noStrike">
              <a:solidFill>
                <a:srgbClr val="F2F2F2"/>
              </a:solidFill>
              <a:latin typeface="Calibri"/>
              <a:cs typeface="Calibri"/>
            </a:rPr>
            <a:pPr algn="ctr"/>
            <a:t>Preusmjerenje (-)</a:t>
          </a:fld>
          <a:endParaRPr lang="sr-Latn-ME" sz="1400" b="1">
            <a:solidFill>
              <a:sysClr val="windowText" lastClr="000000"/>
            </a:solidFill>
          </a:endParaRPr>
        </a:p>
      </xdr:txBody>
    </xdr:sp>
    <xdr:clientData/>
  </xdr:twoCellAnchor>
  <xdr:twoCellAnchor>
    <xdr:from>
      <xdr:col>1</xdr:col>
      <xdr:colOff>7381876</xdr:colOff>
      <xdr:row>99</xdr:row>
      <xdr:rowOff>56130</xdr:rowOff>
    </xdr:from>
    <xdr:to>
      <xdr:col>1</xdr:col>
      <xdr:colOff>10125076</xdr:colOff>
      <xdr:row>101</xdr:row>
      <xdr:rowOff>86610</xdr:rowOff>
    </xdr:to>
    <xdr:sp macro="" textlink="">
      <xdr:nvSpPr>
        <xdr:cNvPr id="22" name="Rectangle: Rounded Corners 21">
          <a:extLst>
            <a:ext uri="{FF2B5EF4-FFF2-40B4-BE49-F238E27FC236}">
              <a16:creationId xmlns:a16="http://schemas.microsoft.com/office/drawing/2014/main" id="{29834395-3CDE-4F30-993A-E353FF7BBEBE}"/>
            </a:ext>
          </a:extLst>
        </xdr:cNvPr>
        <xdr:cNvSpPr/>
      </xdr:nvSpPr>
      <xdr:spPr>
        <a:xfrm>
          <a:off x="7991476" y="20868255"/>
          <a:ext cx="2743200" cy="411480"/>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1CC57-5400-4D54-80E8-D264CEBCDA40}" type="TxLink">
            <a:rPr lang="en-US" sz="1400" b="0" i="0" u="none" strike="noStrike">
              <a:solidFill>
                <a:srgbClr val="F2F2F2"/>
              </a:solidFill>
              <a:latin typeface="Calibri"/>
              <a:cs typeface="Calibri"/>
            </a:rPr>
            <a:pPr algn="ctr"/>
            <a:t>Preusmjerenje (+)</a:t>
          </a:fld>
          <a:endParaRPr lang="en-US" sz="1400" b="1">
            <a:solidFill>
              <a:sysClr val="windowText" lastClr="000000"/>
            </a:solidFill>
          </a:endParaRPr>
        </a:p>
      </xdr:txBody>
    </xdr:sp>
    <xdr:clientData/>
  </xdr:twoCellAnchor>
  <xdr:twoCellAnchor>
    <xdr:from>
      <xdr:col>1</xdr:col>
      <xdr:colOff>7381876</xdr:colOff>
      <xdr:row>101</xdr:row>
      <xdr:rowOff>188840</xdr:rowOff>
    </xdr:from>
    <xdr:to>
      <xdr:col>1</xdr:col>
      <xdr:colOff>10125076</xdr:colOff>
      <xdr:row>104</xdr:row>
      <xdr:rowOff>5008</xdr:rowOff>
    </xdr:to>
    <xdr:sp macro="" textlink="">
      <xdr:nvSpPr>
        <xdr:cNvPr id="23" name="Rectangle: Rounded Corners 22">
          <a:extLst>
            <a:ext uri="{FF2B5EF4-FFF2-40B4-BE49-F238E27FC236}">
              <a16:creationId xmlns:a16="http://schemas.microsoft.com/office/drawing/2014/main" id="{0042A702-E75C-48F7-A932-E7079B61F935}"/>
            </a:ext>
          </a:extLst>
        </xdr:cNvPr>
        <xdr:cNvSpPr/>
      </xdr:nvSpPr>
      <xdr:spPr>
        <a:xfrm>
          <a:off x="7991476" y="21381965"/>
          <a:ext cx="2743200" cy="387668"/>
        </a:xfrm>
        <a:prstGeom prst="roundRect">
          <a:avLst/>
        </a:prstGeom>
        <a:solidFill>
          <a:schemeClr val="accent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DDB4F-C53F-4052-A8DB-816936BD0608}" type="TxLink">
            <a:rPr lang="en-US" sz="1400" b="0" i="0" u="none" strike="noStrike">
              <a:solidFill>
                <a:srgbClr val="F2F2F2"/>
              </a:solidFill>
              <a:latin typeface="Calibri"/>
              <a:cs typeface="Calibri"/>
            </a:rPr>
            <a:pPr algn="ctr"/>
            <a:t>Plaćanje</a:t>
          </a:fld>
          <a:endParaRPr lang="en-US" sz="1400" b="1">
            <a:solidFill>
              <a:sysClr val="windowText" lastClr="000000"/>
            </a:solidFill>
          </a:endParaRPr>
        </a:p>
      </xdr:txBody>
    </xdr:sp>
    <xdr:clientData/>
  </xdr:twoCellAnchor>
  <xdr:twoCellAnchor>
    <xdr:from>
      <xdr:col>1</xdr:col>
      <xdr:colOff>10679906</xdr:colOff>
      <xdr:row>96</xdr:row>
      <xdr:rowOff>108858</xdr:rowOff>
    </xdr:from>
    <xdr:to>
      <xdr:col>2</xdr:col>
      <xdr:colOff>719137</xdr:colOff>
      <xdr:row>98</xdr:row>
      <xdr:rowOff>139338</xdr:rowOff>
    </xdr:to>
    <xdr:sp macro="" textlink="">
      <xdr:nvSpPr>
        <xdr:cNvPr id="24" name="Rectangle: Rounded Corners 23">
          <a:extLst>
            <a:ext uri="{FF2B5EF4-FFF2-40B4-BE49-F238E27FC236}">
              <a16:creationId xmlns:a16="http://schemas.microsoft.com/office/drawing/2014/main" id="{EDA8C591-D335-4E4B-B24D-5FE0A9102F8D}"/>
            </a:ext>
          </a:extLst>
        </xdr:cNvPr>
        <xdr:cNvSpPr/>
      </xdr:nvSpPr>
      <xdr:spPr>
        <a:xfrm>
          <a:off x="11289506" y="20349483"/>
          <a:ext cx="4212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none" strike="noStrike">
              <a:solidFill>
                <a:sysClr val="windowText" lastClr="000000"/>
              </a:solidFill>
              <a:latin typeface="+mn-lt"/>
            </a:rPr>
            <a:t>-6,74</a:t>
          </a:r>
          <a:r>
            <a:rPr lang="sr-Latn-ME" sz="1400" b="1" i="0" u="none" strike="noStrike">
              <a:solidFill>
                <a:sysClr val="windowText" lastClr="000000"/>
              </a:solidFill>
              <a:latin typeface="+mn-lt"/>
            </a:rPr>
            <a:t>8</a:t>
          </a:r>
          <a:r>
            <a:rPr lang="en-US" sz="1400" b="1" i="0" u="none" strike="noStrike">
              <a:solidFill>
                <a:sysClr val="windowText" lastClr="000000"/>
              </a:solidFill>
              <a:latin typeface="+mn-lt"/>
            </a:rPr>
            <a:t>,</a:t>
          </a:r>
          <a:r>
            <a:rPr lang="sr-Latn-ME" sz="1400" b="1" i="0" u="none" strike="noStrike">
              <a:solidFill>
                <a:sysClr val="windowText" lastClr="000000"/>
              </a:solidFill>
              <a:latin typeface="+mn-lt"/>
            </a:rPr>
            <a:t>7</a:t>
          </a:r>
          <a:r>
            <a:rPr lang="en-US" sz="1400" b="1" i="0" u="none" strike="noStrike">
              <a:solidFill>
                <a:sysClr val="windowText" lastClr="000000"/>
              </a:solidFill>
              <a:latin typeface="+mn-lt"/>
            </a:rPr>
            <a:t>08.25 €</a:t>
          </a:r>
        </a:p>
      </xdr:txBody>
    </xdr:sp>
    <xdr:clientData/>
  </xdr:twoCellAnchor>
  <xdr:twoCellAnchor>
    <xdr:from>
      <xdr:col>1</xdr:col>
      <xdr:colOff>10682626</xdr:colOff>
      <xdr:row>99</xdr:row>
      <xdr:rowOff>34018</xdr:rowOff>
    </xdr:from>
    <xdr:to>
      <xdr:col>2</xdr:col>
      <xdr:colOff>721857</xdr:colOff>
      <xdr:row>101</xdr:row>
      <xdr:rowOff>64498</xdr:rowOff>
    </xdr:to>
    <xdr:sp macro="" textlink="">
      <xdr:nvSpPr>
        <xdr:cNvPr id="25" name="Rectangle: Rounded Corners 24">
          <a:extLst>
            <a:ext uri="{FF2B5EF4-FFF2-40B4-BE49-F238E27FC236}">
              <a16:creationId xmlns:a16="http://schemas.microsoft.com/office/drawing/2014/main" id="{E5A426EF-9E8A-44FB-A54D-B93948C8A4B4}"/>
            </a:ext>
          </a:extLst>
        </xdr:cNvPr>
        <xdr:cNvSpPr/>
      </xdr:nvSpPr>
      <xdr:spPr>
        <a:xfrm>
          <a:off x="11292226" y="20846143"/>
          <a:ext cx="4212431" cy="41148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none" strike="noStrike">
              <a:solidFill>
                <a:sysClr val="windowText" lastClr="000000"/>
              </a:solidFill>
              <a:latin typeface="+mn-lt"/>
            </a:rPr>
            <a:t>0.00 €</a:t>
          </a:r>
        </a:p>
      </xdr:txBody>
    </xdr:sp>
    <xdr:clientData/>
  </xdr:twoCellAnchor>
  <xdr:twoCellAnchor>
    <xdr:from>
      <xdr:col>1</xdr:col>
      <xdr:colOff>10682626</xdr:colOff>
      <xdr:row>101</xdr:row>
      <xdr:rowOff>178634</xdr:rowOff>
    </xdr:from>
    <xdr:to>
      <xdr:col>2</xdr:col>
      <xdr:colOff>721857</xdr:colOff>
      <xdr:row>103</xdr:row>
      <xdr:rowOff>185302</xdr:rowOff>
    </xdr:to>
    <xdr:sp macro="" textlink="">
      <xdr:nvSpPr>
        <xdr:cNvPr id="26" name="Rectangle: Rounded Corners 25">
          <a:extLst>
            <a:ext uri="{FF2B5EF4-FFF2-40B4-BE49-F238E27FC236}">
              <a16:creationId xmlns:a16="http://schemas.microsoft.com/office/drawing/2014/main" id="{CE11E8FB-AFF4-46D0-AC7E-9652C21918D1}"/>
            </a:ext>
          </a:extLst>
        </xdr:cNvPr>
        <xdr:cNvSpPr/>
      </xdr:nvSpPr>
      <xdr:spPr>
        <a:xfrm>
          <a:off x="11292226" y="21371759"/>
          <a:ext cx="4212431" cy="387668"/>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i="0" u="none" strike="noStrike">
              <a:solidFill>
                <a:sysClr val="windowText" lastClr="000000"/>
              </a:solidFill>
              <a:latin typeface="+mn-lt"/>
            </a:rPr>
            <a:t>-1</a:t>
          </a:r>
          <a:r>
            <a:rPr lang="sr-Latn-ME" sz="1400" b="1" i="0" u="none" strike="noStrike">
              <a:solidFill>
                <a:sysClr val="windowText" lastClr="000000"/>
              </a:solidFill>
              <a:latin typeface="+mn-lt"/>
            </a:rPr>
            <a:t>1</a:t>
          </a:r>
          <a:r>
            <a:rPr lang="en-US" sz="1400" b="1" i="0" u="none" strike="noStrike">
              <a:solidFill>
                <a:sysClr val="windowText" lastClr="000000"/>
              </a:solidFill>
              <a:latin typeface="+mn-lt"/>
            </a:rPr>
            <a:t>,141,746.35 €</a:t>
          </a:r>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uka.djurickovic/Desktop/REZERVA/REZERVA%20ZA%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ka Djurickovic" refreshedDate="45450.529361921297" createdVersion="6" refreshedVersion="6" minRefreshableVersion="3" recordCount="200" xr:uid="{E852B188-0709-4E64-B7E6-5F569FDCCB8A}">
  <cacheSource type="worksheet">
    <worksheetSource name="Table252" r:id="rId2"/>
  </cacheSource>
  <cacheFields count="18">
    <cacheField name="#" numFmtId="0">
      <sharedItems containsSemiMixedTypes="0" containsString="0" containsNumber="1" containsInteger="1" minValue="0" maxValue="199"/>
    </cacheField>
    <cacheField name="VRSTA AKTA" numFmtId="0">
      <sharedItems containsBlank="1"/>
    </cacheField>
    <cacheField name="ZAKON" numFmtId="0">
      <sharedItems containsBlank="1"/>
    </cacheField>
    <cacheField name="BROJ AKTA" numFmtId="49">
      <sharedItems containsBlank="1" count="36">
        <s v="SL. 124/2023 "/>
        <s v="07-011/23-322/2"/>
        <s v="-"/>
        <s v="08-011/23-6103/2"/>
        <s v="08-430/23-6147/2"/>
        <s v="08-040/24-1885/2"/>
        <s v="08-040/24-1688/2"/>
        <s v="08-040/24-1668/2"/>
        <s v="08-011/24-1783/2"/>
        <s v="08-011/24-1834/2"/>
        <s v="08-420/24-2190/2"/>
        <s v="08-348/24-1636/2"/>
        <s v="08-302/24-1607/2"/>
        <s v="08-011/23-1468/2"/>
        <s v="08-011/24-2104/2"/>
        <m/>
        <s v="08-010/24-2196/2"/>
        <s v="08-011/24-2366/2"/>
        <s v="08-430/24-2379/2"/>
        <s v="08-430/24-2377/2"/>
        <s v="08-430/24-2376/2"/>
        <s v="08-430/24-2375/2"/>
        <s v="08-430/24-2452/2"/>
        <s v="08-010/24-2755/2"/>
        <s v="08-011/24-2757/2"/>
        <s v="08-430/24-2605/2"/>
        <s v="08-430/24-2606/2"/>
        <s v="08-305/24-316/2"/>
        <s v="08/-305/24-2138"/>
        <s v="08-344/24-32430/2"/>
        <s v="08-402/24-2542/2"/>
        <s v="08-430/24-2598/2"/>
        <s v="08-011/24-2177/2"/>
        <s v="08-402/24-2235/2"/>
        <s v="08-430/24-2664/2"/>
        <s v="08-011/24-2426/2"/>
      </sharedItems>
    </cacheField>
    <cacheField name="DATUM DONOŠENJA AKTA" numFmtId="0">
      <sharedItems containsDate="1" containsBlank="1" containsMixedTypes="1" minDate="2023-02-02T00:00:00" maxDate="2024-05-31T00:00:00"/>
    </cacheField>
    <cacheField name="OZNAKA" numFmtId="0">
      <sharedItems containsBlank="1" count="3">
        <s v="Ne"/>
        <s v="Da"/>
        <m/>
      </sharedItems>
    </cacheField>
    <cacheField name="DATUM REALIZACIJE" numFmtId="0">
      <sharedItems containsNonDate="0" containsDate="1" containsString="0" containsBlank="1" minDate="2024-02-26T00:00:00" maxDate="2024-06-06T00:00:00" count="24">
        <m/>
        <d v="2024-03-26T00:00:00"/>
        <d v="2024-03-11T00:00:00"/>
        <d v="2024-03-12T00:00:00"/>
        <d v="2024-02-26T00:00:00"/>
        <d v="2024-03-07T00:00:00"/>
        <d v="2024-04-09T00:00:00"/>
        <d v="2024-04-26T00:00:00"/>
        <d v="2024-05-31T00:00:00"/>
        <d v="2024-04-04T00:00:00"/>
        <d v="2024-05-14T00:00:00"/>
        <d v="2024-05-23T00:00:00"/>
        <d v="2024-04-16T00:00:00"/>
        <d v="2024-04-15T00:00:00"/>
        <d v="2024-04-29T00:00:00"/>
        <d v="2024-05-27T00:00:00"/>
        <d v="2024-05-24T00:00:00"/>
        <d v="2024-05-28T00:00:00"/>
        <d v="2024-05-29T00:00:00"/>
        <d v="2024-05-16T00:00:00"/>
        <d v="2024-05-13T00:00:00"/>
        <d v="2024-05-07T00:00:00"/>
        <d v="2024-06-05T00:00:00"/>
        <d v="2024-05-30T00:00:00"/>
      </sharedItems>
      <fieldGroup par="17" base="6">
        <rangePr groupBy="days" startDate="2024-02-26T00:00:00" endDate="2024-06-06T00:00:00"/>
        <groupItems count="368">
          <s v="(blank)"/>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06/06/24"/>
        </groupItems>
      </fieldGroup>
    </cacheField>
    <cacheField name="PODNOSILAC INFORMACIJE" numFmtId="0">
      <sharedItems containsBlank="1"/>
    </cacheField>
    <cacheField name="O P I S" numFmtId="0">
      <sharedItems containsBlank="1" count="206" longText="1">
        <s v="POČETNO STANJE"/>
        <s v="OBRAZLOŽENJE REZERVE - Savez udruženja boraca Narodnooslobodilačkog rata i antifašista Crne Gore"/>
        <s v="OBRAZLOŽENJE REZERVE - Savez organizacija boraca Narodnooslobodilačkog rata Crne Gore"/>
        <s v="OBRAZLOŽENJE REZERVE - i Udruženja boraca ratova od 1990. godine Crne Gore"/>
        <s v="OBRAZLOŽENJE REZERVE - Digitalizacija albanskog jezika u Crnu Goru"/>
        <s v="OBRAZLOŽENJE REZERVE - Rješavanja pitanja prostornih kapaciteta Muzeja Islamske kulture i umjetnosti u Podgorici, u svojini Islamske zajednice u Crnoj Gori."/>
        <s v="OBRAZLOŽENJE REZERVE - Izgradnja sinagoge u Podgorici"/>
        <s v="OBRAZLOŽENJE REZERVE - Izmirenje obaveza prema Stambenoj zadruzi prosvjenih radnike &quot;SOLIDARNO&quot;"/>
        <s v="OBRAZLOŽENJE REZERVE - Smještajni kapaciteti za primjeren smještaj stranaca pod privremenom zaštitom, neophodnu pomoć i osnovna sredstva za život"/>
        <s v="OBRAZLOŽENJE REZERVE - Za naknade po prestanku funkcije poslanika"/>
        <s v="OBRAZLOŽENJE REZERVE - Nacionalna komisija za istraživanje nesreća i ozbiljnih nezgoda vazduhoplova, vanrednih događaja koji ugožavaju bezbjednost željezničkog saobraćaja i pomorskih nezgoda i nesreća"/>
        <s v="OBRAZLOŽENJE REZERVE - Rad Fiskalnog savjeta"/>
        <s v="OBRAZLOŽENJE REZERVE - IACS mjere (Integrisani administrativni i kontrolni sistem) sa ciljem razvijanja poljoprivrede i povećanja poljoprivrednih površina kroz sistem direktnih plaćanja"/>
        <s v="OBRAZLOŽENJE REZERVE - Implementacija Programa obaveznih mjera zdravstvene zaštite životinja u 2024. godini, a sa ciljem obezbjeđivanja stabilne epizootiološke situacije u Crnoj Gori"/>
        <s v="OBRAZLOŽENJE REZERVE - Implementaciju podrške EU za prevazilaženje energetske krize - Ministarstvo turizma, ekologije, održivog razvoja i razvoja sjevera"/>
        <s v="OBRAZLOŽENJE REZERVE - Implementaciju podrške EU za prevazilaženje energetske krize - Za realizaciju Programa za podsticanje inovacija u funkciji energetske efikasnosti u industriji"/>
        <s v="OBRAZLOŽENJE REZERVE - Implementaciju podrške EU za prevazilaženje energetske krize -Ministarstvo energetike i rudarstva"/>
        <s v="ZAKLJUČAK VLADE CG - Za potrebe nesmetanog funkcionisanja Opštine Zeta"/>
        <s v="OBRAZLOŽENJE REZERVE - Za potrebe projekata energetske efikasnosti - Ministarstvo energetike i rudarstva"/>
        <s v="OBRAZLOŽENJE REZERVE - Za potrebe kupovine objekta Studentskog doma"/>
        <s v="OBRAZLOŽENJE REZERVE - Za eksproprijaciju za potrebe otvaranja rudnika cinka i olova-Brskovo, Mojkovac"/>
        <s v="ZAKLJUČAK VLADE CG - Isplate po osnovu odluka Ustavnog suda Crne Gore -  RADOJE DAKIĆ"/>
        <s v="ZAKLJUČAK VLADE CG - Fond za podsticanje pluralizma i raznovrsnosti medija u skladu sa Zakonom o medijima; "/>
        <s v="ZAKLJUČAK VLADE CG - Za obezbjeđivanje finansijskih sredstava za potrebe izgradnje Hadovića Džamije - Mešihat Islamske zajednice "/>
        <s v="REZERVACIJA - MOTORNA VOZILA ZA POTREBE UPRAVE"/>
        <s v="ZAKLJUČAK VLADE CG - Korišćenje dijela sredstava tekuće budžetske rezerve - Komisija za procjenu šteta od elementarnih nepogoda"/>
        <s v="ZAKLJUČAK VLADE CG - Korišćenje dijela sredstava tekuće budžetske rezerve - Komisija za raspodjelu dijela sredstava budžetske rezerve"/>
        <s v="ZAKLJUČAK VLADE CG - Finansiranje projekta izgradnje sinagoge u Podgorici"/>
        <s v="ZAKLJUČAK VLADE CG - Rješavanje neisplaćenih zarada nekadašnjih radnika, kao i penzionera Fabrike elekroda &quot;Piva&quot; (III Rata)"/>
        <s v="ZAKLJUČAK VLADE CG - Za predlog ugovora o pružanju savjetodavnih finansijskih usluga između vlade CG i IFC"/>
        <s v="ZAKLJUČAK VLADE CG -  Obezbjeđivanje finansijaskih sredstava neophodnih za redovno poslovanje &quot;Turističkog centara Durmitor&quot; D.O.O ŽA"/>
        <s v="ZAKLJUČAK VLADE CG -  Obezbjeđivanje finansijaskih sredstava neophodnih za redovno poslovanje &quot;Skijališta Crne Gore D.O.O.&quot; MK"/>
        <s v="ZAKLJUČAK VLADE CG - Sufinansiranje organizacije Evropskog seniorskog džudo prvenstva - Džudo savez"/>
        <s v="ZAKLJUČAK VLADE CG - Osiguranje vazduhoplova tipa Embraer 195 reg. Oznaka 4O-AOC (&quot;Charlie&quot;)"/>
        <s v="ZAKLJUČAK VLADE CG - Direktna podrška EK za održavanje softverskih sistema koji omogućavaju implementaciju tržišta &quot;da - unaprijed&quot;"/>
        <s v="ZAKLJUČAK VLADE CG - Iseljenje državnih organa koji su smješteni u staroj zgradi Vlade"/>
        <s v="ZAKLJUČAK VLADE CG - Finansijska pomoć KK &quot;Budućnost Voli&quot; za pokriće troškova takmičenja EURO KUPA"/>
        <s v="ZAKLJUČAK VLADE CG - Plaćanje advokatske kancelarije HARRISON o analizi ugovora o koncesiji za detaljnageološka istraživanja i eksploataciju sulfidne polimetalične rude"/>
        <s v="ZAKLJUČAK VLADE CG - Preseljenje Specijalnog državnog tužilaštva i Specijalnog policijskog odjeljenja"/>
        <s v="ZAKLJUČAK VLADE CG - Dodjela jednokratne pomoći zaposlenima u Institutu &quot;Dr Simo Milošević&quot; AD Igalo"/>
        <s v="ZAKLJUČAK VLADE CG - Izvršenje Odluke Ustavnog suda Crne Gore u predmetu U-III, br.1888/19 - (Imamović)"/>
        <s v="ZAKLJUČAK VLADE CG - Nabavka dva srednja patrolna broda za potrebe Ministarstva odbrane"/>
        <s v="ZAKLJUČAK VLADE CG - Sporazum o predaji državine Luke Budva"/>
        <s v="OBRAZLOŽENJE REZERVE - Za obezbjeđivanje sredstava za otkup akcija manjinskih akcionara od emitenta &quot;Željeznički prevoz Crne Gore&quot; AD Podgorica"/>
        <s v="ZAKLJUČAK VLADE CG - Za obezbjeđivanje mjesečnih naknada za period obavljanja funkcija povjerenika u Opštini Andrijevica"/>
        <s v="ZAKLJUČAK VLADE CG - Za finansiranje organizacije Samita lidera zemalja Zapadnog Balkana (WB6) - Kotor - GSV"/>
        <s v="ZAKLJUČAK VLADE CG - Za finansiranje organizacije Samita lidera zemalja Zapadnog Balkana (WB6) - Kotor - MEP"/>
        <s v="ZAKLJUČAK VLADE CG -  Za eksproprijaciju za potrebe otvaranja rudnika cinka i olova-Brskovo, Mojkovac"/>
        <m/>
        <s v="ZAKLJUČAK VLADE CG - Obezbjeđivanje finansijskih sredstava za pogonsko gorivo i za redovno održavanje motornog vozila marke &quot;Mercedes majbah&quot; "/>
        <s v="PO ZAKLJUČKU VLADE - Min. pravde za Osnovni sud u PG" u="1"/>
        <s v="PO ZAKLJUČKU VLADE - ANB za zaposljenje novih sluzbenika" u="1"/>
        <s v="OBRAZLOŽENJE REZERVE - Smještajni kapaciteti za primjeren smještaj stranaca pod privremenom zaštitom, neophodnu pomoć i osnovna sredstva" u="1"/>
        <s v="PO ZAKLJUČKU VLADE - MF - Koriscenje Rezerve za pomoć sportskim organizacijama (Šahovski s, Vaterpolo i plivački s.,Atlestskom s, i dr.)" u="1"/>
        <s v="ZAKLJUČCI SKUPŠTINE -za finansiranje rada organizacija: Saveza udruženja boraca NOR-a i antifašista CG (36.500), Saveza orgnaizacije boraca NOR-a CG (36.500) i Udruženja boraca ratova od 1990 CG (37.000)" u="1"/>
        <s v="PO ZAKLJUČKU VLADE - MF -Naser Nika" u="1"/>
        <s v="PO ZAKLJUČKU VLADE - M.sporta i mladih za FK Sutjeska NK" u="1"/>
        <s v="PO ZAKLJUČKU VLADE - Min.zdravlja projekat PHASE IT-Al-CG" u="1"/>
        <s v="PO ZAKLJUČKU VLADE - MJU preusmjeravanje po Sporazumu na MVP" u="1"/>
        <s v="PO ZAKLJUČKU VLADE - za nabavku vakcina kompanije Pfizer/BioNtech" u="1"/>
        <s v="PO ZAKLJUČKU VLADE - MLJMP za potrebe digitalizacije albanskog jezika u CG" u="1"/>
        <s v="OBRAZLOŽENJE REZERVE - Implementaciju podrške EU za prevazilaženje energetske krize" u="1"/>
        <s v="PO ZAKLJUČKU VLADE - MF - finansiranje troskova izborne kapmanje za parlamentarne izbore jun 2023" u="1"/>
        <s v="PO ZAKLJUČKU VLADE - MF - za vanredne parlamentarne izbore za DIK" u="1"/>
        <s v="PO ZAKLJUČKU VLADE - MF -nedostajuca sredstva za II krug predsjednickih izbora (DIK-u)" u="1"/>
        <s v="PO ZAKLJUČKU VLADE - M.poloprivrede -fin.podrska u dijelu refundacije PDV-a korisnicima IPARD II Programa 2014-2020 kroz isplatu subvencija" u="1"/>
        <s v="PO ZAKLJUČKU VLADE - Min.ekologije -za gasenje pozara &quot;Maslov do&quot; NIKSIC" u="1"/>
        <s v="Po zaključku Vlade - sa Rezerve na MKI za operativni tim za Aeropark Berane" u="1"/>
        <s v="PO ZAKLJUČKU VLADE - Min.poljoprivrede ya realiyaciju aktivnosti utvrdjenih Planomn pripreme ljetnje turisticke seyone 2023" u="1"/>
        <s v="PO ZAKLJUČKU VLADE - Potreba rješenja neisplaćenih zarada nekadašnjih radnika, kao i penzionera, Fabrike elektroda &quot;Piva&quot; AD Plužine (II rata)" u="1"/>
        <s v="OBRAZLOŽENJE REZERVE - u slučaju potrebe za obezbjeđivanje dijela sredstava, do iznosa sredstava na osnovu definisanih procentualnog izdvajanja iz budžeta države, za finansiranje  Agencije za sprječavanje korupcije shodno Zakonu o sprječavanju korupcije" u="1"/>
        <s v="PO ZAKLJUČKU VLADE - sa Rezerve na MUP za spasioce preduzetne jedinice Luke Bar" u="1"/>
        <s v="PO ZAKLJUČKU VLADE - Min.kulture - Upravi za katastar za potrebe sanacije krova Drzavnog arhiva" u="1"/>
        <s v="Uprava za saobracaj" u="1"/>
        <s v="PO ZAKLJUČKU VLADE - Min.sporta transfer intitucijma sporta" u="1"/>
        <s v="PO ZAKLJUČKU VLADE - MKI- refundacija za osiguranbje aviona ToMontenegro" u="1"/>
        <s v="PO ZAKLJUČKU VLADE - CANU" u="1"/>
        <s v="PO ZAKLJUČKU VLADE - MZ-sredstva za funkcionisanje org.jedinice Meljine, u okviru OB KO" u="1"/>
        <s v="Po ZAKLJUČKU VLADE - Uplata na žiroračun Rukometnog kluba Lovćen  (de minimis)" u="1"/>
        <s v="OBRAZLOŽENJE REZERVE - za aktivnost: Mjere tržišno cjenovne politike, za Subvencije za proizvodnju i pružanje usluga iznos do 1,50 mil.€." u="1"/>
        <s v="PO ZAKLJUČKU VLADE - MKI - Upravi ya saobracaj po osnovu redovnog odrzavanja magistralnih I regionalnih puteva" u="1"/>
        <s v="PO ZAKLJUČKU VLADE - MF-finansijska pomoc Asocijaciji menadzera CG" u="1"/>
        <s v="PO ZAKLJUČKU VLADE - GSV za potrebe placanja usluga Horwath I Horwath Consulting Zagreb doo" u="1"/>
        <s v="PO ZAKLJUČKU VLADE - MF-finansijska pomoc Gallileo Production" u="1"/>
        <s v="PO ZAKLJUČKU VLADE - MF -Uprva za inspekcijske poslove za zakup opreme" u="1"/>
        <s v="ČARLI-AVION" u="1"/>
        <s v="PO ZAKLJUČKU VLADE - MRSS za neisplacene zarade nekadasnjih radnika kao i penzionera FEPa, AD Pluzine" u="1"/>
        <s v="PO ZAKLJUČKU VLADE - Predlog korišćenja sredstava tekuće budžetske rezerve uplaćivanje Ragbi savezu CG" u="1"/>
        <s v="PO ZAKLJUČKU VLADE -MF-Uprava za igre na srecu-nedostajuca sredstva za redovno finansiranje aktivnosti" u="1"/>
        <s v="PO ZAKLJUČKU VLADE - Preusmjeravanje ostvarenih ušteda i obezbjeđivanje nedostajućih sredstava kroz Tekuću Budžetsku Rezervu" u="1"/>
        <s v="OBRAZLOŽENJE REZERVE - Za rad Komore poreskih savjestnika iznos do iznosa do 0,05 mil.€" u="1"/>
        <s v="ZAKLJUČCI SKUPŠTINE -za finansiranje sanacije krova na zgradi sjedišta Državnog arhiva sa CT i postavljana centralne klimatizacije" u="1"/>
        <s v="PO ZAKLJUČKU VLADE - MVP -o vanbudzetskom progrsamu OEBS-u za podrsku Ukrajini (SPU)" u="1"/>
        <s v="SOLIDARNO" u="1"/>
        <s v="MELJINE" u="1"/>
        <s v="PO ZAKLJUČKU VLADE - MF -koriscenje Rezerve za Komisiju za raspodjelu dijela sredstava tekuće budžetske rezerve" u="1"/>
        <s v="PO ZAKLJUČKU VLADE - Usluge avio kompanije ToMontenegro u cilju hitne evakuacije građana crne Gore iz Države Izrael" u="1"/>
        <s v="ZAKLJUČCI SKUPŠTINE -za izgradnuu vodovoda u Klenku, Opština NK" u="1"/>
        <s v="PO ZAKLJUČKU VLADE - MUP za rjesavanje stambenog pitanja sluzbenici MUPa Marijani Cacic" u="1"/>
        <s v=" -za finansiranje rada organizacija: Saveza udruženja boraca NOR-a i antifašista CG (36.500), Saveza orgnaizacije boraca NOR-a CG (36.500) i Udruženja boraca ratova od 1990 CG (37.000)" u="1"/>
        <s v="ZAKLJUČCI SKUPŠTINE -za sanaciju i svlačionice za fizičko vaspitanje u OŠ &quot;Olga Golović&quot;-NK" u="1"/>
        <s v="Informacija-MPSV-za refundaciju PDVa fizickim licima korisnicima IPARD II programa" u="1"/>
        <s v="OBRAZLOŽENJE REZERVE - Ministarstvu unutrašnjih poslova za smještajne kapacitete za primjeren smještaj stranaca pod privremenom zaštitom, neophodnu pomoć i osnovna sredstva, po Zaključku Vlade" u="1"/>
        <s v=" ZAKLJUČCI SKUPŠTINE-za finansiranje rada organizacija: Saveza udruženja boraca NOR-a i antifašista CG (36.500), Saveza orgnaizacije boraca NOR-a CG (36.500) i Udruženja boraca ratova od 1990 CG (37.000)" u="1"/>
        <s v="PO ZAKLJUČKU VLADE - Isplata članovima PER-a" u="1"/>
        <s v="PO ZAKLJUČKU VLADE - MKI-za pomoc prevoznicima u drumskom saobracaju" u="1"/>
        <s v="PO ZAKLJUČKU VLADE - MF za obezbjedivanje finansijskih sredstava za ANB" u="1"/>
        <s v="PO ZAKLJUČKU VLADE - MF-za unapredjenje sistema nadzora priredjivanja igara na srecu" u="1"/>
        <s v="PO ZAKLJUČKU VLADE - MF za opstinu Tuzi 800hilj.i to: 400hilj. (podrska sanaciji finansijskog stanja) I 400hilj.kao pozajmica" u="1"/>
        <s v="POČETNO STANJE - Stalna budžetska rezerva utvrđema zakonom o budžetu za 2023. godinu" u="1"/>
        <s v="POČETNO STANJE - Tekuća budžetska rezerva utvrđema zakonom o budžetu za 2023. godinu" u="1"/>
        <s v="PO ZAKLJUČKU VLADE - MF za NVO &quot;Olimpijska medalja&quot;" u="1"/>
        <s v="PO ZAKLJUČKU VLADE - MF - za potrebe KUD-a Njegos, CT" u="1"/>
        <s v="Po ZAKLJUČKU VLADE - Uplata na žiroračun Karate saveta Crne Gore (de minimis)" u="1"/>
        <s v="PO ZAKLJUČKU VLADE - MF - na Upravu za katastar za zakup objekata za potrebe smjestaja CIVIS-a" u="1"/>
        <s v="PO ZAKLJUČKU VLADE - MF dodatna sredstva za potrebe Senata Prijestonice" u="1"/>
        <s v="ZAKLJUČCI SKUPŠTINE -za finansiranje adaptacije zgrade OŠ &quot;Janko Bjelica&quot;-NK" u="1"/>
        <s v="PO ZAKLJUČKU VLADE - sa Rezerve na MVP za podršku aktivnostima Ambasade Crne Gore u Republici Srbiji" u="1"/>
        <s v="PO ZAKLJUČKU VLADE - MF za Uprava prihoda i carina" u="1"/>
        <s v="OBRAZLOŽENJE REZERVE - RADOJE DAKIĆ" u="1"/>
        <s v="PO ZAKLJUČKU VLADE - MF-za Sluzbeni list" u="1"/>
        <s v="PO ZAKLJUČKU VLADE - MF -Multimedia group" u="1"/>
        <s v="OBRAZLOŽENJE REZERVE - potrebe izmirenja obaveza prema Stambenoj zadruzi prosvjetnih radnika &quot;Solidarno&quot;u skladu sa Sporazumom " u="1"/>
        <s v="PO ZAKLJUČKU VLADE - MERT organizacija manifestacije &quot;Svi za turizam&quot;" u="1"/>
        <s v="ZAKLJUČCI SKUPŠTINE -za finansiranje rada Naučne ustanove Institut za srpsku kulturu NK (50.000) i Udruženje književnika CG (50.000) " u="1"/>
        <s v="PO ZAKLJUČKU VLADE - po presudama Evropskog suda za ljudska prava u Strazburu " u="1"/>
        <s v="PO ZAKLJUČKU VLADE - MUP-Sindikat bezbjednosnih institucija za rj.stambenih potreba MUPa, UP, ANB i Pol.akademiji" u="1"/>
        <s v="PO ZAKLJUČKU VLADE - MUP - nedostajuca sredstva za bruto plate" u="1"/>
        <s v="PO ZAKLJUČKU VLADE - MF - Koriscenje Rezerve za pomoć Vazduhoplovnom savezu CGr.)" u="1"/>
        <s v="PO ZAKLJUČKU VLADE - MF za naknadu sredstava opstinama po osnovu smanjenja prihoda od poreya na doh.fiyickih lica….i Egaliyacionog fonda ya period 1.08.2022-31.12.2022" u="1"/>
        <s v="PO ZAKLJUČKU VLADE - MF -OŠ Boško Radulović" u="1"/>
        <s v="PO ZAKLJUČKU VLADE - MF Za JU Srednja strucna skola NK" u="1"/>
        <s v="PO ZAKLJUČKU VLADE - MF za NVO Kultura plus" u="1"/>
        <s v="PO ZAKLJUČKU VLADE - MF za potrebe Bodybuilding i fitnes Saveza Crne Gore" u="1"/>
        <s v="PO ZAKLJUČKU VLADE -  sa Rezerve na MKI za operativni tim za Aeropark Berane" u="1"/>
        <s v="OBRAZLOŽENJE REZERVE - nacionalno kofinansiranje za realizaciju projekata kofinansiranih iz EU sredstava u okviru multilateralnih finansijkih sporazuma" u="1"/>
        <s v="PO ZAKLJUČKU VLADE - MF - finansiranje NVO Media tim" u="1"/>
        <s v="PO ZAKLJUČKU VLADE - MF - Studentskom sportskom savezu CG " u="1"/>
        <s v="ZAKLJUČCI SKUPŠTINE -za finansiranje turističke manifestacije &quot;Montenegro beer fest-Cetinje&quot;" u="1"/>
        <s v="PO ZAKLJUČKU VLADE - MF - Koriscenje Rezerve za finansiranje organizacije &quot;15 godina osnivanja Društva prijateljstva NR Kine i CG&quot;" u="1"/>
        <s v="OBRAZLOŽENJE REZERVE - u slučaju potrebe za obezbjeđivanje dijela sredstava, do iznosa sredstava na osnovu definisanih procentualnog izdvajanja iz budžeta države, za finansiranje Ministarstva kulture shodno Zakonu o kulturi " u="1"/>
        <s v="ZAKLJUČAK VLADE CG - Turističke organizacije" u="1"/>
        <s v="PO ZAKLJUČKU VLADE - MF - za potrebe Uprave prihoda I carina" u="1"/>
        <s v="PO ZAKLJUČKU VLADE - MVP-za osnivanje Fonda Ujedinjenih nacija za ubrrzanje razvoja CG" u="1"/>
        <s v="PO ZAKLJUČKU VLADE - MF -za EURO tehniki MN, na osnovu profakture br.2 od 04.01.2023.god." u="1"/>
        <s v="PO ZAKLJUČKU VLADE - MEP za nabavku I ugradnju 2 mobilna postrojenja za preciscavanje vode (Bolje sestre)" u="1"/>
        <s v="PO ZAKLJUČKU VLADE - MERT - za organizaciju festivala &quot;Lake fest&quot; i manifestaciju &quot;Medjunarodni sajam prsuta MESAP 2023.&quot;" u="1"/>
        <s v="PO ZAKLJUČKU VLADE - Finansiranje Konferencije finansijskih tržišta" u="1"/>
        <s v="PO ZAKLJUČKU VLADE - informacija o realizaciji čl 23 Zakona o državnoj imovini u korist opštine Danilovgrad" u="1"/>
        <s v="OBRAZLOŽENJE REZERVE - Sredstva za početno finansiranje novoosnovane Opštine Zeta, shodno Zakonu o finansiranju lokalne samouprave" u="1"/>
        <s v="PO ZAKLJUČKU VLADE - usmeno podnijet-nagrada pripadnicima Nac.tima za traganje i spasavanje i Sluzbama zastite i spasavanja PG i NK" u="1"/>
        <s v="PO ZAKLJUČKU VLADE - MF za potrebe Sluzbe predsjednika CG" u="1"/>
        <s v="PO ZAKLJUČKU VLADE -GSV-za troskove organizacije zajednicke sjednice Vlade CG i R. Albanije" u="1"/>
        <s v="PO ZAKLJUČKU VLADE - MF-izmjena zakljucka Vlade broj 07-6405/2 od 07.10.2022. godine (za Aerodrome)" u="1"/>
        <s v="PO ZAKLJUČKU VLADE - Min.pravde - za isplatu ugovora o djelu kod Uprave za izvrsenje krivicnih sankcija" u="1"/>
        <s v="PO ZAKLJUČKU VLADE - MF- za potrebe CANU" u="1"/>
        <s v="PO ZAKLJUČKU VLADE - MF - za potrebe Crnogorskog skolskog sportskog saveza" u="1"/>
        <s v="OBRAZLOŽENJE REZERVE - Fond za podsticanje pluralizma i raznovrsnosti medija u skladu sa Zakonom o medijima; " u="1"/>
        <s v="OBRAZLOŽENJE REZERVE - za finansiranje programa i projekata nevladinih organizacija, shodno Zakonu o nevladinim organizacijama, a koja se preusmjeravaju potrošačkim jedinicama u skladu sa Odlukom " u="1"/>
        <s v="PO ZAKLJUČKU VLADE - MF za potrebe Sportskog skyrunning kluba Prokletije" u="1"/>
        <s v="PO ZAKLJUČKU VLADE - MF - Koriscenje Rezerve za NVO Montenegro Space Research projekat &quot;Luča&quot;" u="1"/>
        <s v="PO ZAKLJUČKU VLADE - MF z-Uprava za katastar I drzavnu imovinu za realizaciju ugovora o zakupu za 8 mjeseci" u="1"/>
        <s v="REZERVACIJA - RADOJE DAKIĆ" u="1"/>
        <s v="PO ZAKLJUČKU VLADE - MF -Baletska skola Princeza Ksenija" u="1"/>
        <s v="PO ZAKLJUČKU VLADE - sa Rezerve na NVU Fort Fest (de minimis)" u="1"/>
        <s v="PO ZAKLJUČKU VLADE - GSV za potrebe GSVa (naknade, gorivo, ugovori, " u="1"/>
        <s v="PO ZAKLJUČKU VLADE - MERT - za organizaciju koncerta Stjepana Hausera u opstini BAR" u="1"/>
        <s v="PO ZAKLJUČKU VLADE - MERT-pozajmica za realizaciju aktivnosti na tri projekta u okviru Interreg IPA CBC IT-AL-CG 2014-2020" u="1"/>
        <s v="OBRAZLOŽENJE REZERVE - Za uvođenje novih poljoprivrednih površina u LPIS (Land and parcel identification system) 5 mil.€ čime će se pored finansijskih davanja poljoprivrednim proizvođačima stvarati povoljnija pozicija za pregovore sa Evropskom unijom, budući da će glavni osnov za pregovaranje za budžet sa EU za poljoprivredu biti poljoprivredne površine u LP sistemu." u="1"/>
        <s v="PO ZAKLJUČKU VLADE - MF - za potrebe Tekbol saveza CG" u="1"/>
        <s v="Po ZAKLJUČKU VLADE - Uplata na žiroračun Košarkaškog saveza Crne Gore  (de minimis)" u="1"/>
        <s v="PO ZAKLJUČKU VLADE - Min.nauke na Rezervu" u="1"/>
        <s v="PO ZAKLJUČKU VLADE - MRSS za isplatu otpremnina za 20 radnika Kombinata aluminijuma Podgorica" u="1"/>
        <s v="PO ZAKLJUČKU VLADE - sa Rezerve na MERT za organizaciju Higher Sense Vibration festivala s Predlogom ugovora" u="1"/>
        <s v="PO ZAKLJUČKU VLADE - Min.nauke " u="1"/>
        <s v="PO ZAKLJUČKU VLADE - Min.zdravlja -podrska gradjanima za post Covid rehabilitaciju" u="1"/>
        <s v="PO ZAKLJUČKU VLADE - Min.prosvjete" u="1"/>
        <s v="PO ZAKLJUČKU VLADE - Preusmjeravanje na Tužilački savjet  na aktivnost Obavljanje tužilačke djelatnosti u Osnovnom državnom tužilaštvu u Podgorici" u="1"/>
        <s v="OBRAZLOŽENJE REZERVE - Za finansiranje izborne kampanje kandidata za izbor predsjednika Crne Gore, shodno Zakonu o finansiranju političkih subjekata i izbornih kampanja u iznosu od 0,07% Tekućeg budžeta." u="1"/>
        <s v="PO ZAKLJUČKU VLADE -MF-AZLP-za izradu aplikacije DMS" u="1"/>
        <s v="OBRAZLOŽENJE REZERVE - za naknade po prestanku funkcije  poslanika, u slučaju potrebe" u="1"/>
        <s v="OBRAZLOŽENJE REZERVE - Ministarstvu unutrašnjih poslova za smještajne kapacitete za primjeren smještaj stranaca pod privremenom zaštitom, neophodnu pomoć i osnovna sredstva, po Zaključku Vlade od 2022 godine" u="1"/>
        <s v="PO ZAKLJUČKU VLADE - MF -Uzi kabinet" u="1"/>
        <s v="PO ZAKLJUČKU VLADE - MF -ustede sredstva za II krug predsjednickih izbora (DIK-u)" u="1"/>
        <s v="PO ZAKLJUČKU VLADE - MF - za isplatu ugovora o djelu za Upravu za katastar i drzavnu imovinu" u="1"/>
        <s v="OBRAZLOŽENJE REZERVE - " u="1"/>
        <s v="PO ZAKLJUČKU VLADE - MF-za otkup dijela akcija Luke Bar" u="1"/>
        <s v="PO ZAKLJUČKU VLADE - MF -za otkup akcija &quot;Montenegroberze&quot;" u="1"/>
        <s v="PO ZAKLJUČKU VLADE - MF-nabavka IS AEOI, u oblasti poreskog sist" u="1"/>
        <s v="PO ZAKLJUČKU VLADE - MF -Uprva za inspekcijske posloveza  bruto zarade" u="1"/>
        <s v="OBRAZLOŽENJE REZERVE - Eksproprijaciju za potrebe otvaranja rudnika cinka I olova-Brskovo, Mojkovac" u="1"/>
        <s v="ZAKLJUČCI SKUPŠTINE -za rekonstrukciju i adaptaciju: Doma omladine Liverovići-NK (5.000), područne jedinice OŠ &quot;Dušan Đukanović&quot; (8.000) i doma MZ Petrovići-NK (7.000)" u="1"/>
        <s v="PO ZAKLJUČKU VLADE - MERT-HTP Milocer za jednokratnu pomoc" u="1"/>
        <s v="PO ZAKLJUČKU VLADE - Min.sporta -za sportske objekte-Transferi opstinama" u="1"/>
        <s v="ZAKLJUČCI SKUPŠTINE -za rekonstrukciju Saborne Crkve Svetog Vasilija Ostroškog u NK" u="1"/>
        <s v="PO ZAKLJUČKU VLADE - Predlog korišćenja sredstava tekuće budžetske rezerve uplaćivanje Ji-Jitsu savezu CG" u="1"/>
        <s v="OBRAZLOŽENJE REZERVE - Za nesmetano funkcionisanja Opštine Zeta" u="1"/>
        <s v="OBRAZLOŽENJE REZERVE - Za potrebe projekata energetske efikasnosti" u="1"/>
        <s v="PO ZAKLJUČKU VLADE - MF -Uprva za inspekcijske poslove za obezbjedjivanje sredstava za zakup opreme" u="1"/>
        <s v="PO ZAKLJUČKU VLADE - MKI-za osnivacki kapital kompanije Jonsko-jadranski plinovod" u="1"/>
        <s v="Finansiranje adaptacije sportske dvorane Univerzitetskog sportstko-kulturnog centra u Podgorici" u="1"/>
        <s v="PO ZAKLJUČKU VLADE - MVP- program OEBSa ya podrsku Ukrajini" u="1"/>
        <s v="PO ZAKLJUČKU VLADE - MERT -za organizaciju 37.festivala &quot;Grad teatar&quot;-BD" u="1"/>
        <s v="PO ZAKLJUČKU VLADE - MF - Koriscenje Rezerve za Komisiju za procjenu šteta od elementarnih nepogoda" u="1"/>
        <s v="PO ZAKLJUČKU VLADE - MO - za angazovanje vojnika na rekonstrukciji putnog pravca Pjenavac - Mrtvo duboko" u="1"/>
        <s v="PO ZAKLJUČKU VLADE - KPV-za koriscenje usluga lobiranja za potrebe Vlade CG od strane Bipartisan Solution" u="1"/>
      </sharedItems>
    </cacheField>
    <cacheField name="KORISNIK SREDSTAVA" numFmtId="0">
      <sharedItems containsBlank="1" count="28">
        <m/>
        <s v="40501 - Ministarstvo finansija"/>
        <s v="SOLIDARNO"/>
        <s v="40301 - Ministarstvo unutrašnjih poslova"/>
        <s v="Nacionalna komisija za istraživanje nesreća i ozbiljnih nezgoda vazduhoplova, vanrednih događaja koji ugožavaju bezbjednost željezničkog saobraćaja i pomorskih nezgoda i nesreća"/>
        <s v="41101 - Ministarstvo poljoprivrede, šumarstva i vodoprivrede"/>
        <s v="41107 - Uprava za bezbjednost hrane, veterinu i fitosanitarne poslove "/>
        <s v="42401 - Ministarstvo turizma, ekologije, održivog razvoja i razvoja sjevera"/>
        <s v="40901 - Ministarstvo ekonomskog razvoja"/>
        <s v="42501 - Ministarstvo energetike i rudarstva"/>
        <s v="OPŠTINA ZETA"/>
        <s v="RADOJE DAKIĆ"/>
        <s v="40801 - Ministarstvo kulture i medija"/>
        <s v="DE MINIMIS"/>
        <s v="40101 - Generalni sekretarijat Vlade Crne Gore"/>
        <s v="Komisija za procjenu šteta od elementarnih nepogoda"/>
        <s v="Komisija za raspodjelu dijela sredstava budžetske rezerve"/>
        <s v="41001 - Ministarstvo saobraćaja i pomorstva"/>
        <s v="42101 - Ministarstvo sporta i mladih"/>
        <s v="40903 - Uprava za kapitalne projekte"/>
        <s v="41501 - Ministarstvo prostornog planiranja, urbanizma i državne imovine"/>
        <s v="41601 - Ministarstvo rada i socijalnog staranja"/>
        <s v="40401 - Ministarstvo odbrane"/>
        <s v="41505 - Uprava za državnu imovinu"/>
        <s v="42001 - Ministarstvo javne uprave"/>
        <s v="41801 - Ministarstvo evropskih poslova"/>
        <s v="40704 - Zavod za školstvo "/>
        <s v="30301 - Tužilački savjet"/>
      </sharedItems>
    </cacheField>
    <cacheField name="TIP REALIZACIJE" numFmtId="0">
      <sharedItems containsBlank="1" count="4">
        <s v="Početno stanje"/>
        <m/>
        <s v="Preusmjerenje (-)"/>
        <s v="Plaćanje"/>
      </sharedItems>
    </cacheField>
    <cacheField name="TIP REZERVE" numFmtId="0">
      <sharedItems containsBlank="1"/>
    </cacheField>
    <cacheField name="IZNOS OBAVEZE" numFmtId="164">
      <sharedItems containsString="0" containsBlank="1" containsNumber="1" minValue="-17895000" maxValue="60880000"/>
    </cacheField>
    <cacheField name="REALIZOVANE OBAVEZE" numFmtId="164">
      <sharedItems containsString="0" containsBlank="1" containsNumber="1" minValue="-8000000" maxValue="-2000"/>
    </cacheField>
    <cacheField name="PREOSTALE OBAVEZE" numFmtId="164">
      <sharedItems containsString="0" containsBlank="1" containsNumber="1" minValue="0" maxValue="17895000"/>
    </cacheField>
    <cacheField name="NAPOMENA" numFmtId="0">
      <sharedItems containsBlank="1" longText="1"/>
    </cacheField>
    <cacheField name="BROJ NALOGA U SAPU" numFmtId="0">
      <sharedItems containsBlank="1" containsMixedTypes="1" containsNumber="1" containsInteger="1" minValue="200009208" maxValue="400006391"/>
    </cacheField>
    <cacheField name="Months" numFmtId="0" databaseField="0">
      <fieldGroup base="6">
        <rangePr groupBy="months" startDate="2024-02-26T00:00:00" endDate="2024-06-06T00:00:00"/>
        <groupItems count="14">
          <s v="&lt;26/02/24"/>
          <s v="Jan"/>
          <s v="Feb"/>
          <s v="Mar"/>
          <s v="Apr"/>
          <s v="May"/>
          <s v="Jun"/>
          <s v="Jul"/>
          <s v="Aug"/>
          <s v="Sep"/>
          <s v="Oct"/>
          <s v="Nov"/>
          <s v="Dec"/>
          <s v="&gt;06/06/24"/>
        </groupItems>
      </fieldGroup>
    </cacheField>
  </cacheFields>
  <extLst>
    <ext xmlns:x14="http://schemas.microsoft.com/office/spreadsheetml/2009/9/main" uri="{725AE2AE-9491-48be-B2B4-4EB974FC3084}">
      <x14:pivotCacheDefinition pivotCacheId="69529697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n v="0"/>
    <m/>
    <s v="ZAKON O BUDžETU ZA 2024"/>
    <x v="0"/>
    <d v="2023-12-30T00:00:00"/>
    <x v="0"/>
    <x v="0"/>
    <s v="SKUPŠTINA CG"/>
    <x v="0"/>
    <x v="0"/>
    <x v="0"/>
    <s v="Tekuća Budžetska Rezerva"/>
    <n v="60880000"/>
    <m/>
    <m/>
    <m/>
    <m/>
  </r>
  <r>
    <n v="1"/>
    <s v="OBRAZLOŽENJE SUPŠTINE"/>
    <s v="ZAKON O BUDžETU ZA 2024"/>
    <x v="0"/>
    <d v="2023-12-30T00:00:00"/>
    <x v="0"/>
    <x v="0"/>
    <s v="SKUPŠTINA CG"/>
    <x v="1"/>
    <x v="1"/>
    <x v="1"/>
    <s v="Tekuća Budžetska Rezerva"/>
    <n v="-38000"/>
    <m/>
    <n v="38000"/>
    <m/>
    <m/>
  </r>
  <r>
    <n v="2"/>
    <s v="OBRAZLOŽENJE SUPŠTINE"/>
    <s v="ZAKON O BUDžETU ZA 2024"/>
    <x v="0"/>
    <d v="2023-12-30T00:00:00"/>
    <x v="0"/>
    <x v="0"/>
    <s v="SKUPŠTINA CG"/>
    <x v="2"/>
    <x v="1"/>
    <x v="1"/>
    <s v="Tekuća Budžetska Rezerva"/>
    <n v="-38000"/>
    <m/>
    <n v="38000"/>
    <m/>
    <m/>
  </r>
  <r>
    <n v="3"/>
    <s v="OBRAZLOŽENJE SUPŠTINE"/>
    <s v="ZAKON O BUDžETU ZA 2024"/>
    <x v="0"/>
    <d v="2023-12-30T00:00:00"/>
    <x v="0"/>
    <x v="0"/>
    <s v="SKUPŠTINA CG"/>
    <x v="3"/>
    <x v="1"/>
    <x v="1"/>
    <s v="Tekuća Budžetska Rezerva"/>
    <n v="-40000"/>
    <m/>
    <n v="40000"/>
    <m/>
    <m/>
  </r>
  <r>
    <n v="4"/>
    <s v="OBRAZLOŽENJE SUPŠTINE"/>
    <s v="ZAKON O BUDžETU ZA 2024"/>
    <x v="0"/>
    <d v="2023-12-30T00:00:00"/>
    <x v="0"/>
    <x v="0"/>
    <s v="SKUPŠTINA CG"/>
    <x v="4"/>
    <x v="1"/>
    <x v="1"/>
    <s v="Tekuća Budžetska Rezerva"/>
    <n v="-50000"/>
    <m/>
    <n v="50000"/>
    <m/>
    <m/>
  </r>
  <r>
    <n v="5"/>
    <s v="OBRAZLOŽENJE SUPŠTINE"/>
    <s v="ZAKON O BUDžETU ZA 2024"/>
    <x v="0"/>
    <d v="2023-12-30T00:00:00"/>
    <x v="0"/>
    <x v="0"/>
    <s v="SKUPŠTINA CG"/>
    <x v="5"/>
    <x v="1"/>
    <x v="1"/>
    <s v="Tekuća Budžetska Rezerva"/>
    <n v="-200000"/>
    <m/>
    <n v="200000"/>
    <m/>
    <m/>
  </r>
  <r>
    <n v="6"/>
    <s v="OBRAZLOŽENJE SUPŠTINE"/>
    <s v="ZAKON O BUDžETU ZA 2024"/>
    <x v="0"/>
    <d v="2023-12-30T00:00:00"/>
    <x v="0"/>
    <x v="0"/>
    <s v="SKUPŠTINA CG"/>
    <x v="6"/>
    <x v="1"/>
    <x v="1"/>
    <s v="Tekuća Budžetska Rezerva"/>
    <n v="-200000"/>
    <m/>
    <n v="200000"/>
    <m/>
    <m/>
  </r>
  <r>
    <n v="7"/>
    <s v="OBRAZLOŽENJE REZERVE"/>
    <s v="ZAKON O BUDžETU ZA 2024"/>
    <x v="0"/>
    <d v="2023-12-30T00:00:00"/>
    <x v="1"/>
    <x v="0"/>
    <s v="VLADA CG"/>
    <x v="7"/>
    <x v="2"/>
    <x v="1"/>
    <s v="Tekuća Budžetska Rezerva"/>
    <m/>
    <m/>
    <n v="0"/>
    <m/>
    <m/>
  </r>
  <r>
    <n v="8"/>
    <s v="OBRAZLOŽENJE REZERVE"/>
    <s v="ZAKON O BUDžETU ZA 2024"/>
    <x v="1"/>
    <d v="2023-02-02T00:00:00"/>
    <x v="0"/>
    <x v="0"/>
    <s v="MUP"/>
    <x v="8"/>
    <x v="3"/>
    <x v="1"/>
    <s v="Tekuća Budžetska Rezerva"/>
    <n v="-1144951.81"/>
    <m/>
    <n v="786206"/>
    <m/>
    <m/>
  </r>
  <r>
    <n v="9"/>
    <s v="OBRAZLOŽENJE REZERVE"/>
    <s v="ZAKON O BUDžETU ZA 2024"/>
    <x v="0"/>
    <d v="2023-12-30T00:00:00"/>
    <x v="0"/>
    <x v="0"/>
    <s v="VLADA CG"/>
    <x v="9"/>
    <x v="1"/>
    <x v="1"/>
    <s v="Tekuća Budžetska Rezerva"/>
    <m/>
    <m/>
    <n v="0"/>
    <m/>
    <m/>
  </r>
  <r>
    <n v="10"/>
    <s v="OBRAZLOŽENJE REZERVE"/>
    <s v="ZAKON O BUDžETU ZA 2024"/>
    <x v="0"/>
    <d v="2023-12-30T00:00:00"/>
    <x v="0"/>
    <x v="0"/>
    <s v="VLADA CG"/>
    <x v="10"/>
    <x v="4"/>
    <x v="1"/>
    <s v="Tekuća Budžetska Rezerva"/>
    <m/>
    <m/>
    <n v="0"/>
    <m/>
    <m/>
  </r>
  <r>
    <n v="11"/>
    <s v="OBRAZLOŽENJE REZERVE"/>
    <s v="ZAKON O BUDžETU ZA 2024"/>
    <x v="0"/>
    <d v="2023-12-30T00:00:00"/>
    <x v="0"/>
    <x v="0"/>
    <s v="VLADA CG"/>
    <x v="11"/>
    <x v="1"/>
    <x v="1"/>
    <s v="Tekuća Budžetska Rezerva"/>
    <n v="-250000"/>
    <m/>
    <n v="250000"/>
    <m/>
    <m/>
  </r>
  <r>
    <n v="12"/>
    <s v="OBRAZLOŽENJE REZERVE"/>
    <s v="ZAKON O BUDžETU ZA 2024"/>
    <x v="0"/>
    <d v="2023-12-30T00:00:00"/>
    <x v="0"/>
    <x v="0"/>
    <s v="VLADA CG"/>
    <x v="12"/>
    <x v="5"/>
    <x v="1"/>
    <s v="Tekuća Budžetska Rezerva"/>
    <n v="-2600000"/>
    <m/>
    <n v="2600000"/>
    <s v="Sredstva u iznosu do 2,60 mil.€ koristiće se za IACS mjere (Integrisani administrativni i _x000a_kontrolni sistem) u cilju razvijanja poljoprivrede i povećanja poljoprivrednih površina _x000a_kroz sistem direktnih plaćanja, a povlačiće se u skladu sa potrebama na aktivnost IACS _x000a_94 / 120_x000a_mjere (programski kod 16 002 007 005) kod potrošačke jedinice Ministartsvo _x000a_poljoprivrede, šumarstva i vodoprivrede (organizacioni kod 41101)."/>
    <m/>
  </r>
  <r>
    <n v="13"/>
    <s v="OBRAZLOŽENJE REZERVE"/>
    <s v="ZAKON O BUDžETU ZA 2024"/>
    <x v="0"/>
    <d v="2023-12-30T00:00:00"/>
    <x v="0"/>
    <x v="0"/>
    <s v="VLADA CG"/>
    <x v="13"/>
    <x v="6"/>
    <x v="1"/>
    <s v="Tekuća Budžetska Rezerva"/>
    <n v="-400000"/>
    <m/>
    <n v="400000"/>
    <s v=" Sredstva u iznosu do 0,40 mil.€ koristiće se potrebe sprovođenja Programa obaveznih _x000a_mjera zdravstvene zaštite životinja u 2024. godini, a sa ciljem obezbjeđivanja stabilne _x000a_epizootiološke situacije u Crnoj Gori. Sredstva će se povlačiti u skladu sa potrebama _x000a_na aktivnost Zdravstvena zaštita životinja (programski kod 16 002 005 003) kod _x000a_potrošačke jedinice Uprava za bezbjednost hrane, veterinu i fitosanitarne poslove _x000a_(organizacioni kod 41107)."/>
    <m/>
  </r>
  <r>
    <n v="14"/>
    <s v="OBRAZLOŽENJE REZERVE"/>
    <s v="ZAKON O BUDžETU ZA 2024"/>
    <x v="0"/>
    <d v="2023-12-30T00:00:00"/>
    <x v="0"/>
    <x v="0"/>
    <s v="VLADA CG"/>
    <x v="14"/>
    <x v="7"/>
    <x v="1"/>
    <s v="Tekuća Budžetska Rezerva"/>
    <n v="-3500000"/>
    <m/>
    <n v="3500000"/>
    <s v="Ministarstvu turizma, ekologije, održivog razvoja i razvoja sjevera, u iznosu od 3,5 mil.€ a predviđena za sprovođenje unapređenja energetske efikasnosti;"/>
    <m/>
  </r>
  <r>
    <n v="15"/>
    <s v="OBRAZLOŽENJE REZERVE"/>
    <s v="ZAKON O BUDžETU ZA 2024"/>
    <x v="0"/>
    <d v="2023-12-30T00:00:00"/>
    <x v="0"/>
    <x v="1"/>
    <s v="VLADA CG"/>
    <x v="15"/>
    <x v="8"/>
    <x v="2"/>
    <s v="Tekuća Budžetska Rezerva"/>
    <n v="-1500000"/>
    <m/>
    <n v="0"/>
    <s v="Ministartvu ekonomskog razvoja sredstva u iznosu od 1,50 mil.€ za realizaciju Programa za podsticanje inovacija u funkciji energetske efikasnosti u industriji;_x000a_Realizovano kroz Zaključak Vlade 08-305/24-316/2"/>
    <m/>
  </r>
  <r>
    <n v="16"/>
    <s v="OBRAZLOŽENJE REZERVE"/>
    <s v="ZAKON O BUDžETU ZA 2024"/>
    <x v="0"/>
    <d v="2023-12-30T00:00:00"/>
    <x v="0"/>
    <x v="0"/>
    <s v="VLADA CG"/>
    <x v="16"/>
    <x v="9"/>
    <x v="1"/>
    <s v="Tekuća Budžetska Rezerva"/>
    <n v="-9000000"/>
    <m/>
    <n v="1000000"/>
    <s v="Ministarstvu energetike i rudarstva po istom osnovu opredjeljena su sredstva u ukupnom iznosu od 9,00mil.€ i to: _x000a__x000a_ - 8.000.000 eura za unapređenje energetske efikasnosti (RELIZOVANO ZAKLJUČKOM 08/-305/24-2138)_x000a_- 1.000.000 eura za softverska rešenja za unapređenje energetskog tržišta (BELEN i COTEE)."/>
    <m/>
  </r>
  <r>
    <n v="17"/>
    <s v="OBRAZLOŽENJE REZERVE"/>
    <s v="ZAKON O BUDžETU ZA 2024"/>
    <x v="0"/>
    <d v="2023-12-30T00:00:00"/>
    <x v="0"/>
    <x v="0"/>
    <s v="VLADA CG"/>
    <x v="17"/>
    <x v="10"/>
    <x v="1"/>
    <s v="Tekuća Budžetska Rezerva"/>
    <n v="-1600000"/>
    <m/>
    <n v="723476.63"/>
    <s v="za potrebe nesmetanog funkcionisanja Opštine Zeta, do iznosa 1,6 mil. € €, na osnovu _x000a_važećih zakonskih kriterijuma"/>
    <m/>
  </r>
  <r>
    <n v="18"/>
    <s v="OBRAZLOŽENJE REZERVE"/>
    <s v="ZAKON O BUDžETU ZA 2024"/>
    <x v="0"/>
    <d v="2023-12-30T00:00:00"/>
    <x v="0"/>
    <x v="0"/>
    <s v="VLADA CG"/>
    <x v="18"/>
    <x v="9"/>
    <x v="1"/>
    <s v="Tekuća Budžetska Rezerva"/>
    <n v="-1000000"/>
    <m/>
    <n v="1000000"/>
    <m/>
    <m/>
  </r>
  <r>
    <n v="19"/>
    <s v="OBRAZLOŽENJE REZERVE"/>
    <s v="ZAKON O BUDžETU ZA 2024"/>
    <x v="0"/>
    <d v="2023-12-30T00:00:00"/>
    <x v="0"/>
    <x v="0"/>
    <s v="VLADA CG"/>
    <x v="19"/>
    <x v="0"/>
    <x v="1"/>
    <s v="Tekuća Budžetska Rezerva"/>
    <n v="-3200000"/>
    <m/>
    <n v="3200000"/>
    <m/>
    <m/>
  </r>
  <r>
    <n v="20"/>
    <s v="OBRAZLOŽENJE REZERVE"/>
    <s v="ZAKON O BUDžETU ZA 2024"/>
    <x v="0"/>
    <d v="2023-12-30T00:00:00"/>
    <x v="0"/>
    <x v="0"/>
    <s v="VLADA CG"/>
    <x v="20"/>
    <x v="0"/>
    <x v="1"/>
    <s v="Tekuća Budžetska Rezerva"/>
    <m/>
    <m/>
    <n v="0"/>
    <m/>
    <m/>
  </r>
  <r>
    <n v="21"/>
    <s v="REZERVACIJA"/>
    <s v="ZAKON O BUDžETU ZA 2024"/>
    <x v="2"/>
    <s v="-"/>
    <x v="0"/>
    <x v="0"/>
    <s v="VLADA CG"/>
    <x v="21"/>
    <x v="11"/>
    <x v="1"/>
    <s v="Tekuća Budžetska Rezerva"/>
    <n v="-10000000"/>
    <m/>
    <n v="9096000"/>
    <m/>
    <m/>
  </r>
  <r>
    <n v="22"/>
    <s v="ZAKLJUČAK VLADE CG"/>
    <s v="ZAKON O BUDžETU ZA 2023"/>
    <x v="3"/>
    <d v="2023-02-25T00:00:00"/>
    <x v="0"/>
    <x v="2"/>
    <s v="MIN KULTURE"/>
    <x v="22"/>
    <x v="12"/>
    <x v="3"/>
    <s v="Tekuća Budžetska Rezerva"/>
    <m/>
    <n v="-694804.72"/>
    <n v="0"/>
    <s v="Sredstva se obezbjeđuju u cilju obezbjeđivanju finansijskih sredstava za Podfond za komercijalne i neprofitne medije."/>
    <n v="400002803"/>
  </r>
  <r>
    <n v="23"/>
    <s v="ZAKLJUČAK VLADE CG"/>
    <s v="ZAKON O BUDžETU ZA 2023"/>
    <x v="4"/>
    <d v="2023-12-27T00:00:00"/>
    <x v="0"/>
    <x v="3"/>
    <s v="MF"/>
    <x v="23"/>
    <x v="13"/>
    <x v="3"/>
    <s v="Tekuća Budžetska Rezerva"/>
    <m/>
    <n v="-60000"/>
    <n v="0"/>
    <m/>
    <n v="400002845"/>
  </r>
  <r>
    <n v="24"/>
    <s v="REZERVACIJA"/>
    <s v="ZAKON O BUDžETU ZA 2024"/>
    <x v="2"/>
    <s v="-"/>
    <x v="0"/>
    <x v="0"/>
    <s v="VLADA CG"/>
    <x v="24"/>
    <x v="14"/>
    <x v="1"/>
    <s v="Tekuća Budžetska Rezerva"/>
    <n v="-6000000"/>
    <m/>
    <n v="6000000"/>
    <m/>
    <m/>
  </r>
  <r>
    <n v="25"/>
    <s v="ZAKLJUČAK VLADE CG"/>
    <s v="ZAKON O BUDžETU ZA 2024"/>
    <x v="1"/>
    <d v="2023-02-02T00:00:00"/>
    <x v="0"/>
    <x v="4"/>
    <s v="MUP"/>
    <x v="8"/>
    <x v="3"/>
    <x v="2"/>
    <s v="Tekuća Budžetska Rezerva"/>
    <m/>
    <n v="-4975.5"/>
    <n v="0"/>
    <m/>
    <n v="200009208"/>
  </r>
  <r>
    <n v="26"/>
    <s v="ZAKLJUČAK VLADE CG"/>
    <s v="ZAKON O BUDžETU ZA 2024"/>
    <x v="1"/>
    <d v="2023-02-02T00:00:00"/>
    <x v="0"/>
    <x v="5"/>
    <s v="MUP"/>
    <x v="8"/>
    <x v="3"/>
    <x v="2"/>
    <s v="Tekuća Budžetska Rezerva"/>
    <m/>
    <n v="-74632.5"/>
    <n v="0"/>
    <m/>
    <n v="200009271"/>
  </r>
  <r>
    <n v="27"/>
    <s v="ZAKLJUČAK VLADE CG"/>
    <s v="ZAKON O BUDžETU ZA 2024"/>
    <x v="1"/>
    <d v="2023-02-02T00:00:00"/>
    <x v="0"/>
    <x v="5"/>
    <s v="MUP"/>
    <x v="8"/>
    <x v="3"/>
    <x v="2"/>
    <s v="Tekuća Budžetska Rezerva"/>
    <m/>
    <n v="-4975.5"/>
    <n v="0"/>
    <m/>
    <n v="200009272"/>
  </r>
  <r>
    <n v="28"/>
    <s v="ZAKLJUČAK VLADE CG"/>
    <s v="ZAKON O BUDžETU ZA 2024"/>
    <x v="1"/>
    <d v="2023-02-02T00:00:00"/>
    <x v="0"/>
    <x v="5"/>
    <s v="MUP"/>
    <x v="8"/>
    <x v="3"/>
    <x v="2"/>
    <s v="Tekuća Budžetska Rezerva"/>
    <m/>
    <n v="-83517.97"/>
    <n v="0"/>
    <m/>
    <s v="200009348"/>
  </r>
  <r>
    <n v="29"/>
    <s v="ZAKLJUČAK VLADE CG"/>
    <s v="ZAKON O BUDžETU ZA 2024"/>
    <x v="1"/>
    <d v="2023-02-02T00:00:00"/>
    <x v="0"/>
    <x v="5"/>
    <s v="MUP"/>
    <x v="8"/>
    <x v="3"/>
    <x v="2"/>
    <s v="Tekuća Budžetska Rezerva"/>
    <m/>
    <n v="-79984.86"/>
    <n v="0"/>
    <m/>
    <s v="200009349"/>
  </r>
  <r>
    <n v="30"/>
    <s v="ZAKLJUČAK VLADE CG"/>
    <s v="ZAKON O BUDžETU ZA 2024"/>
    <x v="5"/>
    <d v="2023-04-08T00:00:00"/>
    <x v="0"/>
    <x v="6"/>
    <s v="MF"/>
    <x v="25"/>
    <x v="15"/>
    <x v="1"/>
    <s v="Tekuća Budžetska Rezerva"/>
    <n v="-200000"/>
    <m/>
    <n v="200000"/>
    <m/>
    <m/>
  </r>
  <r>
    <n v="31"/>
    <s v="ZAKLJUČAK VLADE CG"/>
    <s v="ZAKON O BUDžETU ZA 2024"/>
    <x v="5"/>
    <d v="2023-04-08T00:00:00"/>
    <x v="0"/>
    <x v="6"/>
    <s v="MF"/>
    <x v="26"/>
    <x v="16"/>
    <x v="3"/>
    <s v="Tekuća Budžetska Rezerva"/>
    <n v="-100000"/>
    <n v="-12600"/>
    <n v="15300"/>
    <m/>
    <s v="400004166"/>
  </r>
  <r>
    <n v="32"/>
    <s v="ZAKLJUČAK VLADE CG"/>
    <s v="ZAKON O BUDžETU ZA 2024"/>
    <x v="6"/>
    <d v="2023-04-08T00:00:00"/>
    <x v="0"/>
    <x v="6"/>
    <s v="MF"/>
    <x v="17"/>
    <x v="10"/>
    <x v="3"/>
    <s v="Tekuća Budžetska Rezerva"/>
    <n v="-876523.37"/>
    <n v="-838261.69"/>
    <n v="0"/>
    <m/>
    <s v="400004164"/>
  </r>
  <r>
    <n v="33"/>
    <s v="ZAKLJUČAK VLADE CG"/>
    <s v="ZAKON O BUDžETU ZA 2024"/>
    <x v="7"/>
    <d v="2023-04-08T00:00:00"/>
    <x v="0"/>
    <x v="6"/>
    <s v="MF"/>
    <x v="27"/>
    <x v="13"/>
    <x v="3"/>
    <s v="Tekuća Budžetska Rezerva"/>
    <n v="-200000"/>
    <n v="-200000"/>
    <n v="0"/>
    <m/>
    <s v="400004165"/>
  </r>
  <r>
    <n v="34"/>
    <s v="ZAKLJUČAK VLADE CG"/>
    <s v="ZAKON O BUDžETU ZA 2024"/>
    <x v="6"/>
    <d v="2023-04-08T00:00:00"/>
    <x v="0"/>
    <x v="6"/>
    <s v="MF"/>
    <x v="17"/>
    <x v="10"/>
    <x v="3"/>
    <s v="Tekuća Budžetska Rezerva"/>
    <m/>
    <n v="-38261.68"/>
    <n v="0"/>
    <m/>
    <n v="400004173"/>
  </r>
  <r>
    <n v="35"/>
    <s v="ZAKLJUČAK VLADE CG"/>
    <s v="ZAKON O BUDžETU ZA 2024"/>
    <x v="8"/>
    <d v="2024-04-04T00:00:00"/>
    <x v="0"/>
    <x v="7"/>
    <s v="MRSS"/>
    <x v="28"/>
    <x v="13"/>
    <x v="3"/>
    <s v="Tekuća Budžetska Rezerva"/>
    <n v="-356868.3"/>
    <n v="-356868.3"/>
    <n v="0"/>
    <m/>
    <n v="400004638"/>
  </r>
  <r>
    <n v="36"/>
    <s v="ZAKLJUČAK VLADE CG"/>
    <s v="ZAKON O BUDžETU ZA 2024"/>
    <x v="9"/>
    <d v="2024-04-04T00:00:00"/>
    <x v="0"/>
    <x v="8"/>
    <s v="MF"/>
    <x v="29"/>
    <x v="17"/>
    <x v="3"/>
    <s v="Tekuća Budžetska Rezerva"/>
    <n v="-300000"/>
    <n v="-150000"/>
    <n v="150000"/>
    <m/>
    <n v="400006339"/>
  </r>
  <r>
    <n v="37"/>
    <s v="ZAKLJUČAK VLADE CG"/>
    <s v="ZAKON O BUDžETU ZA 2024"/>
    <x v="9"/>
    <d v="2024-04-04T00:00:00"/>
    <x v="0"/>
    <x v="9"/>
    <s v="MTEORRS"/>
    <x v="30"/>
    <x v="7"/>
    <x v="2"/>
    <s v="Tekuća Budžetska Rezerva"/>
    <n v="-85000"/>
    <n v="-85000"/>
    <n v="0"/>
    <m/>
    <n v="200009388"/>
  </r>
  <r>
    <n v="38"/>
    <s v="ZAKLJUČAK VLADE CG"/>
    <s v="ZAKON O BUDžETU ZA 2024"/>
    <x v="9"/>
    <d v="2024-04-04T00:00:00"/>
    <x v="0"/>
    <x v="9"/>
    <s v="MTEORRS"/>
    <x v="31"/>
    <x v="7"/>
    <x v="2"/>
    <s v="Tekuća Budžetska Rezerva"/>
    <n v="-200000"/>
    <n v="-200000"/>
    <n v="0"/>
    <m/>
    <n v="200009388"/>
  </r>
  <r>
    <n v="39"/>
    <s v="ZAKLJUČAK VLADE CG"/>
    <s v="ZAKON O BUDžETU ZA 2024"/>
    <x v="10"/>
    <d v="2024-04-12T00:00:00"/>
    <x v="0"/>
    <x v="10"/>
    <s v="MSM"/>
    <x v="32"/>
    <x v="18"/>
    <x v="2"/>
    <s v="Tekuća Budžetska Rezerva"/>
    <n v="-300000"/>
    <n v="-300000"/>
    <n v="0"/>
    <m/>
    <n v="200009558"/>
  </r>
  <r>
    <n v="40"/>
    <s v="ZAKLJUČAK VLADE CG"/>
    <s v="ZAKON O BUDžETU ZA 2024"/>
    <x v="11"/>
    <d v="2024-04-04T00:00:00"/>
    <x v="0"/>
    <x v="0"/>
    <s v="MSP"/>
    <x v="33"/>
    <x v="17"/>
    <x v="3"/>
    <s v="Tekuća Budžetska Rezerva"/>
    <n v="-130000"/>
    <m/>
    <n v="130000"/>
    <m/>
    <m/>
  </r>
  <r>
    <n v="41"/>
    <s v="ZAKLJUČAK VLADE CG"/>
    <s v="ZAKON O BUDžETU ZA 2025"/>
    <x v="12"/>
    <d v="2024-04-04T00:00:00"/>
    <x v="0"/>
    <x v="11"/>
    <s v="MER"/>
    <x v="34"/>
    <x v="9"/>
    <x v="2"/>
    <s v="Tekuća Budžetska Rezerva"/>
    <n v="-500000"/>
    <n v="-500000"/>
    <n v="0"/>
    <m/>
    <s v="200009585"/>
  </r>
  <r>
    <n v="42"/>
    <s v="ZAKLJUČAK VLADE CG"/>
    <s v="ZAKON O BUDžETU ZA 2025"/>
    <x v="13"/>
    <d v="2024-03-14T00:00:00"/>
    <x v="0"/>
    <x v="12"/>
    <s v="UzKP"/>
    <x v="35"/>
    <x v="19"/>
    <x v="2"/>
    <s v="Tekuća Budžetska Rezerva"/>
    <m/>
    <n v="-160000"/>
    <n v="0"/>
    <m/>
    <n v="200009438"/>
  </r>
  <r>
    <n v="43"/>
    <s v="ZAKLJUČAK VLADE CG"/>
    <s v="ZAKON O BUDžETU ZA 2024"/>
    <x v="1"/>
    <d v="2023-02-02T00:00:00"/>
    <x v="0"/>
    <x v="13"/>
    <s v="MUP"/>
    <x v="8"/>
    <x v="3"/>
    <x v="2"/>
    <s v="Tekuća Budžetska Rezerva"/>
    <m/>
    <n v="-2675"/>
    <n v="0"/>
    <m/>
    <n v="200009436"/>
  </r>
  <r>
    <n v="44"/>
    <s v="ZAKLJUČAK VLADE CG"/>
    <s v="ZAKON O BUDžETU ZA 2024"/>
    <x v="1"/>
    <d v="2023-02-02T00:00:00"/>
    <x v="0"/>
    <x v="13"/>
    <s v="MUP"/>
    <x v="8"/>
    <x v="3"/>
    <x v="2"/>
    <s v="Tekuća Budžetska Rezerva"/>
    <m/>
    <n v="-74878.179999999993"/>
    <n v="0"/>
    <m/>
    <n v="200009437"/>
  </r>
  <r>
    <n v="45"/>
    <s v="ZAKLJUČAK VLADE CG"/>
    <s v="ZAKON O BUDžETU ZA 2024"/>
    <x v="14"/>
    <d v="2024-04-15T00:00:00"/>
    <x v="0"/>
    <x v="10"/>
    <s v="MSM"/>
    <x v="36"/>
    <x v="18"/>
    <x v="2"/>
    <s v="Tekuća Budžetska Rezerva"/>
    <n v="-200000"/>
    <n v="-200000"/>
    <n v="0"/>
    <m/>
    <n v="200009557"/>
  </r>
  <r>
    <n v="46"/>
    <s v="ZAKLJUČAK VLADE CG"/>
    <s v="ZAKON O BUDžETU ZA 2024"/>
    <x v="15"/>
    <d v="2024-04-15T00:00:00"/>
    <x v="0"/>
    <x v="0"/>
    <s v="MER"/>
    <x v="37"/>
    <x v="9"/>
    <x v="2"/>
    <s v="Tekuća Budžetska Rezerva"/>
    <n v="-32100"/>
    <m/>
    <n v="32100"/>
    <m/>
    <m/>
  </r>
  <r>
    <n v="47"/>
    <s v="ZAKLJUČAK VLADE CG"/>
    <s v="ZAKON O BUDžETU ZA 2024"/>
    <x v="16"/>
    <d v="2024-04-19T00:00:00"/>
    <x v="0"/>
    <x v="0"/>
    <s v="MER"/>
    <x v="38"/>
    <x v="20"/>
    <x v="2"/>
    <s v="Tekuća Budžetska Rezerva"/>
    <m/>
    <m/>
    <n v="0"/>
    <m/>
    <m/>
  </r>
  <r>
    <n v="48"/>
    <s v="ZAKLJUČAK VLADE CG"/>
    <s v="ZAKON O BUDžETU ZA 2024"/>
    <x v="17"/>
    <d v="2024-04-25T00:00:00"/>
    <x v="0"/>
    <x v="7"/>
    <s v="MRSS"/>
    <x v="39"/>
    <x v="21"/>
    <x v="2"/>
    <s v="Tekuća Budžetska Rezerva"/>
    <n v="-1136000"/>
    <n v="-1136000"/>
    <n v="0"/>
    <m/>
    <s v="200009463"/>
  </r>
  <r>
    <n v="49"/>
    <s v="ZAKLJUČAK VLADE CG"/>
    <s v="ZAKON O BUDžETU ZA 2024"/>
    <x v="18"/>
    <d v="2024-04-26T00:00:00"/>
    <x v="0"/>
    <x v="14"/>
    <s v="MF"/>
    <x v="21"/>
    <x v="11"/>
    <x v="3"/>
    <s v="Tekuća Budžetska Rezerva"/>
    <m/>
    <n v="-26000"/>
    <n v="0"/>
    <m/>
    <s v="400004921"/>
  </r>
  <r>
    <n v="50"/>
    <s v="ZAKLJUČAK VLADE CG"/>
    <s v="ZAKON O BUDžETU ZA 2024"/>
    <x v="19"/>
    <d v="2024-04-26T00:00:00"/>
    <x v="0"/>
    <x v="14"/>
    <s v="MF"/>
    <x v="21"/>
    <x v="11"/>
    <x v="3"/>
    <s v="Tekuća Budžetska Rezerva"/>
    <m/>
    <n v="-140000"/>
    <n v="0"/>
    <m/>
    <s v="400004922"/>
  </r>
  <r>
    <n v="51"/>
    <s v="ZAKLJUČAK VLADE CG"/>
    <s v="ZAKON O BUDžETU ZA 2024"/>
    <x v="20"/>
    <d v="2024-04-26T00:00:00"/>
    <x v="0"/>
    <x v="14"/>
    <s v="MF"/>
    <x v="21"/>
    <x v="11"/>
    <x v="3"/>
    <s v="Tekuća Budžetska Rezerva"/>
    <m/>
    <n v="-2000"/>
    <n v="0"/>
    <m/>
    <s v="400004925"/>
  </r>
  <r>
    <n v="52"/>
    <s v="ZAKLJUČAK VLADE CG"/>
    <s v="ZAKON O BUDžETU ZA 2024"/>
    <x v="21"/>
    <d v="2024-04-26T00:00:00"/>
    <x v="0"/>
    <x v="14"/>
    <s v="MF"/>
    <x v="21"/>
    <x v="11"/>
    <x v="3"/>
    <s v="Tekuća Budžetska Rezerva"/>
    <m/>
    <n v="-626000"/>
    <n v="0"/>
    <m/>
    <s v="400004926"/>
  </r>
  <r>
    <n v="53"/>
    <s v="ZAKLJUČAK VLADE CG"/>
    <s v="ZAKON O BUDžETU ZA 2024"/>
    <x v="22"/>
    <d v="2024-05-20T00:00:00"/>
    <x v="0"/>
    <x v="15"/>
    <s v="MF"/>
    <x v="40"/>
    <x v="1"/>
    <x v="3"/>
    <s v="Tekuća Budžetska Rezerva"/>
    <n v="-28000"/>
    <n v="-28000"/>
    <n v="0"/>
    <m/>
    <n v="400005917"/>
  </r>
  <r>
    <n v="54"/>
    <s v="ZAKLJUČAK VLADE CG"/>
    <s v="ZAKON O BUDžETU ZA 2024"/>
    <x v="23"/>
    <d v="2024-05-20T00:00:00"/>
    <x v="0"/>
    <x v="0"/>
    <s v="MF"/>
    <x v="41"/>
    <x v="22"/>
    <x v="2"/>
    <s v="Tekuća Budžetska Rezerva"/>
    <n v="-17895000"/>
    <m/>
    <n v="17895000"/>
    <m/>
    <m/>
  </r>
  <r>
    <n v="55"/>
    <s v="ZAKLJUČAK VLADE CG"/>
    <s v="ZAKON O BUDžETU ZA 2024"/>
    <x v="24"/>
    <d v="2024-05-20T00:00:00"/>
    <x v="0"/>
    <x v="16"/>
    <s v="MF"/>
    <x v="42"/>
    <x v="20"/>
    <x v="2"/>
    <s v="Tekuća Budžetska Rezerva"/>
    <n v="-664362.43999999994"/>
    <n v="-664362.43999999994"/>
    <n v="0"/>
    <m/>
    <s v="200009586"/>
  </r>
  <r>
    <n v="56"/>
    <s v="ZAKLJUČAK VLADE CG"/>
    <s v="ZAKON O BUDžETU ZA 2024"/>
    <x v="25"/>
    <d v="2024-05-24T00:00:00"/>
    <x v="0"/>
    <x v="17"/>
    <s v="MF"/>
    <x v="21"/>
    <x v="11"/>
    <x v="3"/>
    <s v="Tekuća Budžetska Rezerva"/>
    <m/>
    <n v="-80000"/>
    <n v="0"/>
    <m/>
    <n v="400005992"/>
  </r>
  <r>
    <n v="57"/>
    <s v="ZAKLJUČAK VLADE CG"/>
    <s v="ZAKON O BUDžETU ZA 2024"/>
    <x v="26"/>
    <d v="2024-05-24T00:00:00"/>
    <x v="0"/>
    <x v="17"/>
    <s v="MF"/>
    <x v="21"/>
    <x v="11"/>
    <x v="3"/>
    <s v="Tekuća Budžetska Rezerva"/>
    <m/>
    <n v="-6000"/>
    <n v="0"/>
    <m/>
    <n v="400005991"/>
  </r>
  <r>
    <n v="58"/>
    <s v="ZAKLJUČAK VLADE CG"/>
    <s v="ZAKON O BUDžETU ZA 2024"/>
    <x v="5"/>
    <d v="2024-05-24T00:00:00"/>
    <x v="0"/>
    <x v="18"/>
    <s v="MF"/>
    <x v="26"/>
    <x v="16"/>
    <x v="3"/>
    <s v="Tekuća Budžetska Rezerva"/>
    <m/>
    <n v="-34950"/>
    <n v="0"/>
    <m/>
    <n v="400005990"/>
  </r>
  <r>
    <n v="59"/>
    <s v="ZAKLJUČAK VLADE CG"/>
    <s v="ZAKON O BUDžETU ZA 2024"/>
    <x v="27"/>
    <d v="2024-02-02T00:00:00"/>
    <x v="0"/>
    <x v="1"/>
    <s v="MER"/>
    <x v="15"/>
    <x v="8"/>
    <x v="2"/>
    <s v="Tekuća Budžetska Rezerva"/>
    <m/>
    <n v="-1500000"/>
    <n v="0"/>
    <m/>
    <s v="200009342"/>
  </r>
  <r>
    <n v="60"/>
    <s v="ZAKLJUČAK VLADE CG"/>
    <s v="ZAKON O BUDžETU ZA 2024"/>
    <x v="28"/>
    <d v="2024-04-18T00:00:00"/>
    <x v="0"/>
    <x v="11"/>
    <s v="MER"/>
    <x v="16"/>
    <x v="9"/>
    <x v="3"/>
    <s v="Tekuća Budžetska Rezerva"/>
    <n v="-8000000"/>
    <n v="-8000000"/>
    <n v="0"/>
    <m/>
    <s v="400005881"/>
  </r>
  <r>
    <n v="61"/>
    <s v="ZAKLJUČAK VLADE CG"/>
    <s v="ZAKON O BUDžETU ZA 2024"/>
    <x v="29"/>
    <d v="2024-05-10T00:00:00"/>
    <x v="0"/>
    <x v="19"/>
    <s v="MER"/>
    <x v="43"/>
    <x v="23"/>
    <x v="2"/>
    <s v="Tekuća Budžetska Rezerva"/>
    <n v="-1500000"/>
    <n v="-1500000"/>
    <n v="0"/>
    <m/>
    <n v="200009573"/>
  </r>
  <r>
    <n v="62"/>
    <s v="ZAKLJUČAK VLADE CG"/>
    <s v="ZAKON O BUDžETU ZA 2024"/>
    <x v="30"/>
    <d v="2024-05-10T00:00:00"/>
    <x v="0"/>
    <x v="19"/>
    <s v="MJU"/>
    <x v="44"/>
    <x v="24"/>
    <x v="2"/>
    <s v="Tekuća Budžetska Rezerva"/>
    <n v="-16500"/>
    <n v="-16500"/>
    <n v="0"/>
    <m/>
    <s v="200009569"/>
  </r>
  <r>
    <n v="63"/>
    <s v="ZAKLJUČAK VLADE CG"/>
    <s v="ZAKON O BUDžETU ZA 2024"/>
    <x v="31"/>
    <d v="2024-05-11T00:00:00"/>
    <x v="0"/>
    <x v="20"/>
    <s v="GSV"/>
    <x v="45"/>
    <x v="14"/>
    <x v="2"/>
    <s v="Tekuća Budžetska Rezerva"/>
    <n v="-25000"/>
    <n v="-25000"/>
    <n v="0"/>
    <m/>
    <s v="200009549"/>
  </r>
  <r>
    <n v="64"/>
    <s v="ZAKLJUČAK VLADE CG"/>
    <s v="ZAKON O BUDžETU ZA 2024"/>
    <x v="18"/>
    <d v="2024-04-26T00:00:00"/>
    <x v="0"/>
    <x v="14"/>
    <s v="MF"/>
    <x v="21"/>
    <x v="11"/>
    <x v="3"/>
    <s v="Tekuća Budžetska Rezerva"/>
    <m/>
    <n v="-2000"/>
    <n v="0"/>
    <m/>
    <n v="400004970"/>
  </r>
  <r>
    <n v="65"/>
    <s v="ZAKLJUČAK VLADE CG"/>
    <s v="ZAKON O BUDžETU ZA 2024"/>
    <x v="1"/>
    <d v="2023-02-02T00:00:00"/>
    <x v="0"/>
    <x v="21"/>
    <s v="MUP"/>
    <x v="8"/>
    <x v="3"/>
    <x v="2"/>
    <s v="Tekuća Budžetska Rezerva"/>
    <m/>
    <n v="-25830.3"/>
    <n v="0"/>
    <m/>
    <s v="200009522"/>
  </r>
  <r>
    <n v="66"/>
    <s v="ZAKLJUČAK VLADE CG"/>
    <s v="ZAKON O BUDžETU ZA 2024"/>
    <x v="31"/>
    <d v="2024-05-11T00:00:00"/>
    <x v="0"/>
    <x v="20"/>
    <s v="MEP"/>
    <x v="46"/>
    <x v="25"/>
    <x v="2"/>
    <s v="Tekuća Budžetska Rezerva"/>
    <n v="-29000"/>
    <n v="-29000"/>
    <n v="0"/>
    <m/>
    <s v="200009550"/>
  </r>
  <r>
    <n v="67"/>
    <s v="ZAKLJUČAK VLADE CG"/>
    <s v="ZAKON O BUDžETU ZA 2024"/>
    <x v="32"/>
    <d v="2024-04-25T00:00:00"/>
    <x v="0"/>
    <x v="19"/>
    <s v="MER"/>
    <x v="47"/>
    <x v="9"/>
    <x v="2"/>
    <s v="Tekuća Budžetska Rezerva"/>
    <n v="-32100"/>
    <n v="-32100"/>
    <n v="0"/>
    <m/>
    <s v="200009571"/>
  </r>
  <r>
    <n v="68"/>
    <s v="ZAKLJUČAK VLADE CG"/>
    <s v="ZAKON O BUDžETU ZA 2024"/>
    <x v="1"/>
    <d v="2023-02-02T00:00:00"/>
    <x v="0"/>
    <x v="17"/>
    <s v="MUP"/>
    <x v="8"/>
    <x v="3"/>
    <x v="2"/>
    <s v="Tekuća Budžetska Rezerva"/>
    <m/>
    <n v="-7276"/>
    <n v="0"/>
    <m/>
    <s v="200009599"/>
  </r>
  <r>
    <n v="69"/>
    <s v="ZAKLJUČAK VLADE CG"/>
    <s v="ZAKON O BUDžETU ZA 2024"/>
    <x v="33"/>
    <d v="2023-04-18T00:00:00"/>
    <x v="0"/>
    <x v="0"/>
    <s v="MPNI"/>
    <x v="48"/>
    <x v="26"/>
    <x v="2"/>
    <s v="Tekuća Budžetska Rezerva"/>
    <n v="-13500"/>
    <m/>
    <n v="13500"/>
    <m/>
    <m/>
  </r>
  <r>
    <n v="70"/>
    <s v="ZAKLJUČAK VLADE CG"/>
    <s v="ZAKON O BUDžETU ZA 2024"/>
    <x v="34"/>
    <d v="2024-05-30T00:00:00"/>
    <x v="0"/>
    <x v="8"/>
    <s v="MF"/>
    <x v="21"/>
    <x v="11"/>
    <x v="3"/>
    <s v="Tekuća Budžetska Rezerva"/>
    <m/>
    <n v="-22000"/>
    <n v="0"/>
    <m/>
    <n v="400006391"/>
  </r>
  <r>
    <n v="71"/>
    <s v="ZAKLJUČAK VLADE CG"/>
    <s v="ZAKON O BUDžETU ZA 2024"/>
    <x v="5"/>
    <d v="2024-05-24T00:00:00"/>
    <x v="0"/>
    <x v="22"/>
    <s v="MF"/>
    <x v="26"/>
    <x v="16"/>
    <x v="3"/>
    <s v="Tekuća Budžetska Rezerva"/>
    <m/>
    <n v="-37150"/>
    <n v="0"/>
    <m/>
    <s v="400006512"/>
  </r>
  <r>
    <n v="72"/>
    <s v="ZAKLJUČAK VLADE CG"/>
    <s v="ZAKON O BUDžETU ZA 2024"/>
    <x v="35"/>
    <d v="2024-05-17T00:00:00"/>
    <x v="0"/>
    <x v="23"/>
    <s v="MF"/>
    <x v="49"/>
    <x v="27"/>
    <x v="2"/>
    <s v="Tekuća Budžetska Rezerva"/>
    <n v="-42000"/>
    <n v="-42000"/>
    <n v="0"/>
    <m/>
    <s v="200009636"/>
  </r>
  <r>
    <n v="73"/>
    <m/>
    <m/>
    <x v="15"/>
    <m/>
    <x v="2"/>
    <x v="0"/>
    <m/>
    <x v="48"/>
    <x v="0"/>
    <x v="1"/>
    <m/>
    <m/>
    <m/>
    <n v="0"/>
    <m/>
    <m/>
  </r>
  <r>
    <n v="74"/>
    <m/>
    <m/>
    <x v="15"/>
    <m/>
    <x v="2"/>
    <x v="0"/>
    <m/>
    <x v="48"/>
    <x v="0"/>
    <x v="1"/>
    <m/>
    <m/>
    <m/>
    <n v="0"/>
    <m/>
    <m/>
  </r>
  <r>
    <n v="75"/>
    <m/>
    <m/>
    <x v="15"/>
    <m/>
    <x v="2"/>
    <x v="0"/>
    <m/>
    <x v="48"/>
    <x v="0"/>
    <x v="1"/>
    <m/>
    <m/>
    <m/>
    <n v="0"/>
    <m/>
    <m/>
  </r>
  <r>
    <n v="76"/>
    <m/>
    <m/>
    <x v="15"/>
    <m/>
    <x v="2"/>
    <x v="0"/>
    <m/>
    <x v="48"/>
    <x v="0"/>
    <x v="1"/>
    <m/>
    <m/>
    <m/>
    <n v="0"/>
    <m/>
    <m/>
  </r>
  <r>
    <n v="77"/>
    <m/>
    <m/>
    <x v="15"/>
    <m/>
    <x v="2"/>
    <x v="0"/>
    <m/>
    <x v="48"/>
    <x v="0"/>
    <x v="1"/>
    <m/>
    <m/>
    <m/>
    <n v="0"/>
    <m/>
    <m/>
  </r>
  <r>
    <n v="78"/>
    <m/>
    <m/>
    <x v="15"/>
    <m/>
    <x v="2"/>
    <x v="0"/>
    <m/>
    <x v="48"/>
    <x v="0"/>
    <x v="1"/>
    <m/>
    <m/>
    <m/>
    <n v="0"/>
    <m/>
    <m/>
  </r>
  <r>
    <n v="79"/>
    <m/>
    <m/>
    <x v="15"/>
    <m/>
    <x v="2"/>
    <x v="0"/>
    <m/>
    <x v="48"/>
    <x v="0"/>
    <x v="1"/>
    <m/>
    <m/>
    <m/>
    <n v="0"/>
    <m/>
    <m/>
  </r>
  <r>
    <n v="80"/>
    <m/>
    <m/>
    <x v="15"/>
    <m/>
    <x v="2"/>
    <x v="0"/>
    <m/>
    <x v="48"/>
    <x v="0"/>
    <x v="1"/>
    <m/>
    <m/>
    <m/>
    <n v="0"/>
    <m/>
    <m/>
  </r>
  <r>
    <n v="81"/>
    <m/>
    <m/>
    <x v="15"/>
    <m/>
    <x v="2"/>
    <x v="0"/>
    <m/>
    <x v="48"/>
    <x v="0"/>
    <x v="1"/>
    <m/>
    <m/>
    <m/>
    <n v="0"/>
    <m/>
    <m/>
  </r>
  <r>
    <n v="82"/>
    <m/>
    <m/>
    <x v="15"/>
    <m/>
    <x v="2"/>
    <x v="0"/>
    <m/>
    <x v="48"/>
    <x v="0"/>
    <x v="1"/>
    <m/>
    <m/>
    <m/>
    <n v="0"/>
    <m/>
    <m/>
  </r>
  <r>
    <n v="83"/>
    <m/>
    <m/>
    <x v="15"/>
    <m/>
    <x v="2"/>
    <x v="0"/>
    <m/>
    <x v="48"/>
    <x v="0"/>
    <x v="1"/>
    <m/>
    <m/>
    <m/>
    <n v="0"/>
    <m/>
    <m/>
  </r>
  <r>
    <n v="84"/>
    <m/>
    <m/>
    <x v="15"/>
    <m/>
    <x v="2"/>
    <x v="0"/>
    <m/>
    <x v="48"/>
    <x v="0"/>
    <x v="1"/>
    <m/>
    <m/>
    <m/>
    <n v="0"/>
    <m/>
    <m/>
  </r>
  <r>
    <n v="85"/>
    <m/>
    <m/>
    <x v="15"/>
    <m/>
    <x v="2"/>
    <x v="0"/>
    <m/>
    <x v="48"/>
    <x v="0"/>
    <x v="1"/>
    <m/>
    <m/>
    <m/>
    <n v="0"/>
    <m/>
    <m/>
  </r>
  <r>
    <n v="86"/>
    <m/>
    <m/>
    <x v="15"/>
    <m/>
    <x v="2"/>
    <x v="0"/>
    <m/>
    <x v="48"/>
    <x v="0"/>
    <x v="1"/>
    <m/>
    <m/>
    <m/>
    <n v="0"/>
    <m/>
    <m/>
  </r>
  <r>
    <n v="87"/>
    <m/>
    <m/>
    <x v="15"/>
    <m/>
    <x v="2"/>
    <x v="0"/>
    <m/>
    <x v="48"/>
    <x v="0"/>
    <x v="1"/>
    <m/>
    <m/>
    <m/>
    <n v="0"/>
    <m/>
    <m/>
  </r>
  <r>
    <n v="88"/>
    <m/>
    <m/>
    <x v="15"/>
    <m/>
    <x v="2"/>
    <x v="0"/>
    <m/>
    <x v="48"/>
    <x v="0"/>
    <x v="1"/>
    <m/>
    <m/>
    <m/>
    <n v="0"/>
    <m/>
    <m/>
  </r>
  <r>
    <n v="89"/>
    <m/>
    <m/>
    <x v="15"/>
    <m/>
    <x v="2"/>
    <x v="0"/>
    <m/>
    <x v="48"/>
    <x v="0"/>
    <x v="1"/>
    <m/>
    <m/>
    <m/>
    <n v="0"/>
    <m/>
    <m/>
  </r>
  <r>
    <n v="90"/>
    <m/>
    <m/>
    <x v="15"/>
    <m/>
    <x v="2"/>
    <x v="0"/>
    <m/>
    <x v="48"/>
    <x v="0"/>
    <x v="1"/>
    <m/>
    <m/>
    <m/>
    <n v="0"/>
    <m/>
    <m/>
  </r>
  <r>
    <n v="91"/>
    <m/>
    <m/>
    <x v="15"/>
    <m/>
    <x v="2"/>
    <x v="0"/>
    <m/>
    <x v="48"/>
    <x v="0"/>
    <x v="1"/>
    <m/>
    <m/>
    <m/>
    <n v="0"/>
    <m/>
    <m/>
  </r>
  <r>
    <n v="92"/>
    <m/>
    <m/>
    <x v="15"/>
    <m/>
    <x v="2"/>
    <x v="0"/>
    <m/>
    <x v="48"/>
    <x v="0"/>
    <x v="1"/>
    <m/>
    <m/>
    <m/>
    <n v="0"/>
    <m/>
    <m/>
  </r>
  <r>
    <n v="93"/>
    <m/>
    <m/>
    <x v="15"/>
    <m/>
    <x v="2"/>
    <x v="0"/>
    <m/>
    <x v="48"/>
    <x v="0"/>
    <x v="1"/>
    <m/>
    <m/>
    <m/>
    <n v="0"/>
    <m/>
    <m/>
  </r>
  <r>
    <n v="94"/>
    <m/>
    <m/>
    <x v="15"/>
    <m/>
    <x v="2"/>
    <x v="0"/>
    <m/>
    <x v="48"/>
    <x v="0"/>
    <x v="1"/>
    <m/>
    <m/>
    <m/>
    <n v="0"/>
    <m/>
    <m/>
  </r>
  <r>
    <n v="95"/>
    <m/>
    <m/>
    <x v="15"/>
    <m/>
    <x v="2"/>
    <x v="0"/>
    <m/>
    <x v="48"/>
    <x v="0"/>
    <x v="1"/>
    <m/>
    <m/>
    <m/>
    <n v="0"/>
    <m/>
    <m/>
  </r>
  <r>
    <n v="96"/>
    <m/>
    <m/>
    <x v="15"/>
    <m/>
    <x v="2"/>
    <x v="0"/>
    <m/>
    <x v="48"/>
    <x v="0"/>
    <x v="1"/>
    <m/>
    <m/>
    <m/>
    <n v="0"/>
    <m/>
    <m/>
  </r>
  <r>
    <n v="97"/>
    <m/>
    <m/>
    <x v="15"/>
    <m/>
    <x v="2"/>
    <x v="0"/>
    <m/>
    <x v="48"/>
    <x v="0"/>
    <x v="1"/>
    <m/>
    <m/>
    <m/>
    <n v="0"/>
    <m/>
    <m/>
  </r>
  <r>
    <n v="98"/>
    <m/>
    <m/>
    <x v="15"/>
    <m/>
    <x v="2"/>
    <x v="0"/>
    <m/>
    <x v="48"/>
    <x v="0"/>
    <x v="1"/>
    <m/>
    <m/>
    <m/>
    <n v="0"/>
    <m/>
    <m/>
  </r>
  <r>
    <n v="99"/>
    <m/>
    <m/>
    <x v="15"/>
    <m/>
    <x v="2"/>
    <x v="0"/>
    <m/>
    <x v="48"/>
    <x v="0"/>
    <x v="1"/>
    <m/>
    <m/>
    <m/>
    <n v="0"/>
    <m/>
    <m/>
  </r>
  <r>
    <n v="100"/>
    <m/>
    <m/>
    <x v="15"/>
    <m/>
    <x v="2"/>
    <x v="0"/>
    <m/>
    <x v="48"/>
    <x v="0"/>
    <x v="1"/>
    <m/>
    <m/>
    <m/>
    <n v="0"/>
    <m/>
    <m/>
  </r>
  <r>
    <n v="101"/>
    <m/>
    <m/>
    <x v="15"/>
    <m/>
    <x v="2"/>
    <x v="0"/>
    <m/>
    <x v="48"/>
    <x v="0"/>
    <x v="1"/>
    <m/>
    <m/>
    <m/>
    <n v="0"/>
    <m/>
    <m/>
  </r>
  <r>
    <n v="102"/>
    <m/>
    <m/>
    <x v="15"/>
    <m/>
    <x v="2"/>
    <x v="0"/>
    <m/>
    <x v="48"/>
    <x v="0"/>
    <x v="1"/>
    <m/>
    <m/>
    <m/>
    <n v="0"/>
    <m/>
    <m/>
  </r>
  <r>
    <n v="103"/>
    <m/>
    <m/>
    <x v="15"/>
    <m/>
    <x v="2"/>
    <x v="0"/>
    <m/>
    <x v="48"/>
    <x v="0"/>
    <x v="1"/>
    <m/>
    <m/>
    <m/>
    <n v="0"/>
    <m/>
    <m/>
  </r>
  <r>
    <n v="104"/>
    <m/>
    <m/>
    <x v="15"/>
    <m/>
    <x v="2"/>
    <x v="0"/>
    <m/>
    <x v="48"/>
    <x v="0"/>
    <x v="1"/>
    <m/>
    <m/>
    <m/>
    <n v="0"/>
    <m/>
    <m/>
  </r>
  <r>
    <n v="105"/>
    <m/>
    <m/>
    <x v="15"/>
    <m/>
    <x v="2"/>
    <x v="0"/>
    <m/>
    <x v="48"/>
    <x v="0"/>
    <x v="1"/>
    <m/>
    <m/>
    <m/>
    <n v="0"/>
    <m/>
    <m/>
  </r>
  <r>
    <n v="106"/>
    <m/>
    <m/>
    <x v="15"/>
    <m/>
    <x v="2"/>
    <x v="0"/>
    <m/>
    <x v="48"/>
    <x v="0"/>
    <x v="1"/>
    <m/>
    <m/>
    <m/>
    <n v="0"/>
    <m/>
    <m/>
  </r>
  <r>
    <n v="107"/>
    <m/>
    <m/>
    <x v="15"/>
    <m/>
    <x v="2"/>
    <x v="0"/>
    <m/>
    <x v="48"/>
    <x v="0"/>
    <x v="1"/>
    <m/>
    <m/>
    <m/>
    <n v="0"/>
    <m/>
    <m/>
  </r>
  <r>
    <n v="108"/>
    <m/>
    <m/>
    <x v="15"/>
    <m/>
    <x v="2"/>
    <x v="0"/>
    <m/>
    <x v="48"/>
    <x v="0"/>
    <x v="1"/>
    <m/>
    <m/>
    <m/>
    <n v="0"/>
    <m/>
    <m/>
  </r>
  <r>
    <n v="109"/>
    <m/>
    <m/>
    <x v="15"/>
    <m/>
    <x v="2"/>
    <x v="0"/>
    <m/>
    <x v="48"/>
    <x v="0"/>
    <x v="1"/>
    <m/>
    <m/>
    <m/>
    <n v="0"/>
    <m/>
    <m/>
  </r>
  <r>
    <n v="110"/>
    <m/>
    <m/>
    <x v="15"/>
    <m/>
    <x v="2"/>
    <x v="0"/>
    <m/>
    <x v="48"/>
    <x v="0"/>
    <x v="1"/>
    <m/>
    <m/>
    <m/>
    <n v="0"/>
    <m/>
    <m/>
  </r>
  <r>
    <n v="111"/>
    <m/>
    <m/>
    <x v="15"/>
    <m/>
    <x v="2"/>
    <x v="0"/>
    <m/>
    <x v="48"/>
    <x v="0"/>
    <x v="1"/>
    <m/>
    <m/>
    <m/>
    <n v="0"/>
    <m/>
    <m/>
  </r>
  <r>
    <n v="112"/>
    <m/>
    <m/>
    <x v="15"/>
    <m/>
    <x v="2"/>
    <x v="0"/>
    <m/>
    <x v="48"/>
    <x v="0"/>
    <x v="1"/>
    <m/>
    <m/>
    <m/>
    <n v="0"/>
    <m/>
    <m/>
  </r>
  <r>
    <n v="113"/>
    <m/>
    <m/>
    <x v="15"/>
    <m/>
    <x v="2"/>
    <x v="0"/>
    <m/>
    <x v="48"/>
    <x v="0"/>
    <x v="1"/>
    <m/>
    <m/>
    <m/>
    <n v="0"/>
    <m/>
    <m/>
  </r>
  <r>
    <n v="114"/>
    <m/>
    <m/>
    <x v="15"/>
    <m/>
    <x v="2"/>
    <x v="0"/>
    <m/>
    <x v="48"/>
    <x v="0"/>
    <x v="1"/>
    <m/>
    <m/>
    <m/>
    <n v="0"/>
    <m/>
    <m/>
  </r>
  <r>
    <n v="115"/>
    <m/>
    <m/>
    <x v="15"/>
    <m/>
    <x v="2"/>
    <x v="0"/>
    <m/>
    <x v="48"/>
    <x v="0"/>
    <x v="1"/>
    <m/>
    <m/>
    <m/>
    <n v="0"/>
    <m/>
    <m/>
  </r>
  <r>
    <n v="116"/>
    <m/>
    <m/>
    <x v="15"/>
    <m/>
    <x v="2"/>
    <x v="0"/>
    <m/>
    <x v="48"/>
    <x v="0"/>
    <x v="1"/>
    <m/>
    <m/>
    <m/>
    <n v="0"/>
    <m/>
    <m/>
  </r>
  <r>
    <n v="117"/>
    <m/>
    <m/>
    <x v="15"/>
    <m/>
    <x v="2"/>
    <x v="0"/>
    <m/>
    <x v="48"/>
    <x v="0"/>
    <x v="1"/>
    <m/>
    <m/>
    <m/>
    <n v="0"/>
    <m/>
    <m/>
  </r>
  <r>
    <n v="118"/>
    <m/>
    <m/>
    <x v="15"/>
    <m/>
    <x v="2"/>
    <x v="0"/>
    <m/>
    <x v="48"/>
    <x v="0"/>
    <x v="1"/>
    <m/>
    <m/>
    <m/>
    <n v="0"/>
    <m/>
    <m/>
  </r>
  <r>
    <n v="119"/>
    <m/>
    <m/>
    <x v="15"/>
    <m/>
    <x v="2"/>
    <x v="0"/>
    <m/>
    <x v="48"/>
    <x v="0"/>
    <x v="1"/>
    <m/>
    <m/>
    <m/>
    <n v="0"/>
    <m/>
    <m/>
  </r>
  <r>
    <n v="120"/>
    <m/>
    <m/>
    <x v="15"/>
    <m/>
    <x v="2"/>
    <x v="0"/>
    <m/>
    <x v="48"/>
    <x v="0"/>
    <x v="1"/>
    <m/>
    <m/>
    <m/>
    <n v="0"/>
    <m/>
    <m/>
  </r>
  <r>
    <n v="121"/>
    <m/>
    <m/>
    <x v="15"/>
    <m/>
    <x v="2"/>
    <x v="0"/>
    <m/>
    <x v="48"/>
    <x v="0"/>
    <x v="1"/>
    <m/>
    <m/>
    <m/>
    <n v="0"/>
    <m/>
    <m/>
  </r>
  <r>
    <n v="122"/>
    <m/>
    <m/>
    <x v="15"/>
    <m/>
    <x v="2"/>
    <x v="0"/>
    <m/>
    <x v="48"/>
    <x v="0"/>
    <x v="1"/>
    <m/>
    <m/>
    <m/>
    <n v="0"/>
    <m/>
    <m/>
  </r>
  <r>
    <n v="123"/>
    <m/>
    <m/>
    <x v="15"/>
    <m/>
    <x v="2"/>
    <x v="0"/>
    <m/>
    <x v="48"/>
    <x v="0"/>
    <x v="1"/>
    <m/>
    <m/>
    <m/>
    <n v="0"/>
    <m/>
    <m/>
  </r>
  <r>
    <n v="124"/>
    <m/>
    <m/>
    <x v="15"/>
    <m/>
    <x v="2"/>
    <x v="0"/>
    <m/>
    <x v="48"/>
    <x v="0"/>
    <x v="1"/>
    <m/>
    <m/>
    <m/>
    <n v="0"/>
    <m/>
    <m/>
  </r>
  <r>
    <n v="125"/>
    <m/>
    <m/>
    <x v="15"/>
    <m/>
    <x v="2"/>
    <x v="0"/>
    <m/>
    <x v="48"/>
    <x v="0"/>
    <x v="1"/>
    <m/>
    <m/>
    <m/>
    <n v="0"/>
    <m/>
    <m/>
  </r>
  <r>
    <n v="126"/>
    <m/>
    <m/>
    <x v="15"/>
    <m/>
    <x v="2"/>
    <x v="0"/>
    <m/>
    <x v="48"/>
    <x v="0"/>
    <x v="1"/>
    <m/>
    <m/>
    <m/>
    <n v="0"/>
    <m/>
    <m/>
  </r>
  <r>
    <n v="127"/>
    <m/>
    <m/>
    <x v="15"/>
    <m/>
    <x v="2"/>
    <x v="0"/>
    <m/>
    <x v="48"/>
    <x v="0"/>
    <x v="1"/>
    <m/>
    <m/>
    <m/>
    <n v="0"/>
    <m/>
    <m/>
  </r>
  <r>
    <n v="128"/>
    <m/>
    <m/>
    <x v="15"/>
    <m/>
    <x v="2"/>
    <x v="0"/>
    <m/>
    <x v="48"/>
    <x v="0"/>
    <x v="1"/>
    <m/>
    <m/>
    <m/>
    <n v="0"/>
    <m/>
    <m/>
  </r>
  <r>
    <n v="129"/>
    <m/>
    <m/>
    <x v="15"/>
    <m/>
    <x v="2"/>
    <x v="0"/>
    <m/>
    <x v="48"/>
    <x v="0"/>
    <x v="1"/>
    <m/>
    <m/>
    <m/>
    <n v="0"/>
    <m/>
    <m/>
  </r>
  <r>
    <n v="130"/>
    <m/>
    <m/>
    <x v="15"/>
    <m/>
    <x v="2"/>
    <x v="0"/>
    <m/>
    <x v="48"/>
    <x v="0"/>
    <x v="1"/>
    <m/>
    <m/>
    <m/>
    <n v="0"/>
    <m/>
    <m/>
  </r>
  <r>
    <n v="131"/>
    <m/>
    <m/>
    <x v="15"/>
    <m/>
    <x v="2"/>
    <x v="0"/>
    <m/>
    <x v="48"/>
    <x v="0"/>
    <x v="1"/>
    <m/>
    <m/>
    <m/>
    <n v="0"/>
    <m/>
    <m/>
  </r>
  <r>
    <n v="132"/>
    <m/>
    <m/>
    <x v="15"/>
    <m/>
    <x v="2"/>
    <x v="0"/>
    <m/>
    <x v="48"/>
    <x v="0"/>
    <x v="1"/>
    <m/>
    <m/>
    <m/>
    <n v="0"/>
    <m/>
    <m/>
  </r>
  <r>
    <n v="133"/>
    <m/>
    <m/>
    <x v="15"/>
    <m/>
    <x v="2"/>
    <x v="0"/>
    <m/>
    <x v="48"/>
    <x v="0"/>
    <x v="1"/>
    <m/>
    <m/>
    <m/>
    <n v="0"/>
    <m/>
    <m/>
  </r>
  <r>
    <n v="134"/>
    <m/>
    <m/>
    <x v="15"/>
    <m/>
    <x v="2"/>
    <x v="0"/>
    <m/>
    <x v="48"/>
    <x v="0"/>
    <x v="1"/>
    <m/>
    <m/>
    <m/>
    <n v="0"/>
    <m/>
    <m/>
  </r>
  <r>
    <n v="135"/>
    <m/>
    <m/>
    <x v="15"/>
    <m/>
    <x v="2"/>
    <x v="0"/>
    <m/>
    <x v="48"/>
    <x v="0"/>
    <x v="1"/>
    <m/>
    <m/>
    <m/>
    <n v="0"/>
    <m/>
    <m/>
  </r>
  <r>
    <n v="136"/>
    <m/>
    <m/>
    <x v="15"/>
    <m/>
    <x v="2"/>
    <x v="0"/>
    <m/>
    <x v="48"/>
    <x v="0"/>
    <x v="1"/>
    <m/>
    <m/>
    <m/>
    <n v="0"/>
    <m/>
    <m/>
  </r>
  <r>
    <n v="137"/>
    <m/>
    <m/>
    <x v="15"/>
    <m/>
    <x v="2"/>
    <x v="0"/>
    <m/>
    <x v="48"/>
    <x v="0"/>
    <x v="1"/>
    <m/>
    <m/>
    <m/>
    <n v="0"/>
    <m/>
    <m/>
  </r>
  <r>
    <n v="138"/>
    <m/>
    <m/>
    <x v="15"/>
    <m/>
    <x v="2"/>
    <x v="0"/>
    <m/>
    <x v="48"/>
    <x v="0"/>
    <x v="1"/>
    <m/>
    <m/>
    <m/>
    <n v="0"/>
    <m/>
    <m/>
  </r>
  <r>
    <n v="139"/>
    <m/>
    <m/>
    <x v="15"/>
    <m/>
    <x v="2"/>
    <x v="0"/>
    <m/>
    <x v="48"/>
    <x v="0"/>
    <x v="1"/>
    <m/>
    <m/>
    <m/>
    <n v="0"/>
    <m/>
    <m/>
  </r>
  <r>
    <n v="140"/>
    <m/>
    <m/>
    <x v="15"/>
    <m/>
    <x v="2"/>
    <x v="0"/>
    <m/>
    <x v="48"/>
    <x v="0"/>
    <x v="1"/>
    <m/>
    <m/>
    <m/>
    <n v="0"/>
    <m/>
    <m/>
  </r>
  <r>
    <n v="141"/>
    <m/>
    <m/>
    <x v="15"/>
    <m/>
    <x v="2"/>
    <x v="0"/>
    <m/>
    <x v="48"/>
    <x v="0"/>
    <x v="1"/>
    <m/>
    <m/>
    <m/>
    <n v="0"/>
    <m/>
    <m/>
  </r>
  <r>
    <n v="142"/>
    <m/>
    <m/>
    <x v="15"/>
    <m/>
    <x v="2"/>
    <x v="0"/>
    <m/>
    <x v="48"/>
    <x v="0"/>
    <x v="1"/>
    <m/>
    <m/>
    <m/>
    <n v="0"/>
    <m/>
    <m/>
  </r>
  <r>
    <n v="143"/>
    <m/>
    <m/>
    <x v="15"/>
    <m/>
    <x v="2"/>
    <x v="0"/>
    <m/>
    <x v="48"/>
    <x v="0"/>
    <x v="1"/>
    <m/>
    <m/>
    <m/>
    <n v="0"/>
    <m/>
    <m/>
  </r>
  <r>
    <n v="144"/>
    <m/>
    <m/>
    <x v="15"/>
    <m/>
    <x v="2"/>
    <x v="0"/>
    <m/>
    <x v="48"/>
    <x v="0"/>
    <x v="1"/>
    <m/>
    <m/>
    <m/>
    <n v="0"/>
    <m/>
    <m/>
  </r>
  <r>
    <n v="145"/>
    <m/>
    <m/>
    <x v="15"/>
    <m/>
    <x v="2"/>
    <x v="0"/>
    <m/>
    <x v="48"/>
    <x v="0"/>
    <x v="1"/>
    <m/>
    <m/>
    <m/>
    <n v="0"/>
    <m/>
    <m/>
  </r>
  <r>
    <n v="146"/>
    <m/>
    <m/>
    <x v="15"/>
    <m/>
    <x v="2"/>
    <x v="0"/>
    <m/>
    <x v="48"/>
    <x v="0"/>
    <x v="1"/>
    <m/>
    <m/>
    <m/>
    <n v="0"/>
    <m/>
    <m/>
  </r>
  <r>
    <n v="147"/>
    <m/>
    <m/>
    <x v="15"/>
    <m/>
    <x v="2"/>
    <x v="0"/>
    <m/>
    <x v="48"/>
    <x v="0"/>
    <x v="1"/>
    <m/>
    <m/>
    <m/>
    <n v="0"/>
    <m/>
    <m/>
  </r>
  <r>
    <n v="148"/>
    <m/>
    <m/>
    <x v="15"/>
    <m/>
    <x v="2"/>
    <x v="0"/>
    <m/>
    <x v="48"/>
    <x v="0"/>
    <x v="1"/>
    <m/>
    <m/>
    <m/>
    <n v="0"/>
    <m/>
    <m/>
  </r>
  <r>
    <n v="149"/>
    <m/>
    <m/>
    <x v="15"/>
    <m/>
    <x v="2"/>
    <x v="0"/>
    <m/>
    <x v="48"/>
    <x v="0"/>
    <x v="1"/>
    <m/>
    <m/>
    <m/>
    <n v="0"/>
    <m/>
    <m/>
  </r>
  <r>
    <n v="150"/>
    <m/>
    <m/>
    <x v="15"/>
    <m/>
    <x v="2"/>
    <x v="0"/>
    <m/>
    <x v="48"/>
    <x v="0"/>
    <x v="1"/>
    <m/>
    <m/>
    <m/>
    <n v="0"/>
    <m/>
    <m/>
  </r>
  <r>
    <n v="151"/>
    <m/>
    <m/>
    <x v="15"/>
    <m/>
    <x v="2"/>
    <x v="0"/>
    <m/>
    <x v="48"/>
    <x v="0"/>
    <x v="1"/>
    <m/>
    <m/>
    <m/>
    <n v="0"/>
    <m/>
    <m/>
  </r>
  <r>
    <n v="152"/>
    <m/>
    <m/>
    <x v="15"/>
    <m/>
    <x v="2"/>
    <x v="0"/>
    <m/>
    <x v="48"/>
    <x v="0"/>
    <x v="1"/>
    <m/>
    <m/>
    <m/>
    <n v="0"/>
    <m/>
    <m/>
  </r>
  <r>
    <n v="153"/>
    <m/>
    <m/>
    <x v="15"/>
    <m/>
    <x v="2"/>
    <x v="0"/>
    <m/>
    <x v="48"/>
    <x v="0"/>
    <x v="1"/>
    <m/>
    <m/>
    <m/>
    <n v="0"/>
    <m/>
    <m/>
  </r>
  <r>
    <n v="154"/>
    <m/>
    <m/>
    <x v="15"/>
    <m/>
    <x v="2"/>
    <x v="0"/>
    <m/>
    <x v="48"/>
    <x v="0"/>
    <x v="1"/>
    <m/>
    <m/>
    <m/>
    <n v="0"/>
    <m/>
    <m/>
  </r>
  <r>
    <n v="155"/>
    <m/>
    <m/>
    <x v="15"/>
    <m/>
    <x v="2"/>
    <x v="0"/>
    <m/>
    <x v="48"/>
    <x v="0"/>
    <x v="1"/>
    <m/>
    <m/>
    <m/>
    <n v="0"/>
    <m/>
    <m/>
  </r>
  <r>
    <n v="156"/>
    <m/>
    <m/>
    <x v="15"/>
    <m/>
    <x v="2"/>
    <x v="0"/>
    <m/>
    <x v="48"/>
    <x v="0"/>
    <x v="1"/>
    <m/>
    <m/>
    <m/>
    <n v="0"/>
    <m/>
    <m/>
  </r>
  <r>
    <n v="157"/>
    <m/>
    <m/>
    <x v="15"/>
    <m/>
    <x v="2"/>
    <x v="0"/>
    <m/>
    <x v="48"/>
    <x v="0"/>
    <x v="1"/>
    <m/>
    <m/>
    <m/>
    <n v="0"/>
    <m/>
    <m/>
  </r>
  <r>
    <n v="158"/>
    <m/>
    <m/>
    <x v="15"/>
    <m/>
    <x v="2"/>
    <x v="0"/>
    <m/>
    <x v="48"/>
    <x v="0"/>
    <x v="1"/>
    <m/>
    <m/>
    <m/>
    <n v="0"/>
    <m/>
    <m/>
  </r>
  <r>
    <n v="159"/>
    <m/>
    <m/>
    <x v="15"/>
    <m/>
    <x v="2"/>
    <x v="0"/>
    <m/>
    <x v="48"/>
    <x v="0"/>
    <x v="1"/>
    <m/>
    <m/>
    <m/>
    <n v="0"/>
    <m/>
    <m/>
  </r>
  <r>
    <n v="160"/>
    <m/>
    <m/>
    <x v="15"/>
    <m/>
    <x v="2"/>
    <x v="0"/>
    <m/>
    <x v="48"/>
    <x v="0"/>
    <x v="1"/>
    <m/>
    <m/>
    <m/>
    <n v="0"/>
    <m/>
    <m/>
  </r>
  <r>
    <n v="161"/>
    <m/>
    <m/>
    <x v="15"/>
    <m/>
    <x v="2"/>
    <x v="0"/>
    <m/>
    <x v="48"/>
    <x v="0"/>
    <x v="1"/>
    <m/>
    <m/>
    <m/>
    <n v="0"/>
    <m/>
    <m/>
  </r>
  <r>
    <n v="162"/>
    <m/>
    <m/>
    <x v="15"/>
    <m/>
    <x v="2"/>
    <x v="0"/>
    <m/>
    <x v="48"/>
    <x v="0"/>
    <x v="1"/>
    <m/>
    <m/>
    <m/>
    <n v="0"/>
    <m/>
    <m/>
  </r>
  <r>
    <n v="163"/>
    <m/>
    <m/>
    <x v="15"/>
    <m/>
    <x v="2"/>
    <x v="0"/>
    <m/>
    <x v="48"/>
    <x v="0"/>
    <x v="1"/>
    <m/>
    <m/>
    <m/>
    <n v="0"/>
    <m/>
    <m/>
  </r>
  <r>
    <n v="164"/>
    <m/>
    <m/>
    <x v="15"/>
    <m/>
    <x v="2"/>
    <x v="0"/>
    <m/>
    <x v="48"/>
    <x v="0"/>
    <x v="1"/>
    <m/>
    <m/>
    <m/>
    <n v="0"/>
    <m/>
    <m/>
  </r>
  <r>
    <n v="165"/>
    <m/>
    <m/>
    <x v="15"/>
    <m/>
    <x v="2"/>
    <x v="0"/>
    <m/>
    <x v="48"/>
    <x v="0"/>
    <x v="1"/>
    <m/>
    <m/>
    <m/>
    <n v="0"/>
    <m/>
    <m/>
  </r>
  <r>
    <n v="166"/>
    <m/>
    <m/>
    <x v="15"/>
    <m/>
    <x v="2"/>
    <x v="0"/>
    <m/>
    <x v="48"/>
    <x v="0"/>
    <x v="1"/>
    <m/>
    <m/>
    <m/>
    <n v="0"/>
    <m/>
    <m/>
  </r>
  <r>
    <n v="167"/>
    <m/>
    <m/>
    <x v="15"/>
    <m/>
    <x v="2"/>
    <x v="0"/>
    <m/>
    <x v="48"/>
    <x v="0"/>
    <x v="1"/>
    <m/>
    <m/>
    <m/>
    <n v="0"/>
    <m/>
    <m/>
  </r>
  <r>
    <n v="168"/>
    <m/>
    <m/>
    <x v="15"/>
    <m/>
    <x v="2"/>
    <x v="0"/>
    <m/>
    <x v="48"/>
    <x v="0"/>
    <x v="1"/>
    <m/>
    <m/>
    <m/>
    <n v="0"/>
    <m/>
    <m/>
  </r>
  <r>
    <n v="169"/>
    <m/>
    <m/>
    <x v="15"/>
    <m/>
    <x v="2"/>
    <x v="0"/>
    <m/>
    <x v="48"/>
    <x v="0"/>
    <x v="1"/>
    <m/>
    <m/>
    <m/>
    <n v="0"/>
    <m/>
    <m/>
  </r>
  <r>
    <n v="170"/>
    <m/>
    <m/>
    <x v="15"/>
    <m/>
    <x v="2"/>
    <x v="0"/>
    <m/>
    <x v="48"/>
    <x v="0"/>
    <x v="1"/>
    <m/>
    <m/>
    <m/>
    <n v="0"/>
    <m/>
    <m/>
  </r>
  <r>
    <n v="171"/>
    <m/>
    <m/>
    <x v="15"/>
    <m/>
    <x v="2"/>
    <x v="0"/>
    <m/>
    <x v="48"/>
    <x v="0"/>
    <x v="1"/>
    <m/>
    <m/>
    <m/>
    <n v="0"/>
    <m/>
    <m/>
  </r>
  <r>
    <n v="172"/>
    <m/>
    <m/>
    <x v="15"/>
    <m/>
    <x v="2"/>
    <x v="0"/>
    <m/>
    <x v="48"/>
    <x v="0"/>
    <x v="1"/>
    <m/>
    <m/>
    <m/>
    <n v="0"/>
    <m/>
    <m/>
  </r>
  <r>
    <n v="173"/>
    <m/>
    <m/>
    <x v="15"/>
    <m/>
    <x v="2"/>
    <x v="0"/>
    <m/>
    <x v="48"/>
    <x v="0"/>
    <x v="1"/>
    <m/>
    <m/>
    <m/>
    <n v="0"/>
    <m/>
    <m/>
  </r>
  <r>
    <n v="174"/>
    <m/>
    <m/>
    <x v="15"/>
    <m/>
    <x v="2"/>
    <x v="0"/>
    <m/>
    <x v="48"/>
    <x v="0"/>
    <x v="1"/>
    <m/>
    <m/>
    <m/>
    <n v="0"/>
    <m/>
    <m/>
  </r>
  <r>
    <n v="175"/>
    <m/>
    <m/>
    <x v="15"/>
    <m/>
    <x v="2"/>
    <x v="0"/>
    <m/>
    <x v="48"/>
    <x v="0"/>
    <x v="1"/>
    <m/>
    <m/>
    <m/>
    <n v="0"/>
    <m/>
    <m/>
  </r>
  <r>
    <n v="176"/>
    <m/>
    <m/>
    <x v="15"/>
    <m/>
    <x v="2"/>
    <x v="0"/>
    <m/>
    <x v="48"/>
    <x v="0"/>
    <x v="1"/>
    <m/>
    <m/>
    <m/>
    <n v="0"/>
    <m/>
    <m/>
  </r>
  <r>
    <n v="177"/>
    <m/>
    <m/>
    <x v="15"/>
    <m/>
    <x v="2"/>
    <x v="0"/>
    <m/>
    <x v="48"/>
    <x v="0"/>
    <x v="1"/>
    <m/>
    <m/>
    <m/>
    <n v="0"/>
    <m/>
    <m/>
  </r>
  <r>
    <n v="178"/>
    <m/>
    <m/>
    <x v="15"/>
    <m/>
    <x v="2"/>
    <x v="0"/>
    <m/>
    <x v="48"/>
    <x v="0"/>
    <x v="1"/>
    <m/>
    <m/>
    <m/>
    <n v="0"/>
    <m/>
    <m/>
  </r>
  <r>
    <n v="179"/>
    <m/>
    <m/>
    <x v="15"/>
    <m/>
    <x v="2"/>
    <x v="0"/>
    <m/>
    <x v="48"/>
    <x v="0"/>
    <x v="1"/>
    <m/>
    <m/>
    <m/>
    <n v="0"/>
    <m/>
    <m/>
  </r>
  <r>
    <n v="180"/>
    <m/>
    <m/>
    <x v="15"/>
    <m/>
    <x v="2"/>
    <x v="0"/>
    <m/>
    <x v="48"/>
    <x v="0"/>
    <x v="1"/>
    <m/>
    <m/>
    <m/>
    <n v="0"/>
    <m/>
    <m/>
  </r>
  <r>
    <n v="181"/>
    <m/>
    <m/>
    <x v="15"/>
    <m/>
    <x v="2"/>
    <x v="0"/>
    <m/>
    <x v="48"/>
    <x v="0"/>
    <x v="1"/>
    <m/>
    <m/>
    <m/>
    <n v="0"/>
    <m/>
    <m/>
  </r>
  <r>
    <n v="182"/>
    <m/>
    <m/>
    <x v="15"/>
    <m/>
    <x v="2"/>
    <x v="0"/>
    <m/>
    <x v="48"/>
    <x v="0"/>
    <x v="1"/>
    <m/>
    <m/>
    <m/>
    <n v="0"/>
    <m/>
    <m/>
  </r>
  <r>
    <n v="183"/>
    <m/>
    <m/>
    <x v="15"/>
    <m/>
    <x v="2"/>
    <x v="0"/>
    <m/>
    <x v="48"/>
    <x v="0"/>
    <x v="1"/>
    <m/>
    <m/>
    <m/>
    <n v="0"/>
    <m/>
    <m/>
  </r>
  <r>
    <n v="184"/>
    <m/>
    <m/>
    <x v="15"/>
    <m/>
    <x v="2"/>
    <x v="0"/>
    <m/>
    <x v="48"/>
    <x v="0"/>
    <x v="1"/>
    <m/>
    <m/>
    <m/>
    <n v="0"/>
    <m/>
    <m/>
  </r>
  <r>
    <n v="185"/>
    <m/>
    <m/>
    <x v="15"/>
    <m/>
    <x v="2"/>
    <x v="0"/>
    <m/>
    <x v="48"/>
    <x v="0"/>
    <x v="1"/>
    <m/>
    <m/>
    <m/>
    <n v="0"/>
    <m/>
    <m/>
  </r>
  <r>
    <n v="186"/>
    <m/>
    <m/>
    <x v="15"/>
    <m/>
    <x v="2"/>
    <x v="0"/>
    <m/>
    <x v="48"/>
    <x v="0"/>
    <x v="1"/>
    <m/>
    <m/>
    <m/>
    <n v="0"/>
    <m/>
    <m/>
  </r>
  <r>
    <n v="187"/>
    <m/>
    <m/>
    <x v="15"/>
    <m/>
    <x v="2"/>
    <x v="0"/>
    <m/>
    <x v="48"/>
    <x v="0"/>
    <x v="1"/>
    <m/>
    <m/>
    <m/>
    <n v="0"/>
    <m/>
    <m/>
  </r>
  <r>
    <n v="188"/>
    <m/>
    <m/>
    <x v="15"/>
    <m/>
    <x v="2"/>
    <x v="0"/>
    <m/>
    <x v="48"/>
    <x v="0"/>
    <x v="1"/>
    <m/>
    <m/>
    <m/>
    <n v="0"/>
    <m/>
    <m/>
  </r>
  <r>
    <n v="189"/>
    <m/>
    <m/>
    <x v="15"/>
    <m/>
    <x v="2"/>
    <x v="0"/>
    <m/>
    <x v="48"/>
    <x v="0"/>
    <x v="1"/>
    <m/>
    <m/>
    <m/>
    <n v="0"/>
    <m/>
    <m/>
  </r>
  <r>
    <n v="190"/>
    <m/>
    <m/>
    <x v="15"/>
    <m/>
    <x v="2"/>
    <x v="0"/>
    <m/>
    <x v="48"/>
    <x v="0"/>
    <x v="1"/>
    <m/>
    <m/>
    <m/>
    <n v="0"/>
    <m/>
    <m/>
  </r>
  <r>
    <n v="191"/>
    <m/>
    <m/>
    <x v="15"/>
    <m/>
    <x v="2"/>
    <x v="0"/>
    <m/>
    <x v="48"/>
    <x v="0"/>
    <x v="1"/>
    <m/>
    <m/>
    <m/>
    <n v="0"/>
    <m/>
    <m/>
  </r>
  <r>
    <n v="192"/>
    <m/>
    <m/>
    <x v="15"/>
    <m/>
    <x v="2"/>
    <x v="0"/>
    <m/>
    <x v="48"/>
    <x v="0"/>
    <x v="1"/>
    <m/>
    <m/>
    <m/>
    <n v="0"/>
    <m/>
    <m/>
  </r>
  <r>
    <n v="193"/>
    <m/>
    <m/>
    <x v="15"/>
    <m/>
    <x v="2"/>
    <x v="0"/>
    <m/>
    <x v="48"/>
    <x v="0"/>
    <x v="1"/>
    <m/>
    <m/>
    <m/>
    <n v="0"/>
    <m/>
    <m/>
  </r>
  <r>
    <n v="194"/>
    <m/>
    <m/>
    <x v="15"/>
    <m/>
    <x v="2"/>
    <x v="0"/>
    <m/>
    <x v="48"/>
    <x v="0"/>
    <x v="1"/>
    <m/>
    <m/>
    <m/>
    <n v="0"/>
    <m/>
    <m/>
  </r>
  <r>
    <n v="195"/>
    <m/>
    <m/>
    <x v="15"/>
    <m/>
    <x v="2"/>
    <x v="0"/>
    <m/>
    <x v="48"/>
    <x v="0"/>
    <x v="1"/>
    <m/>
    <m/>
    <m/>
    <n v="0"/>
    <m/>
    <m/>
  </r>
  <r>
    <n v="196"/>
    <m/>
    <m/>
    <x v="15"/>
    <m/>
    <x v="2"/>
    <x v="0"/>
    <m/>
    <x v="48"/>
    <x v="0"/>
    <x v="1"/>
    <m/>
    <m/>
    <m/>
    <n v="0"/>
    <m/>
    <m/>
  </r>
  <r>
    <n v="197"/>
    <m/>
    <m/>
    <x v="15"/>
    <m/>
    <x v="2"/>
    <x v="0"/>
    <m/>
    <x v="48"/>
    <x v="0"/>
    <x v="1"/>
    <m/>
    <m/>
    <m/>
    <n v="0"/>
    <m/>
    <m/>
  </r>
  <r>
    <n v="198"/>
    <m/>
    <m/>
    <x v="15"/>
    <m/>
    <x v="2"/>
    <x v="0"/>
    <m/>
    <x v="48"/>
    <x v="0"/>
    <x v="1"/>
    <m/>
    <m/>
    <m/>
    <n v="0"/>
    <m/>
    <m/>
  </r>
  <r>
    <n v="199"/>
    <m/>
    <m/>
    <x v="15"/>
    <m/>
    <x v="2"/>
    <x v="0"/>
    <m/>
    <x v="48"/>
    <x v="0"/>
    <x v="1"/>
    <m/>
    <m/>
    <m/>
    <n v="0"/>
    <m/>
    <m/>
  </r>
</pivotCacheRecord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UM_REALIZACIJE2" xr10:uid="{83CE0AB1-AC20-499F-B15E-A74FA9DE7DF0}" sourceName="DATUM REALIZACIJE">
  <state minimalRefreshVersion="6" lastRefreshVersion="6" pivotCacheId="695296972" filterType="dateBetween">
    <selection startDate="2024-01-01T00:00:00" endDate="2024-05-31T00:00:00"/>
    <bounds startDate="2024-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UM REALIZACIJE 3" xr10:uid="{4B09CCC5-3037-47BE-8350-CC75BBD02094}" cache="NativeTimeline_DATUM_REALIZACIJE2" caption="DATUM REALIZACIJE" level="2" selectionLevel="2" scrollPosition="2024-01-01T00:00:00"/>
</timelines>
</file>

<file path=xl/worksheets/_rels/sheet1.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6C4D-688E-4832-894F-26D1E4B8C81D}">
  <dimension ref="B1:D111"/>
  <sheetViews>
    <sheetView showGridLines="0" tabSelected="1" topLeftCell="A22" zoomScale="85" zoomScaleNormal="85" workbookViewId="0">
      <selection activeCell="E99" sqref="E99"/>
    </sheetView>
  </sheetViews>
  <sheetFormatPr defaultRowHeight="15" x14ac:dyDescent="0.25"/>
  <cols>
    <col min="2" max="2" width="212.5703125" customWidth="1"/>
    <col min="3" max="3" width="20.42578125" customWidth="1"/>
    <col min="4" max="4" width="12.85546875" bestFit="1" customWidth="1"/>
  </cols>
  <sheetData>
    <row r="1" spans="2:3" ht="15.75" thickBot="1" x14ac:dyDescent="0.3"/>
    <row r="2" spans="2:3" ht="108" customHeight="1" thickTop="1" thickBot="1" x14ac:dyDescent="0.3">
      <c r="B2" s="1" t="s">
        <v>0</v>
      </c>
      <c r="C2" s="2"/>
    </row>
    <row r="3" spans="2:3" ht="15.75" thickTop="1" x14ac:dyDescent="0.25"/>
    <row r="12" spans="2:3" ht="15.75" thickBot="1" x14ac:dyDescent="0.3"/>
    <row r="13" spans="2:3" ht="15.75" thickTop="1" x14ac:dyDescent="0.25">
      <c r="B13" s="3" t="s">
        <v>1</v>
      </c>
      <c r="C13" s="4"/>
    </row>
    <row r="14" spans="2:3" x14ac:dyDescent="0.25">
      <c r="B14" s="5" t="s">
        <v>2</v>
      </c>
      <c r="C14" s="6"/>
    </row>
    <row r="15" spans="2:3" x14ac:dyDescent="0.25">
      <c r="B15" s="5" t="s">
        <v>3</v>
      </c>
      <c r="C15" s="6">
        <v>-694804.72</v>
      </c>
    </row>
    <row r="16" spans="2:3" x14ac:dyDescent="0.25">
      <c r="B16" s="5" t="s">
        <v>4</v>
      </c>
      <c r="C16" s="6"/>
    </row>
    <row r="17" spans="2:3" x14ac:dyDescent="0.25">
      <c r="B17" s="5" t="s">
        <v>5</v>
      </c>
      <c r="C17" s="6">
        <v>-60000</v>
      </c>
    </row>
    <row r="18" spans="2:3" x14ac:dyDescent="0.25">
      <c r="B18" s="5" t="s">
        <v>6</v>
      </c>
      <c r="C18" s="6"/>
    </row>
    <row r="19" spans="2:3" x14ac:dyDescent="0.25">
      <c r="B19" s="5" t="s">
        <v>7</v>
      </c>
      <c r="C19" s="6">
        <v>-12600</v>
      </c>
    </row>
    <row r="20" spans="2:3" x14ac:dyDescent="0.25">
      <c r="B20" s="5" t="s">
        <v>8</v>
      </c>
      <c r="C20" s="6"/>
    </row>
    <row r="21" spans="2:3" x14ac:dyDescent="0.25">
      <c r="B21" s="5" t="s">
        <v>7</v>
      </c>
      <c r="C21" s="6">
        <v>-32950</v>
      </c>
    </row>
    <row r="22" spans="2:3" x14ac:dyDescent="0.25">
      <c r="B22" s="5" t="s">
        <v>6</v>
      </c>
      <c r="C22" s="7"/>
    </row>
    <row r="23" spans="2:3" x14ac:dyDescent="0.25">
      <c r="B23" s="5" t="s">
        <v>9</v>
      </c>
      <c r="C23" s="6">
        <v>-876523.37</v>
      </c>
    </row>
    <row r="24" spans="2:3" x14ac:dyDescent="0.25">
      <c r="B24" s="5" t="s">
        <v>6</v>
      </c>
      <c r="C24" s="7"/>
    </row>
    <row r="25" spans="2:3" x14ac:dyDescent="0.25">
      <c r="B25" s="5" t="s">
        <v>10</v>
      </c>
      <c r="C25" s="6">
        <v>-200000</v>
      </c>
    </row>
    <row r="26" spans="2:3" x14ac:dyDescent="0.25">
      <c r="B26" s="5" t="s">
        <v>11</v>
      </c>
      <c r="C26" s="6"/>
    </row>
    <row r="27" spans="2:3" x14ac:dyDescent="0.25">
      <c r="B27" s="5" t="s">
        <v>12</v>
      </c>
      <c r="C27" s="6">
        <v>-356868.26</v>
      </c>
    </row>
    <row r="28" spans="2:3" x14ac:dyDescent="0.25">
      <c r="B28" s="5" t="s">
        <v>13</v>
      </c>
      <c r="C28" s="6"/>
    </row>
    <row r="29" spans="2:3" x14ac:dyDescent="0.25">
      <c r="B29" s="5" t="s">
        <v>14</v>
      </c>
      <c r="C29" s="6">
        <v>-28000</v>
      </c>
    </row>
    <row r="30" spans="2:3" x14ac:dyDescent="0.25">
      <c r="B30" s="5" t="s">
        <v>15</v>
      </c>
      <c r="C30" s="6">
        <v>-140000</v>
      </c>
    </row>
    <row r="31" spans="2:3" x14ac:dyDescent="0.25">
      <c r="B31" s="5" t="s">
        <v>16</v>
      </c>
      <c r="C31" s="6">
        <v>-2000</v>
      </c>
    </row>
    <row r="32" spans="2:3" x14ac:dyDescent="0.25">
      <c r="B32" s="5" t="s">
        <v>17</v>
      </c>
      <c r="C32" s="6">
        <v>-626000</v>
      </c>
    </row>
    <row r="33" spans="2:3" x14ac:dyDescent="0.25">
      <c r="B33" s="5" t="s">
        <v>18</v>
      </c>
      <c r="C33" s="6"/>
    </row>
    <row r="34" spans="2:3" x14ac:dyDescent="0.25">
      <c r="B34" s="5" t="s">
        <v>19</v>
      </c>
      <c r="C34" s="6">
        <v>-8000000</v>
      </c>
    </row>
    <row r="35" spans="2:3" x14ac:dyDescent="0.25">
      <c r="B35" s="5" t="s">
        <v>20</v>
      </c>
      <c r="C35" s="6"/>
    </row>
    <row r="36" spans="2:3" x14ac:dyDescent="0.25">
      <c r="B36" s="5" t="s">
        <v>21</v>
      </c>
      <c r="C36" s="6">
        <v>-28000</v>
      </c>
    </row>
    <row r="37" spans="2:3" x14ac:dyDescent="0.25">
      <c r="B37" s="5" t="s">
        <v>22</v>
      </c>
      <c r="C37" s="6"/>
    </row>
    <row r="38" spans="2:3" x14ac:dyDescent="0.25">
      <c r="B38" s="5" t="s">
        <v>23</v>
      </c>
      <c r="C38" s="6">
        <v>-80000</v>
      </c>
    </row>
    <row r="39" spans="2:3" x14ac:dyDescent="0.25">
      <c r="B39" s="5" t="s">
        <v>24</v>
      </c>
      <c r="C39" s="6">
        <v>-4000</v>
      </c>
    </row>
    <row r="40" spans="2:3" x14ac:dyDescent="0.25">
      <c r="B40" s="8" t="s">
        <v>25</v>
      </c>
      <c r="C40" s="9">
        <f>SUM(C15:C39)</f>
        <v>-11141746.35</v>
      </c>
    </row>
    <row r="41" spans="2:3" x14ac:dyDescent="0.25">
      <c r="B41" s="10" t="s">
        <v>26</v>
      </c>
      <c r="C41" s="11"/>
    </row>
    <row r="42" spans="2:3" x14ac:dyDescent="0.25">
      <c r="B42" s="5" t="s">
        <v>27</v>
      </c>
      <c r="C42" s="6"/>
    </row>
    <row r="43" spans="2:3" x14ac:dyDescent="0.25">
      <c r="B43" s="5" t="s">
        <v>28</v>
      </c>
      <c r="C43" s="6">
        <v>-4975.5</v>
      </c>
    </row>
    <row r="44" spans="2:3" x14ac:dyDescent="0.25">
      <c r="B44" s="5" t="s">
        <v>29</v>
      </c>
      <c r="C44" s="6"/>
    </row>
    <row r="45" spans="2:3" x14ac:dyDescent="0.25">
      <c r="B45" s="5" t="s">
        <v>30</v>
      </c>
      <c r="C45" s="6">
        <v>-243110.83000000002</v>
      </c>
    </row>
    <row r="46" spans="2:3" x14ac:dyDescent="0.25">
      <c r="B46" s="5" t="s">
        <v>31</v>
      </c>
      <c r="C46" s="6"/>
    </row>
    <row r="47" spans="2:3" x14ac:dyDescent="0.25">
      <c r="B47" s="5" t="s">
        <v>32</v>
      </c>
      <c r="C47" s="6">
        <v>-1500000</v>
      </c>
    </row>
    <row r="48" spans="2:3" x14ac:dyDescent="0.25">
      <c r="B48" s="5" t="s">
        <v>33</v>
      </c>
      <c r="C48" s="7"/>
    </row>
    <row r="49" spans="2:3" x14ac:dyDescent="0.25">
      <c r="B49" s="5" t="s">
        <v>34</v>
      </c>
      <c r="C49" s="6"/>
    </row>
    <row r="50" spans="2:3" x14ac:dyDescent="0.25">
      <c r="B50" s="5" t="s">
        <v>35</v>
      </c>
      <c r="C50" s="6">
        <v>-85000</v>
      </c>
    </row>
    <row r="51" spans="2:3" x14ac:dyDescent="0.25">
      <c r="B51" s="5" t="s">
        <v>36</v>
      </c>
      <c r="C51" s="6">
        <v>-200000</v>
      </c>
    </row>
    <row r="52" spans="2:3" x14ac:dyDescent="0.25">
      <c r="B52" s="5" t="s">
        <v>37</v>
      </c>
      <c r="C52" s="6"/>
    </row>
    <row r="53" spans="2:3" x14ac:dyDescent="0.25">
      <c r="B53" s="5" t="s">
        <v>30</v>
      </c>
      <c r="C53" s="6">
        <v>-77553.179999999993</v>
      </c>
    </row>
    <row r="54" spans="2:3" x14ac:dyDescent="0.25">
      <c r="B54" s="5" t="s">
        <v>38</v>
      </c>
      <c r="C54" s="6"/>
    </row>
    <row r="55" spans="2:3" x14ac:dyDescent="0.25">
      <c r="B55" s="5" t="s">
        <v>39</v>
      </c>
      <c r="C55" s="6">
        <v>-160000</v>
      </c>
    </row>
    <row r="56" spans="2:3" x14ac:dyDescent="0.25">
      <c r="B56" s="5" t="s">
        <v>11</v>
      </c>
      <c r="C56" s="6"/>
    </row>
    <row r="57" spans="2:3" x14ac:dyDescent="0.25">
      <c r="B57" s="5" t="s">
        <v>40</v>
      </c>
      <c r="C57" s="6">
        <v>-1136000</v>
      </c>
    </row>
    <row r="58" spans="2:3" x14ac:dyDescent="0.25">
      <c r="B58" s="5" t="s">
        <v>41</v>
      </c>
      <c r="C58" s="6"/>
    </row>
    <row r="59" spans="2:3" x14ac:dyDescent="0.25">
      <c r="B59" s="5" t="s">
        <v>42</v>
      </c>
      <c r="C59" s="6">
        <v>-25830.3</v>
      </c>
    </row>
    <row r="60" spans="2:3" x14ac:dyDescent="0.25">
      <c r="B60" s="5" t="s">
        <v>43</v>
      </c>
      <c r="C60" s="6"/>
    </row>
    <row r="61" spans="2:3" x14ac:dyDescent="0.25">
      <c r="B61" s="5" t="s">
        <v>44</v>
      </c>
      <c r="C61" s="6">
        <v>-25000</v>
      </c>
    </row>
    <row r="62" spans="2:3" x14ac:dyDescent="0.25">
      <c r="B62" s="5" t="s">
        <v>45</v>
      </c>
      <c r="C62" s="6">
        <v>-29000</v>
      </c>
    </row>
    <row r="63" spans="2:3" x14ac:dyDescent="0.25">
      <c r="B63" s="5" t="s">
        <v>46</v>
      </c>
      <c r="C63" s="7"/>
    </row>
    <row r="64" spans="2:3" x14ac:dyDescent="0.25">
      <c r="B64" s="5" t="s">
        <v>47</v>
      </c>
      <c r="C64" s="6">
        <v>-200000</v>
      </c>
    </row>
    <row r="65" spans="2:3" x14ac:dyDescent="0.25">
      <c r="B65" s="5" t="s">
        <v>48</v>
      </c>
      <c r="C65" s="6">
        <v>-300000</v>
      </c>
    </row>
    <row r="66" spans="2:3" x14ac:dyDescent="0.25">
      <c r="B66" s="5" t="s">
        <v>49</v>
      </c>
      <c r="C66" s="7"/>
    </row>
    <row r="67" spans="2:3" x14ac:dyDescent="0.25">
      <c r="B67" s="5" t="s">
        <v>50</v>
      </c>
      <c r="C67" s="6">
        <v>-1500000</v>
      </c>
    </row>
    <row r="68" spans="2:3" x14ac:dyDescent="0.25">
      <c r="B68" s="5" t="s">
        <v>51</v>
      </c>
      <c r="C68" s="6">
        <v>-16500</v>
      </c>
    </row>
    <row r="69" spans="2:3" x14ac:dyDescent="0.25">
      <c r="B69" s="5" t="s">
        <v>52</v>
      </c>
      <c r="C69" s="6">
        <v>-32100</v>
      </c>
    </row>
    <row r="70" spans="2:3" x14ac:dyDescent="0.25">
      <c r="B70" s="5" t="s">
        <v>18</v>
      </c>
      <c r="C70" s="7"/>
    </row>
    <row r="71" spans="2:3" x14ac:dyDescent="0.25">
      <c r="B71" s="5" t="s">
        <v>53</v>
      </c>
      <c r="C71" s="6">
        <v>-500000</v>
      </c>
    </row>
    <row r="72" spans="2:3" x14ac:dyDescent="0.25">
      <c r="B72" s="5" t="s">
        <v>54</v>
      </c>
      <c r="C72" s="6"/>
    </row>
    <row r="73" spans="2:3" x14ac:dyDescent="0.25">
      <c r="B73" s="5" t="s">
        <v>55</v>
      </c>
      <c r="C73" s="6">
        <v>-664362.43999999994</v>
      </c>
    </row>
    <row r="74" spans="2:3" x14ac:dyDescent="0.25">
      <c r="B74" s="5" t="s">
        <v>22</v>
      </c>
      <c r="C74" s="6"/>
    </row>
    <row r="75" spans="2:3" x14ac:dyDescent="0.25">
      <c r="B75" s="5" t="s">
        <v>42</v>
      </c>
      <c r="C75" s="6">
        <v>-7276</v>
      </c>
    </row>
    <row r="76" spans="2:3" x14ac:dyDescent="0.25">
      <c r="B76" s="5" t="s">
        <v>56</v>
      </c>
      <c r="C76" s="6"/>
    </row>
    <row r="77" spans="2:3" x14ac:dyDescent="0.25">
      <c r="B77" s="5" t="s">
        <v>57</v>
      </c>
      <c r="C77" s="6">
        <v>-42000</v>
      </c>
    </row>
    <row r="78" spans="2:3" ht="15.75" thickBot="1" x14ac:dyDescent="0.3">
      <c r="B78" s="8" t="s">
        <v>58</v>
      </c>
      <c r="C78" s="12">
        <f>SUM(C42:C77)</f>
        <v>-6748708.25</v>
      </c>
    </row>
    <row r="79" spans="2:3" ht="16.5" thickTop="1" thickBot="1" x14ac:dyDescent="0.3">
      <c r="B79" s="13" t="s">
        <v>59</v>
      </c>
      <c r="C79" s="14">
        <f>C40+C78</f>
        <v>-17890454.600000001</v>
      </c>
    </row>
    <row r="80" spans="2:3" ht="15.75" thickTop="1" x14ac:dyDescent="0.25"/>
    <row r="81" spans="2:4" ht="18.75" x14ac:dyDescent="0.3">
      <c r="B81" s="15" t="s">
        <v>60</v>
      </c>
      <c r="C81" s="16"/>
    </row>
    <row r="82" spans="2:4" ht="15.75" thickBot="1" x14ac:dyDescent="0.3"/>
    <row r="83" spans="2:4" x14ac:dyDescent="0.25">
      <c r="B83" s="18"/>
      <c r="C83" s="19"/>
    </row>
    <row r="84" spans="2:4" x14ac:dyDescent="0.25">
      <c r="B84" s="20"/>
      <c r="C84" s="21"/>
    </row>
    <row r="85" spans="2:4" x14ac:dyDescent="0.25">
      <c r="B85" s="20"/>
      <c r="C85" s="21"/>
      <c r="D85" s="24"/>
    </row>
    <row r="86" spans="2:4" x14ac:dyDescent="0.25">
      <c r="B86" s="20"/>
      <c r="C86" s="21"/>
      <c r="D86" s="16"/>
    </row>
    <row r="87" spans="2:4" x14ac:dyDescent="0.25">
      <c r="B87" s="20"/>
      <c r="C87" s="21"/>
      <c r="D87" s="16"/>
    </row>
    <row r="88" spans="2:4" x14ac:dyDescent="0.25">
      <c r="B88" s="20"/>
      <c r="C88" s="21"/>
    </row>
    <row r="89" spans="2:4" x14ac:dyDescent="0.25">
      <c r="B89" s="20"/>
      <c r="C89" s="21"/>
    </row>
    <row r="90" spans="2:4" x14ac:dyDescent="0.25">
      <c r="B90" s="20"/>
      <c r="C90" s="21"/>
    </row>
    <row r="91" spans="2:4" x14ac:dyDescent="0.25">
      <c r="B91" s="20"/>
      <c r="C91" s="21"/>
    </row>
    <row r="92" spans="2:4" x14ac:dyDescent="0.25">
      <c r="B92" s="20"/>
      <c r="C92" s="21"/>
    </row>
    <row r="93" spans="2:4" ht="15.75" thickBot="1" x14ac:dyDescent="0.3">
      <c r="B93" s="22"/>
      <c r="C93" s="23"/>
    </row>
    <row r="95" spans="2:4" ht="18.75" x14ac:dyDescent="0.3">
      <c r="B95" s="17" t="s">
        <v>61</v>
      </c>
    </row>
    <row r="96" spans="2:4" ht="15.75" thickBot="1" x14ac:dyDescent="0.3"/>
    <row r="97" spans="2:3" x14ac:dyDescent="0.25">
      <c r="B97" s="18"/>
      <c r="C97" s="19"/>
    </row>
    <row r="98" spans="2:3" x14ac:dyDescent="0.25">
      <c r="B98" s="20"/>
      <c r="C98" s="21"/>
    </row>
    <row r="99" spans="2:3" x14ac:dyDescent="0.25">
      <c r="B99" s="20"/>
      <c r="C99" s="21"/>
    </row>
    <row r="100" spans="2:3" x14ac:dyDescent="0.25">
      <c r="B100" s="20"/>
      <c r="C100" s="21"/>
    </row>
    <row r="101" spans="2:3" x14ac:dyDescent="0.25">
      <c r="B101" s="20"/>
      <c r="C101" s="21"/>
    </row>
    <row r="102" spans="2:3" x14ac:dyDescent="0.25">
      <c r="B102" s="20"/>
      <c r="C102" s="21"/>
    </row>
    <row r="103" spans="2:3" x14ac:dyDescent="0.25">
      <c r="B103" s="20"/>
      <c r="C103" s="21"/>
    </row>
    <row r="104" spans="2:3" x14ac:dyDescent="0.25">
      <c r="B104" s="20"/>
      <c r="C104" s="21"/>
    </row>
    <row r="105" spans="2:3" x14ac:dyDescent="0.25">
      <c r="B105" s="20"/>
      <c r="C105" s="21"/>
    </row>
    <row r="106" spans="2:3" x14ac:dyDescent="0.25">
      <c r="B106" s="20"/>
      <c r="C106" s="21"/>
    </row>
    <row r="107" spans="2:3" ht="15.75" thickBot="1" x14ac:dyDescent="0.3">
      <c r="B107" s="22"/>
      <c r="C107" s="23"/>
    </row>
    <row r="109" spans="2:3" x14ac:dyDescent="0.25">
      <c r="B109" s="16"/>
    </row>
    <row r="110" spans="2:3" x14ac:dyDescent="0.25">
      <c r="B110" s="16"/>
    </row>
    <row r="111" spans="2:3" x14ac:dyDescent="0.25">
      <c r="B111" s="16"/>
    </row>
  </sheetData>
  <sheetProtection algorithmName="SHA-512" hashValue="AsqXUxWFY13VoZat1i1QjxEkM0gYx+QPD1zgOyM1RVhAKA2UiQtOP0WvpqnClg3LIj1PXXu6qRU4ovMIDmtA4w==" saltValue="Uizs6wfuz082pWztITRnBA==" spinCount="100000" sheet="1" formatCells="0" formatColumns="0" formatRows="0" insertColumns="0" insertRows="0" insertHyperlinks="0" deleteColumns="0" deleteRows="0" sort="0" autoFilter="0" pivotTables="0"/>
  <pageMargins left="0.7" right="0.7" top="0.75" bottom="0.75" header="0.3" footer="0.3"/>
  <pageSetup orientation="portrait" r:id="rId1"/>
  <drawing r:id="rId2"/>
  <extLst>
    <ext xmlns:x15="http://schemas.microsoft.com/office/spreadsheetml/2010/11/main" uri="{7E03D99C-DC04-49d9-9315-930204A7B6E9}">
      <x15:timelineRefs>
        <x15:timelineRef r:id="rId3"/>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 Djurickovic</dc:creator>
  <cp:lastModifiedBy>Bojan Paunovic</cp:lastModifiedBy>
  <dcterms:created xsi:type="dcterms:W3CDTF">2024-06-13T06:42:10Z</dcterms:created>
  <dcterms:modified xsi:type="dcterms:W3CDTF">2024-06-30T10:27:06Z</dcterms:modified>
</cp:coreProperties>
</file>