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ina.bulatovic\Desktop\"/>
    </mc:Choice>
  </mc:AlternateContent>
  <bookViews>
    <workbookView xWindow="360" yWindow="405" windowWidth="28455" windowHeight="12240"/>
  </bookViews>
  <sheets>
    <sheet name="15.05.-19.05." sheetId="1" r:id="rId1"/>
  </sheets>
  <definedNames>
    <definedName name="_xlnm._FilterDatabase" localSheetId="0" hidden="1">'15.05.-19.05.'!$B$6:$I$17</definedName>
  </definedNames>
  <calcPr calcId="162913"/>
</workbook>
</file>

<file path=xl/calcChain.xml><?xml version="1.0" encoding="utf-8"?>
<calcChain xmlns="http://schemas.openxmlformats.org/spreadsheetml/2006/main">
  <c r="H187" i="1" l="1"/>
  <c r="H183" i="1"/>
  <c r="H142" i="1"/>
  <c r="H98" i="1"/>
  <c r="H85" i="1"/>
  <c r="H80" i="1"/>
  <c r="H30" i="1"/>
  <c r="H16" i="1"/>
  <c r="H190" i="1" l="1"/>
</calcChain>
</file>

<file path=xl/sharedStrings.xml><?xml version="1.0" encoding="utf-8"?>
<sst xmlns="http://schemas.openxmlformats.org/spreadsheetml/2006/main" count="971" uniqueCount="245">
  <si>
    <t>Broj dok.</t>
  </si>
  <si>
    <t>Stv.</t>
  </si>
  <si>
    <t>St.izd/pr</t>
  </si>
  <si>
    <t>Naziv konta GK</t>
  </si>
  <si>
    <t>Naziv dobavljaca</t>
  </si>
  <si>
    <t>Zatvaranje</t>
  </si>
  <si>
    <t>Izv.sreds.</t>
  </si>
  <si>
    <t>Naziv kor.budžeta Upr prihoda i carina-Registracija, kontrola i naplata poreza i otalih javnih prihoda</t>
  </si>
  <si>
    <t>NLB MONTENEGRO BANKA</t>
  </si>
  <si>
    <t>BUDGET</t>
  </si>
  <si>
    <t>Dnevnice za sluzbena putovanja u zemlji</t>
  </si>
  <si>
    <t>CRNOGORSKA KOMERCIJALNA BANKA</t>
  </si>
  <si>
    <t>Naziv kor.budžeta Upr prihoda i carina-Informatička podrška poreskom sistemu</t>
  </si>
  <si>
    <t>Naziv kor.budžeta Upr prihoda i carina-Pružanje usluga poreskim obveznicima i dr.aktivnosti iz domena rada pod.jedinica</t>
  </si>
  <si>
    <t>Naziv kor.budžeta Upr prihoda i carina-Podrška informacionom sistemu iz oblasti carina</t>
  </si>
  <si>
    <t>Naziv kor.budžeta Upr prihoda i carina-Utvrđivanje,kontrola i naplata javnih prihoda iz nadležnosti carinske službe</t>
  </si>
  <si>
    <t>Prevoz na sluzbenom putovanju u zemlji</t>
  </si>
  <si>
    <t>Naziv kor.budžeta Upr prihoda i carina-Upravljanje i administracija Uprave prihoda i carina</t>
  </si>
  <si>
    <t>Naziv kor.budžeta Upr prihoda i carina-Carinska bezbjednost i kontrola</t>
  </si>
  <si>
    <t>JEDINSTVENI RACUN POREZA I DOPRIN</t>
  </si>
  <si>
    <t>2</t>
  </si>
  <si>
    <t>41410000000</t>
  </si>
  <si>
    <t>3</t>
  </si>
  <si>
    <t>PRIREZ  NA POREZ PODGORICA</t>
  </si>
  <si>
    <t>41430000000</t>
  </si>
  <si>
    <t>Rashodi za postanske usluge</t>
  </si>
  <si>
    <t>POSTA CRNE GORE DOO</t>
  </si>
  <si>
    <t>41930000000</t>
  </si>
  <si>
    <t>Održavanje softvera</t>
  </si>
  <si>
    <t>Plaćeno</t>
  </si>
  <si>
    <t>4</t>
  </si>
  <si>
    <t>5</t>
  </si>
  <si>
    <t>Naziv kor.budžeta Upr prihoda i carina-Objedinjene javne nabavke Uprave prihoda i carina</t>
  </si>
  <si>
    <t>LOVCEN BANKA AD  PODGORICA</t>
  </si>
  <si>
    <t>ERSTE (OPORTUNITI) BANKA</t>
  </si>
  <si>
    <t>41490000000</t>
  </si>
  <si>
    <t>Ostale usluge</t>
  </si>
  <si>
    <t>Dnevnice za sluzbeno putovanje u inostranstvo</t>
  </si>
  <si>
    <t>HIPOTEKARNA BANKA</t>
  </si>
  <si>
    <t>Prevoz na sluzbenom putovanju u inostranstvu</t>
  </si>
  <si>
    <t>41240000000</t>
  </si>
  <si>
    <t>Jubilarne nagrade</t>
  </si>
  <si>
    <t>41530000000</t>
  </si>
  <si>
    <t>41250000000</t>
  </si>
  <si>
    <t>Otpremnine</t>
  </si>
  <si>
    <t>43180000000</t>
  </si>
  <si>
    <t>Ostali transferi pojedincima</t>
  </si>
  <si>
    <t>PRIREZ  NA POREZ PLJEVLJA</t>
  </si>
  <si>
    <t>Ostali troskovi za sluzbena putovanja u inostran</t>
  </si>
  <si>
    <t>41220000000</t>
  </si>
  <si>
    <t>Naknada za stanovanje i odvojen zivot</t>
  </si>
  <si>
    <t>41230000000</t>
  </si>
  <si>
    <t>Naknada za prevoz</t>
  </si>
  <si>
    <t>Tekuće odrz opreme-Usluge odrzavanja vozila</t>
  </si>
  <si>
    <t>OSMANAGIC CO  DOO</t>
  </si>
  <si>
    <t>41910000000</t>
  </si>
  <si>
    <t>Ugovori o djelu-obaveze</t>
  </si>
  <si>
    <t>PRIREZ  NA POREZ BAR</t>
  </si>
  <si>
    <t>PRIREZ  NA POREZ BIJELO POLJE</t>
  </si>
  <si>
    <t>41940000000</t>
  </si>
  <si>
    <t>Osiguranje vozila</t>
  </si>
  <si>
    <t>CASTELLANA CO  DOO</t>
  </si>
  <si>
    <t>41310000000</t>
  </si>
  <si>
    <t>Rashodi za telefonske usluge - mobilni telefoni</t>
  </si>
  <si>
    <t>CRNOGORSKI TELEKOM AD (T-COM)</t>
  </si>
  <si>
    <t>41470000000</t>
  </si>
  <si>
    <t>Konsultantske usluge</t>
  </si>
  <si>
    <t>Pregled izvršenih plaćanja Uprave prihoda i carina za period od 15.05. do 19.05.2023.godine</t>
  </si>
  <si>
    <t>40075366</t>
  </si>
  <si>
    <t>41150000000</t>
  </si>
  <si>
    <t>Opstinski prirez</t>
  </si>
  <si>
    <t>40090033</t>
  </si>
  <si>
    <t>41140000000</t>
  </si>
  <si>
    <t>Ostali doprinosi - sindikat</t>
  </si>
  <si>
    <t>SAVEZ SINDIKATA</t>
  </si>
  <si>
    <t>40090531</t>
  </si>
  <si>
    <t>40090261</t>
  </si>
  <si>
    <t>40090266</t>
  </si>
  <si>
    <t>40089902</t>
  </si>
  <si>
    <t>40092481</t>
  </si>
  <si>
    <t>40092664</t>
  </si>
  <si>
    <t>ARHIMED DOO</t>
  </si>
  <si>
    <t>40075509</t>
  </si>
  <si>
    <t>40090037</t>
  </si>
  <si>
    <t>40091183</t>
  </si>
  <si>
    <t>40091195</t>
  </si>
  <si>
    <t>40090270</t>
  </si>
  <si>
    <t>40090277</t>
  </si>
  <si>
    <t>40074265</t>
  </si>
  <si>
    <t>INFOSTREAM DOO</t>
  </si>
  <si>
    <t>40092468</t>
  </si>
  <si>
    <t>40092458</t>
  </si>
  <si>
    <t>40076469</t>
  </si>
  <si>
    <t>PRIREZ  NA POREZ DANILOVGRAD</t>
  </si>
  <si>
    <t>40076464</t>
  </si>
  <si>
    <t>PRIREZ  NA POREZ CETINJE</t>
  </si>
  <si>
    <t>40076523</t>
  </si>
  <si>
    <t>PRIREZ  NA POREZ PETNJICA</t>
  </si>
  <si>
    <t>40076474</t>
  </si>
  <si>
    <t>PRIREZ  NA POREZ NIKSIC</t>
  </si>
  <si>
    <t>40076504</t>
  </si>
  <si>
    <t>PRIREZ  NA POREZ BERANE</t>
  </si>
  <si>
    <t>40076507</t>
  </si>
  <si>
    <t>PRIREZ  NA POREZ PLAV</t>
  </si>
  <si>
    <t>40076531</t>
  </si>
  <si>
    <t>PRIREZ  NA POREZ KOLASIN</t>
  </si>
  <si>
    <t>40076539</t>
  </si>
  <si>
    <t>PRIREZ  NA POREZ MOJKOVAC</t>
  </si>
  <si>
    <t>40076513</t>
  </si>
  <si>
    <t>PRIREZ  NA POREZ ROZAJE</t>
  </si>
  <si>
    <t>40076509</t>
  </si>
  <si>
    <t>PRIREZ  NA POREZ ANDRIJEVICA</t>
  </si>
  <si>
    <t>40076517</t>
  </si>
  <si>
    <t>PRIREZ  NA POREZ GUSINJE</t>
  </si>
  <si>
    <t>40076569</t>
  </si>
  <si>
    <t>PRIREZ  NA POREZ ULCINJ</t>
  </si>
  <si>
    <t>40076527</t>
  </si>
  <si>
    <t>40076559</t>
  </si>
  <si>
    <t>PRIREZ  NA POREZ BUDVA</t>
  </si>
  <si>
    <t>40076563</t>
  </si>
  <si>
    <t>PRIREZ  NA POREZ TIVAT</t>
  </si>
  <si>
    <t>40076566</t>
  </si>
  <si>
    <t>40076551</t>
  </si>
  <si>
    <t>PRIREZ  NA POREZ H.NOVI</t>
  </si>
  <si>
    <t>40076543</t>
  </si>
  <si>
    <t>40076547</t>
  </si>
  <si>
    <t>PRIREZ  NA POREZ ZABLJAK</t>
  </si>
  <si>
    <t>40076554</t>
  </si>
  <si>
    <t>PRIREZ  NA POREZ KOTOR</t>
  </si>
  <si>
    <t>40076480</t>
  </si>
  <si>
    <t>PRIREZ  NA POREZ SAVNIK</t>
  </si>
  <si>
    <t>40076457</t>
  </si>
  <si>
    <t>40090046</t>
  </si>
  <si>
    <t>40090503</t>
  </si>
  <si>
    <t>40090511</t>
  </si>
  <si>
    <t>40090169</t>
  </si>
  <si>
    <t>40090179</t>
  </si>
  <si>
    <t>40091209</t>
  </si>
  <si>
    <t>40091986</t>
  </si>
  <si>
    <t>40090338</t>
  </si>
  <si>
    <t>40090340</t>
  </si>
  <si>
    <t>40090341</t>
  </si>
  <si>
    <t>40090344</t>
  </si>
  <si>
    <t>40090345</t>
  </si>
  <si>
    <t>40090351</t>
  </si>
  <si>
    <t>40090355</t>
  </si>
  <si>
    <t>40090358</t>
  </si>
  <si>
    <t>40090361</t>
  </si>
  <si>
    <t>40090364</t>
  </si>
  <si>
    <t>40090368</t>
  </si>
  <si>
    <t>40090372</t>
  </si>
  <si>
    <t>40090379</t>
  </si>
  <si>
    <t>PRIREZ  NA POREZ TUZI</t>
  </si>
  <si>
    <t>40090382</t>
  </si>
  <si>
    <t>40090316</t>
  </si>
  <si>
    <t>40089889</t>
  </si>
  <si>
    <t>40092668</t>
  </si>
  <si>
    <t>MONTENEGRO TURIST SERVICE DOO</t>
  </si>
  <si>
    <t>40074863</t>
  </si>
  <si>
    <t>40090949</t>
  </si>
  <si>
    <t>40076701</t>
  </si>
  <si>
    <t>40076724</t>
  </si>
  <si>
    <t>40076712</t>
  </si>
  <si>
    <t>40076704</t>
  </si>
  <si>
    <t>40076715</t>
  </si>
  <si>
    <t>40076720</t>
  </si>
  <si>
    <t>40090953</t>
  </si>
  <si>
    <t>40091245</t>
  </si>
  <si>
    <t>40092397</t>
  </si>
  <si>
    <t>40076188</t>
  </si>
  <si>
    <t>40076214</t>
  </si>
  <si>
    <t>40076239</t>
  </si>
  <si>
    <t>40076236</t>
  </si>
  <si>
    <t>40076207</t>
  </si>
  <si>
    <t>40076224</t>
  </si>
  <si>
    <t>40076222</t>
  </si>
  <si>
    <t>40076198</t>
  </si>
  <si>
    <t>40076244</t>
  </si>
  <si>
    <t>40076217</t>
  </si>
  <si>
    <t>40076195</t>
  </si>
  <si>
    <t>40076203</t>
  </si>
  <si>
    <t>40076209</t>
  </si>
  <si>
    <t>40076219</t>
  </si>
  <si>
    <t>40076230</t>
  </si>
  <si>
    <t>PRIREZ  NA POREZ PLUZINE</t>
  </si>
  <si>
    <t>40090956</t>
  </si>
  <si>
    <t>40090786</t>
  </si>
  <si>
    <t>40090794</t>
  </si>
  <si>
    <t>40090800</t>
  </si>
  <si>
    <t>40090803</t>
  </si>
  <si>
    <t>40090567</t>
  </si>
  <si>
    <t>40090573</t>
  </si>
  <si>
    <t>40090614</t>
  </si>
  <si>
    <t>40090623</t>
  </si>
  <si>
    <t>40090628</t>
  </si>
  <si>
    <t>40090690</t>
  </si>
  <si>
    <t>40090696</t>
  </si>
  <si>
    <t>40090705</t>
  </si>
  <si>
    <t>40090809</t>
  </si>
  <si>
    <t>40090820</t>
  </si>
  <si>
    <t>40092518</t>
  </si>
  <si>
    <t>40092424</t>
  </si>
  <si>
    <t>40075064</t>
  </si>
  <si>
    <t>40076472</t>
  </si>
  <si>
    <t>40075066</t>
  </si>
  <si>
    <t>40075070</t>
  </si>
  <si>
    <t>40076488</t>
  </si>
  <si>
    <t>40075074</t>
  </si>
  <si>
    <t>40075087</t>
  </si>
  <si>
    <t>40076479</t>
  </si>
  <si>
    <t>40075084</t>
  </si>
  <si>
    <t>40075078</t>
  </si>
  <si>
    <t>40090957</t>
  </si>
  <si>
    <t>40090048</t>
  </si>
  <si>
    <t>40090193</t>
  </si>
  <si>
    <t>40090198</t>
  </si>
  <si>
    <t>40090480</t>
  </si>
  <si>
    <t>40089918</t>
  </si>
  <si>
    <t>41270000000</t>
  </si>
  <si>
    <t>Ostale naknade-neto</t>
  </si>
  <si>
    <t>40090235</t>
  </si>
  <si>
    <t>Ostale naknade-obaveze</t>
  </si>
  <si>
    <t>40090242</t>
  </si>
  <si>
    <t>40091219</t>
  </si>
  <si>
    <t>40090391</t>
  </si>
  <si>
    <t>40090396</t>
  </si>
  <si>
    <t>40090304</t>
  </si>
  <si>
    <t>40090308</t>
  </si>
  <si>
    <t>40089950</t>
  </si>
  <si>
    <t>GRAWE NEZIVOTNO OSIGURANJE</t>
  </si>
  <si>
    <t>40092453</t>
  </si>
  <si>
    <t>40092444</t>
  </si>
  <si>
    <t>40092441</t>
  </si>
  <si>
    <t>40092680</t>
  </si>
  <si>
    <t>40092675</t>
  </si>
  <si>
    <t>40092660</t>
  </si>
  <si>
    <t>EFEL MOTORSD.O.O.</t>
  </si>
  <si>
    <t>40092658</t>
  </si>
  <si>
    <t>40092652</t>
  </si>
  <si>
    <t>40092695</t>
  </si>
  <si>
    <t>Ugovori o djelu-neto</t>
  </si>
  <si>
    <t>40092656</t>
  </si>
  <si>
    <t>40089939</t>
  </si>
  <si>
    <t>Kancelarijski materijal</t>
  </si>
  <si>
    <t>STRATUS DOO PODGORICA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</si>
</sst>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Arial"/>
    </font>
    <font>
      <b/>
      <sz val="10"/>
      <name val="Calibri"/>
      <family val="2"/>
      <charset val="238"/>
      <scheme val="minor"/>
    </font>
    <font>
      <sz val="9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4" applyNumberFormat="0" applyAlignment="0" applyProtection="0"/>
    <xf numFmtId="0" fontId="17" fillId="7" borderId="5" applyNumberFormat="0" applyAlignment="0" applyProtection="0"/>
    <xf numFmtId="0" fontId="18" fillId="7" borderId="4" applyNumberFormat="0" applyAlignment="0" applyProtection="0"/>
    <xf numFmtId="0" fontId="19" fillId="0" borderId="6" applyNumberFormat="0" applyFill="0" applyAlignment="0" applyProtection="0"/>
    <xf numFmtId="0" fontId="20" fillId="8" borderId="7" applyNumberFormat="0" applyAlignment="0" applyProtection="0"/>
    <xf numFmtId="0" fontId="21" fillId="0" borderId="0" applyNumberFormat="0" applyFill="0" applyBorder="0" applyAlignment="0" applyProtection="0"/>
    <xf numFmtId="0" fontId="8" fillId="9" borderId="8" applyNumberFormat="0" applyFont="0" applyAlignment="0" applyProtection="0"/>
    <xf numFmtId="0" fontId="22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3" fillId="2" borderId="0" xfId="0" applyFont="1" applyFill="1"/>
    <xf numFmtId="0" fontId="4" fillId="0" borderId="0" xfId="0" applyFont="1"/>
    <xf numFmtId="4" fontId="3" fillId="2" borderId="0" xfId="0" applyNumberFormat="1" applyFont="1" applyFill="1"/>
    <xf numFmtId="4" fontId="3" fillId="0" borderId="0" xfId="0" applyNumberFormat="1" applyFont="1"/>
    <xf numFmtId="0" fontId="4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Border="1"/>
    <xf numFmtId="14" fontId="2" fillId="0" borderId="0" xfId="0" applyNumberFormat="1" applyFont="1" applyBorder="1"/>
    <xf numFmtId="4" fontId="3" fillId="0" borderId="0" xfId="0" applyNumberFormat="1" applyFont="1" applyBorder="1"/>
    <xf numFmtId="0" fontId="6" fillId="0" borderId="0" xfId="0" applyFont="1" applyBorder="1"/>
    <xf numFmtId="0" fontId="0" fillId="0" borderId="0" xfId="0" applyBorder="1"/>
    <xf numFmtId="4" fontId="3" fillId="0" borderId="0" xfId="0" applyNumberFormat="1" applyFont="1" applyAlignment="1">
      <alignment horizontal="right"/>
    </xf>
    <xf numFmtId="4" fontId="7" fillId="0" borderId="0" xfId="0" applyNumberFormat="1" applyFont="1" applyBorder="1"/>
    <xf numFmtId="4" fontId="0" fillId="0" borderId="0" xfId="0" applyNumberFormat="1"/>
    <xf numFmtId="0" fontId="4" fillId="0" borderId="0" xfId="0" applyFont="1" applyBorder="1"/>
    <xf numFmtId="0" fontId="24" fillId="0" borderId="0" xfId="42" applyFont="1"/>
    <xf numFmtId="14" fontId="24" fillId="0" borderId="0" xfId="42" applyNumberFormat="1" applyFont="1" applyAlignment="1">
      <alignment horizontal="right"/>
    </xf>
    <xf numFmtId="4" fontId="24" fillId="0" borderId="0" xfId="42" applyNumberFormat="1" applyFont="1" applyAlignment="1">
      <alignment horizontal="right"/>
    </xf>
    <xf numFmtId="0" fontId="25" fillId="0" borderId="0" xfId="52" applyFont="1"/>
    <xf numFmtId="4" fontId="25" fillId="0" borderId="0" xfId="52" applyNumberFormat="1" applyFont="1" applyAlignment="1">
      <alignment horizontal="right"/>
    </xf>
    <xf numFmtId="0" fontId="25" fillId="0" borderId="0" xfId="47" applyFont="1"/>
    <xf numFmtId="4" fontId="25" fillId="0" borderId="0" xfId="47" applyNumberFormat="1" applyFont="1" applyAlignment="1">
      <alignment horizontal="right"/>
    </xf>
    <xf numFmtId="0" fontId="25" fillId="0" borderId="0" xfId="59" applyFont="1"/>
    <xf numFmtId="14" fontId="25" fillId="0" borderId="0" xfId="59" applyNumberFormat="1" applyFont="1" applyAlignment="1">
      <alignment horizontal="right"/>
    </xf>
    <xf numFmtId="0" fontId="25" fillId="0" borderId="0" xfId="60" applyFont="1"/>
    <xf numFmtId="14" fontId="25" fillId="0" borderId="0" xfId="60" applyNumberFormat="1" applyFont="1" applyAlignment="1">
      <alignment horizontal="right"/>
    </xf>
    <xf numFmtId="4" fontId="26" fillId="0" borderId="0" xfId="52" applyNumberFormat="1" applyFont="1" applyAlignment="1">
      <alignment horizontal="right"/>
    </xf>
    <xf numFmtId="4" fontId="26" fillId="0" borderId="0" xfId="60" applyNumberFormat="1" applyFont="1"/>
    <xf numFmtId="4" fontId="28" fillId="0" borderId="0" xfId="47" applyNumberFormat="1" applyFont="1" applyAlignment="1">
      <alignment horizontal="right"/>
    </xf>
    <xf numFmtId="14" fontId="2" fillId="0" borderId="0" xfId="0" applyNumberFormat="1" applyFont="1" applyAlignment="1">
      <alignment horizontal="right"/>
    </xf>
    <xf numFmtId="4" fontId="26" fillId="0" borderId="0" xfId="59" applyNumberFormat="1" applyFont="1" applyAlignment="1">
      <alignment horizontal="right"/>
    </xf>
    <xf numFmtId="4" fontId="26" fillId="0" borderId="0" xfId="60" applyNumberFormat="1" applyFont="1" applyAlignment="1">
      <alignment horizontal="right"/>
    </xf>
    <xf numFmtId="4" fontId="26" fillId="0" borderId="0" xfId="47" applyNumberFormat="1" applyFont="1" applyAlignment="1">
      <alignment horizontal="right"/>
    </xf>
    <xf numFmtId="0" fontId="25" fillId="0" borderId="0" xfId="68" applyFont="1"/>
    <xf numFmtId="14" fontId="25" fillId="0" borderId="0" xfId="68" applyNumberFormat="1" applyFont="1" applyAlignment="1">
      <alignment horizontal="right"/>
    </xf>
    <xf numFmtId="14" fontId="25" fillId="0" borderId="0" xfId="67" applyNumberFormat="1" applyFont="1" applyAlignment="1">
      <alignment horizontal="right"/>
    </xf>
    <xf numFmtId="0" fontId="25" fillId="0" borderId="0" xfId="67" applyFont="1"/>
    <xf numFmtId="0" fontId="25" fillId="0" borderId="0" xfId="64" applyFont="1"/>
    <xf numFmtId="14" fontId="25" fillId="0" borderId="0" xfId="64" applyNumberFormat="1" applyFont="1" applyAlignment="1">
      <alignment horizontal="right"/>
    </xf>
    <xf numFmtId="0" fontId="25" fillId="0" borderId="0" xfId="65" applyFont="1"/>
    <xf numFmtId="14" fontId="25" fillId="0" borderId="0" xfId="65" applyNumberFormat="1" applyFont="1" applyAlignment="1">
      <alignment horizontal="right"/>
    </xf>
    <xf numFmtId="0" fontId="25" fillId="0" borderId="0" xfId="63" applyFont="1"/>
    <xf numFmtId="14" fontId="25" fillId="0" borderId="0" xfId="63" applyNumberFormat="1" applyFont="1" applyAlignment="1">
      <alignment horizontal="right"/>
    </xf>
    <xf numFmtId="0" fontId="25" fillId="0" borderId="0" xfId="66" applyFont="1"/>
    <xf numFmtId="14" fontId="25" fillId="0" borderId="0" xfId="66" applyNumberFormat="1" applyFont="1" applyAlignment="1">
      <alignment horizontal="right"/>
    </xf>
    <xf numFmtId="4" fontId="26" fillId="0" borderId="0" xfId="68" applyNumberFormat="1" applyFont="1" applyAlignment="1">
      <alignment horizontal="right"/>
    </xf>
    <xf numFmtId="4" fontId="26" fillId="0" borderId="0" xfId="67" applyNumberFormat="1" applyFont="1" applyAlignment="1">
      <alignment horizontal="right"/>
    </xf>
    <xf numFmtId="4" fontId="26" fillId="0" borderId="0" xfId="64" applyNumberFormat="1" applyFont="1" applyAlignment="1">
      <alignment horizontal="right"/>
    </xf>
    <xf numFmtId="4" fontId="26" fillId="0" borderId="0" xfId="65" applyNumberFormat="1" applyFont="1" applyAlignment="1">
      <alignment horizontal="right"/>
    </xf>
    <xf numFmtId="4" fontId="26" fillId="0" borderId="0" xfId="63" applyNumberFormat="1" applyFont="1" applyAlignment="1">
      <alignment horizontal="right"/>
    </xf>
    <xf numFmtId="4" fontId="26" fillId="0" borderId="0" xfId="66" applyNumberFormat="1" applyFont="1" applyAlignment="1">
      <alignment horizontal="right"/>
    </xf>
    <xf numFmtId="4" fontId="26" fillId="0" borderId="0" xfId="62" applyNumberFormat="1" applyFont="1"/>
    <xf numFmtId="4" fontId="2" fillId="0" borderId="0" xfId="0" applyNumberFormat="1" applyFont="1" applyAlignment="1">
      <alignment horizontal="right"/>
    </xf>
    <xf numFmtId="0" fontId="29" fillId="0" borderId="0" xfId="0" applyFont="1"/>
    <xf numFmtId="0" fontId="29" fillId="0" borderId="0" xfId="62" applyFont="1"/>
    <xf numFmtId="4" fontId="5" fillId="0" borderId="0" xfId="0" applyNumberFormat="1" applyFont="1" applyBorder="1"/>
    <xf numFmtId="4" fontId="5" fillId="0" borderId="0" xfId="0" applyNumberFormat="1" applyFont="1"/>
    <xf numFmtId="4" fontId="26" fillId="0" borderId="0" xfId="0" applyNumberFormat="1" applyFont="1"/>
  </cellXfs>
  <cellStyles count="7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42"/>
    <cellStyle name="Normal 11" xfId="54"/>
    <cellStyle name="Normal 12" xfId="43"/>
    <cellStyle name="Normal 13" xfId="44"/>
    <cellStyle name="Normal 14" xfId="59"/>
    <cellStyle name="Normal 15" xfId="58"/>
    <cellStyle name="Normal 16" xfId="45"/>
    <cellStyle name="Normal 17" xfId="61"/>
    <cellStyle name="Normal 18" xfId="56"/>
    <cellStyle name="Normal 19" xfId="57"/>
    <cellStyle name="Normal 2" xfId="46"/>
    <cellStyle name="Normal 20" xfId="55"/>
    <cellStyle name="Normal 21" xfId="60"/>
    <cellStyle name="Normal 23" xfId="68"/>
    <cellStyle name="Normal 24" xfId="67"/>
    <cellStyle name="Normal 26" xfId="64"/>
    <cellStyle name="Normal 27" xfId="65"/>
    <cellStyle name="Normal 28" xfId="63"/>
    <cellStyle name="Normal 29" xfId="69"/>
    <cellStyle name="Normal 3" xfId="50"/>
    <cellStyle name="Normal 30" xfId="66"/>
    <cellStyle name="Normal 31" xfId="62"/>
    <cellStyle name="Normal 4" xfId="48"/>
    <cellStyle name="Normal 5" xfId="51"/>
    <cellStyle name="Normal 6" xfId="53"/>
    <cellStyle name="Normal 7" xfId="52"/>
    <cellStyle name="Normal 8" xfId="49"/>
    <cellStyle name="Normal 9" xfId="47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49"/>
  <sheetViews>
    <sheetView tabSelected="1" workbookViewId="0">
      <selection activeCell="E195" sqref="E195"/>
    </sheetView>
  </sheetViews>
  <sheetFormatPr defaultRowHeight="15" x14ac:dyDescent="0.25"/>
  <cols>
    <col min="1" max="1" width="0.42578125" customWidth="1"/>
    <col min="2" max="2" width="9.140625" customWidth="1"/>
    <col min="3" max="3" width="2" customWidth="1"/>
    <col min="4" max="4" width="10.28515625" customWidth="1"/>
    <col min="5" max="5" width="25.140625" customWidth="1"/>
    <col min="6" max="6" width="28.7109375" customWidth="1"/>
    <col min="7" max="7" width="11.140625" customWidth="1"/>
    <col min="8" max="8" width="9.28515625" customWidth="1"/>
    <col min="9" max="9" width="7.42578125" customWidth="1"/>
    <col min="10" max="10" width="15.28515625" customWidth="1"/>
    <col min="11" max="11" width="23.85546875" customWidth="1"/>
    <col min="12" max="12" width="15.42578125" customWidth="1"/>
    <col min="13" max="13" width="13.7109375" customWidth="1"/>
    <col min="14" max="14" width="15.42578125" customWidth="1"/>
  </cols>
  <sheetData>
    <row r="2" spans="2:9" ht="15.75" x14ac:dyDescent="0.25">
      <c r="B2" s="1" t="s">
        <v>67</v>
      </c>
      <c r="C2" s="1"/>
      <c r="D2" s="1"/>
      <c r="E2" s="1"/>
      <c r="F2" s="1"/>
    </row>
    <row r="3" spans="2:9" x14ac:dyDescent="0.25">
      <c r="B3" s="2"/>
      <c r="C3" s="2"/>
      <c r="D3" s="2"/>
      <c r="E3" s="2"/>
      <c r="F3" s="2"/>
      <c r="G3" s="2"/>
      <c r="H3" s="2"/>
      <c r="I3" s="2"/>
    </row>
    <row r="4" spans="2:9" x14ac:dyDescent="0.2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29</v>
      </c>
      <c r="I4" s="2" t="s">
        <v>6</v>
      </c>
    </row>
    <row r="5" spans="2:9" x14ac:dyDescent="0.25">
      <c r="B5" s="3"/>
      <c r="C5" s="3"/>
      <c r="D5" s="3"/>
      <c r="E5" s="3"/>
      <c r="F5" s="3"/>
      <c r="G5" s="3"/>
      <c r="H5" s="3"/>
      <c r="I5" s="3"/>
    </row>
    <row r="6" spans="2:9" x14ac:dyDescent="0.25">
      <c r="B6" s="4" t="s">
        <v>7</v>
      </c>
      <c r="C6" s="4"/>
      <c r="D6" s="4"/>
      <c r="E6" s="4"/>
      <c r="F6" s="4"/>
      <c r="G6" s="4"/>
      <c r="H6" s="3"/>
      <c r="I6" s="3"/>
    </row>
    <row r="7" spans="2:9" x14ac:dyDescent="0.25">
      <c r="B7" s="2" t="s">
        <v>68</v>
      </c>
      <c r="C7" s="2" t="s">
        <v>20</v>
      </c>
      <c r="D7" s="2" t="s">
        <v>69</v>
      </c>
      <c r="E7" s="2" t="s">
        <v>70</v>
      </c>
      <c r="F7" s="2" t="s">
        <v>23</v>
      </c>
      <c r="G7" s="33">
        <v>45061</v>
      </c>
      <c r="H7" s="56">
        <v>811.36</v>
      </c>
      <c r="I7" s="2" t="s">
        <v>9</v>
      </c>
    </row>
    <row r="8" spans="2:9" x14ac:dyDescent="0.25">
      <c r="B8" s="2" t="s">
        <v>71</v>
      </c>
      <c r="C8" s="2" t="s">
        <v>20</v>
      </c>
      <c r="D8" s="2" t="s">
        <v>72</v>
      </c>
      <c r="E8" s="2" t="s">
        <v>73</v>
      </c>
      <c r="F8" s="2" t="s">
        <v>74</v>
      </c>
      <c r="G8" s="33">
        <v>45062</v>
      </c>
      <c r="H8" s="56">
        <v>182.84</v>
      </c>
      <c r="I8" s="2" t="s">
        <v>9</v>
      </c>
    </row>
    <row r="9" spans="2:9" x14ac:dyDescent="0.25">
      <c r="B9" s="2" t="s">
        <v>75</v>
      </c>
      <c r="C9" s="2" t="s">
        <v>20</v>
      </c>
      <c r="D9" s="2" t="s">
        <v>40</v>
      </c>
      <c r="E9" s="2" t="s">
        <v>41</v>
      </c>
      <c r="F9" s="2" t="s">
        <v>11</v>
      </c>
      <c r="G9" s="33">
        <v>45062</v>
      </c>
      <c r="H9" s="56">
        <v>216</v>
      </c>
      <c r="I9" s="2" t="s">
        <v>9</v>
      </c>
    </row>
    <row r="10" spans="2:9" x14ac:dyDescent="0.25">
      <c r="B10" s="2" t="s">
        <v>76</v>
      </c>
      <c r="C10" s="2" t="s">
        <v>20</v>
      </c>
      <c r="D10" s="2" t="s">
        <v>55</v>
      </c>
      <c r="E10" s="2" t="s">
        <v>56</v>
      </c>
      <c r="F10" s="2" t="s">
        <v>19</v>
      </c>
      <c r="G10" s="33">
        <v>45062</v>
      </c>
      <c r="H10" s="56">
        <v>1615.33</v>
      </c>
      <c r="I10" s="2" t="s">
        <v>9</v>
      </c>
    </row>
    <row r="11" spans="2:9" x14ac:dyDescent="0.25">
      <c r="B11" s="2" t="s">
        <v>77</v>
      </c>
      <c r="C11" s="2" t="s">
        <v>20</v>
      </c>
      <c r="D11" s="2" t="s">
        <v>55</v>
      </c>
      <c r="E11" s="2" t="s">
        <v>56</v>
      </c>
      <c r="F11" s="2" t="s">
        <v>23</v>
      </c>
      <c r="G11" s="33">
        <v>45062</v>
      </c>
      <c r="H11" s="56">
        <v>102.38</v>
      </c>
      <c r="I11" s="2" t="s">
        <v>9</v>
      </c>
    </row>
    <row r="12" spans="2:9" x14ac:dyDescent="0.25">
      <c r="B12" s="2" t="s">
        <v>78</v>
      </c>
      <c r="C12" s="2" t="s">
        <v>20</v>
      </c>
      <c r="D12" s="2" t="s">
        <v>45</v>
      </c>
      <c r="E12" s="2" t="s">
        <v>46</v>
      </c>
      <c r="F12" s="2" t="s">
        <v>11</v>
      </c>
      <c r="G12" s="33">
        <v>45062</v>
      </c>
      <c r="H12" s="56">
        <v>833.33</v>
      </c>
      <c r="I12" s="2" t="s">
        <v>9</v>
      </c>
    </row>
    <row r="13" spans="2:9" x14ac:dyDescent="0.25">
      <c r="B13" s="2" t="s">
        <v>78</v>
      </c>
      <c r="C13" s="2" t="s">
        <v>22</v>
      </c>
      <c r="D13" s="2" t="s">
        <v>45</v>
      </c>
      <c r="E13" s="2" t="s">
        <v>46</v>
      </c>
      <c r="F13" s="2" t="s">
        <v>11</v>
      </c>
      <c r="G13" s="33">
        <v>45062</v>
      </c>
      <c r="H13" s="56">
        <v>66.67</v>
      </c>
      <c r="I13" s="2" t="s">
        <v>9</v>
      </c>
    </row>
    <row r="14" spans="2:9" x14ac:dyDescent="0.25">
      <c r="B14" s="2" t="s">
        <v>79</v>
      </c>
      <c r="C14" s="2" t="s">
        <v>20</v>
      </c>
      <c r="D14" s="2" t="s">
        <v>21</v>
      </c>
      <c r="E14" s="2" t="s">
        <v>10</v>
      </c>
      <c r="F14" s="2" t="s">
        <v>11</v>
      </c>
      <c r="G14" s="33">
        <v>45064</v>
      </c>
      <c r="H14" s="56">
        <v>18</v>
      </c>
      <c r="I14" s="2" t="s">
        <v>9</v>
      </c>
    </row>
    <row r="15" spans="2:9" x14ac:dyDescent="0.25">
      <c r="B15" s="2" t="s">
        <v>80</v>
      </c>
      <c r="C15" s="2" t="s">
        <v>20</v>
      </c>
      <c r="D15" s="2" t="s">
        <v>35</v>
      </c>
      <c r="E15" s="2" t="s">
        <v>36</v>
      </c>
      <c r="F15" s="2" t="s">
        <v>81</v>
      </c>
      <c r="G15" s="33">
        <v>45064</v>
      </c>
      <c r="H15" s="56">
        <v>245.03</v>
      </c>
      <c r="I15" s="2" t="s">
        <v>9</v>
      </c>
    </row>
    <row r="16" spans="2:9" x14ac:dyDescent="0.25">
      <c r="B16" s="37"/>
      <c r="C16" s="37"/>
      <c r="D16" s="37"/>
      <c r="E16" s="37"/>
      <c r="F16" s="37"/>
      <c r="G16" s="38"/>
      <c r="H16" s="49">
        <f>SUM(H7:H15)</f>
        <v>4090.94</v>
      </c>
      <c r="I16" s="37"/>
    </row>
    <row r="17" spans="2:11" x14ac:dyDescent="0.25">
      <c r="B17" s="37"/>
      <c r="C17" s="37"/>
      <c r="D17" s="37"/>
      <c r="E17" s="37"/>
      <c r="F17" s="37"/>
      <c r="G17" s="38"/>
      <c r="H17" s="49"/>
      <c r="I17" s="37"/>
    </row>
    <row r="18" spans="2:11" x14ac:dyDescent="0.25">
      <c r="B18" s="4" t="s">
        <v>12</v>
      </c>
      <c r="C18" s="4"/>
      <c r="D18" s="4"/>
      <c r="E18" s="4"/>
      <c r="F18" s="4"/>
      <c r="G18" s="6"/>
      <c r="H18" s="6"/>
      <c r="I18" s="3"/>
    </row>
    <row r="19" spans="2:11" x14ac:dyDescent="0.25">
      <c r="B19" s="2" t="s">
        <v>82</v>
      </c>
      <c r="C19" s="2" t="s">
        <v>20</v>
      </c>
      <c r="D19" s="2" t="s">
        <v>69</v>
      </c>
      <c r="E19" s="2" t="s">
        <v>70</v>
      </c>
      <c r="F19" s="2" t="s">
        <v>23</v>
      </c>
      <c r="G19" s="33">
        <v>45061</v>
      </c>
      <c r="H19" s="56">
        <v>258.35000000000002</v>
      </c>
      <c r="I19" s="2" t="s">
        <v>9</v>
      </c>
      <c r="K19" s="15"/>
    </row>
    <row r="20" spans="2:11" x14ac:dyDescent="0.25">
      <c r="B20" s="2" t="s">
        <v>83</v>
      </c>
      <c r="C20" s="2" t="s">
        <v>20</v>
      </c>
      <c r="D20" s="2" t="s">
        <v>72</v>
      </c>
      <c r="E20" s="2" t="s">
        <v>73</v>
      </c>
      <c r="F20" s="2" t="s">
        <v>74</v>
      </c>
      <c r="G20" s="33">
        <v>45062</v>
      </c>
      <c r="H20" s="56">
        <v>47.73</v>
      </c>
      <c r="I20" s="2" t="s">
        <v>9</v>
      </c>
      <c r="K20" s="15"/>
    </row>
    <row r="21" spans="2:11" x14ac:dyDescent="0.25">
      <c r="B21" s="2" t="s">
        <v>84</v>
      </c>
      <c r="C21" s="2" t="s">
        <v>20</v>
      </c>
      <c r="D21" s="2" t="s">
        <v>21</v>
      </c>
      <c r="E21" s="2" t="s">
        <v>10</v>
      </c>
      <c r="F21" s="2" t="s">
        <v>38</v>
      </c>
      <c r="G21" s="33">
        <v>45062</v>
      </c>
      <c r="H21" s="56">
        <v>18</v>
      </c>
      <c r="I21" s="2" t="s">
        <v>9</v>
      </c>
      <c r="K21" s="15"/>
    </row>
    <row r="22" spans="2:11" x14ac:dyDescent="0.25">
      <c r="B22" s="2" t="s">
        <v>84</v>
      </c>
      <c r="C22" s="2" t="s">
        <v>22</v>
      </c>
      <c r="D22" s="2" t="s">
        <v>21</v>
      </c>
      <c r="E22" s="2" t="s">
        <v>16</v>
      </c>
      <c r="F22" s="2" t="s">
        <v>38</v>
      </c>
      <c r="G22" s="33">
        <v>45062</v>
      </c>
      <c r="H22" s="56">
        <v>2.5</v>
      </c>
      <c r="I22" s="2" t="s">
        <v>9</v>
      </c>
      <c r="K22" s="15"/>
    </row>
    <row r="23" spans="2:11" x14ac:dyDescent="0.25">
      <c r="B23" s="2" t="s">
        <v>85</v>
      </c>
      <c r="C23" s="2" t="s">
        <v>20</v>
      </c>
      <c r="D23" s="2" t="s">
        <v>21</v>
      </c>
      <c r="E23" s="2" t="s">
        <v>10</v>
      </c>
      <c r="F23" s="2" t="s">
        <v>11</v>
      </c>
      <c r="G23" s="33">
        <v>45062</v>
      </c>
      <c r="H23" s="56">
        <v>18</v>
      </c>
      <c r="I23" s="2" t="s">
        <v>9</v>
      </c>
      <c r="K23" s="15"/>
    </row>
    <row r="24" spans="2:11" x14ac:dyDescent="0.25">
      <c r="B24" s="2" t="s">
        <v>86</v>
      </c>
      <c r="C24" s="2" t="s">
        <v>20</v>
      </c>
      <c r="D24" s="2" t="s">
        <v>55</v>
      </c>
      <c r="E24" s="2" t="s">
        <v>56</v>
      </c>
      <c r="F24" s="2" t="s">
        <v>19</v>
      </c>
      <c r="G24" s="33">
        <v>45062</v>
      </c>
      <c r="H24" s="56">
        <v>500.97</v>
      </c>
      <c r="I24" s="2" t="s">
        <v>9</v>
      </c>
      <c r="K24" s="15"/>
    </row>
    <row r="25" spans="2:11" x14ac:dyDescent="0.25">
      <c r="B25" s="2" t="s">
        <v>87</v>
      </c>
      <c r="C25" s="2" t="s">
        <v>20</v>
      </c>
      <c r="D25" s="2" t="s">
        <v>55</v>
      </c>
      <c r="E25" s="2" t="s">
        <v>56</v>
      </c>
      <c r="F25" s="2" t="s">
        <v>23</v>
      </c>
      <c r="G25" s="33">
        <v>45062</v>
      </c>
      <c r="H25" s="56">
        <v>31.75</v>
      </c>
      <c r="I25" s="2" t="s">
        <v>9</v>
      </c>
      <c r="K25" s="15"/>
    </row>
    <row r="26" spans="2:11" x14ac:dyDescent="0.25">
      <c r="B26" s="2" t="s">
        <v>88</v>
      </c>
      <c r="C26" s="2" t="s">
        <v>20</v>
      </c>
      <c r="D26" s="2" t="s">
        <v>27</v>
      </c>
      <c r="E26" s="2" t="s">
        <v>28</v>
      </c>
      <c r="F26" s="2" t="s">
        <v>89</v>
      </c>
      <c r="G26" s="33">
        <v>45062</v>
      </c>
      <c r="H26" s="56">
        <v>6037.9</v>
      </c>
      <c r="I26" s="2" t="s">
        <v>9</v>
      </c>
      <c r="K26" s="15"/>
    </row>
    <row r="27" spans="2:11" x14ac:dyDescent="0.25">
      <c r="B27" s="2" t="s">
        <v>90</v>
      </c>
      <c r="C27" s="2" t="s">
        <v>20</v>
      </c>
      <c r="D27" s="2" t="s">
        <v>21</v>
      </c>
      <c r="E27" s="2" t="s">
        <v>10</v>
      </c>
      <c r="F27" s="2" t="s">
        <v>11</v>
      </c>
      <c r="G27" s="33">
        <v>45064</v>
      </c>
      <c r="H27" s="56">
        <v>18</v>
      </c>
      <c r="I27" s="2" t="s">
        <v>9</v>
      </c>
      <c r="K27" s="15"/>
    </row>
    <row r="28" spans="2:11" x14ac:dyDescent="0.25">
      <c r="B28" s="2" t="s">
        <v>90</v>
      </c>
      <c r="C28" s="2" t="s">
        <v>22</v>
      </c>
      <c r="D28" s="2" t="s">
        <v>21</v>
      </c>
      <c r="E28" s="2" t="s">
        <v>16</v>
      </c>
      <c r="F28" s="2" t="s">
        <v>11</v>
      </c>
      <c r="G28" s="33">
        <v>45064</v>
      </c>
      <c r="H28" s="56">
        <v>3.5</v>
      </c>
      <c r="I28" s="2" t="s">
        <v>9</v>
      </c>
      <c r="K28" s="15"/>
    </row>
    <row r="29" spans="2:11" x14ac:dyDescent="0.25">
      <c r="B29" s="2" t="s">
        <v>91</v>
      </c>
      <c r="C29" s="2" t="s">
        <v>20</v>
      </c>
      <c r="D29" s="2" t="s">
        <v>21</v>
      </c>
      <c r="E29" s="2" t="s">
        <v>10</v>
      </c>
      <c r="F29" s="2" t="s">
        <v>8</v>
      </c>
      <c r="G29" s="33">
        <v>45064</v>
      </c>
      <c r="H29" s="56">
        <v>18</v>
      </c>
      <c r="I29" s="2" t="s">
        <v>9</v>
      </c>
      <c r="K29" s="15"/>
    </row>
    <row r="30" spans="2:11" x14ac:dyDescent="0.25">
      <c r="B30" s="40"/>
      <c r="C30" s="40"/>
      <c r="D30" s="40"/>
      <c r="E30" s="40"/>
      <c r="F30" s="40"/>
      <c r="G30" s="39"/>
      <c r="H30" s="50">
        <f>SUM(H19:H29)</f>
        <v>6954.7</v>
      </c>
      <c r="I30" s="40"/>
      <c r="K30" s="15"/>
    </row>
    <row r="31" spans="2:11" x14ac:dyDescent="0.25">
      <c r="B31" s="26"/>
      <c r="C31" s="26"/>
      <c r="D31" s="26"/>
      <c r="E31" s="26"/>
      <c r="F31" s="26"/>
      <c r="G31" s="27"/>
      <c r="H31" s="34"/>
      <c r="I31" s="26"/>
      <c r="K31" s="15"/>
    </row>
    <row r="32" spans="2:11" x14ac:dyDescent="0.25">
      <c r="B32" s="5" t="s">
        <v>13</v>
      </c>
      <c r="C32" s="4"/>
      <c r="D32" s="4"/>
      <c r="E32" s="4"/>
      <c r="F32" s="4"/>
      <c r="G32" s="6"/>
      <c r="H32" s="6"/>
      <c r="I32" s="3"/>
    </row>
    <row r="33" spans="2:9" x14ac:dyDescent="0.25">
      <c r="B33" s="2" t="s">
        <v>92</v>
      </c>
      <c r="C33" s="2" t="s">
        <v>20</v>
      </c>
      <c r="D33" s="2" t="s">
        <v>69</v>
      </c>
      <c r="E33" s="2" t="s">
        <v>70</v>
      </c>
      <c r="F33" s="2" t="s">
        <v>93</v>
      </c>
      <c r="G33" s="33">
        <v>45061</v>
      </c>
      <c r="H33" s="56">
        <v>34.81</v>
      </c>
      <c r="I33" s="2" t="s">
        <v>9</v>
      </c>
    </row>
    <row r="34" spans="2:9" x14ac:dyDescent="0.25">
      <c r="B34" s="2" t="s">
        <v>94</v>
      </c>
      <c r="C34" s="2" t="s">
        <v>20</v>
      </c>
      <c r="D34" s="2" t="s">
        <v>69</v>
      </c>
      <c r="E34" s="2" t="s">
        <v>70</v>
      </c>
      <c r="F34" s="2" t="s">
        <v>95</v>
      </c>
      <c r="G34" s="33">
        <v>45061</v>
      </c>
      <c r="H34" s="56">
        <v>27.82</v>
      </c>
      <c r="I34" s="2" t="s">
        <v>9</v>
      </c>
    </row>
    <row r="35" spans="2:9" x14ac:dyDescent="0.25">
      <c r="B35" s="2" t="s">
        <v>96</v>
      </c>
      <c r="C35" s="2" t="s">
        <v>20</v>
      </c>
      <c r="D35" s="2" t="s">
        <v>69</v>
      </c>
      <c r="E35" s="2" t="s">
        <v>70</v>
      </c>
      <c r="F35" s="2" t="s">
        <v>97</v>
      </c>
      <c r="G35" s="33">
        <v>45061</v>
      </c>
      <c r="H35" s="56">
        <v>6.91</v>
      </c>
      <c r="I35" s="2" t="s">
        <v>9</v>
      </c>
    </row>
    <row r="36" spans="2:9" x14ac:dyDescent="0.25">
      <c r="B36" s="2" t="s">
        <v>98</v>
      </c>
      <c r="C36" s="2" t="s">
        <v>20</v>
      </c>
      <c r="D36" s="2" t="s">
        <v>69</v>
      </c>
      <c r="E36" s="2" t="s">
        <v>70</v>
      </c>
      <c r="F36" s="2" t="s">
        <v>99</v>
      </c>
      <c r="G36" s="33">
        <v>45061</v>
      </c>
      <c r="H36" s="56">
        <v>251.85</v>
      </c>
      <c r="I36" s="2" t="s">
        <v>9</v>
      </c>
    </row>
    <row r="37" spans="2:9" x14ac:dyDescent="0.25">
      <c r="B37" s="2" t="s">
        <v>100</v>
      </c>
      <c r="C37" s="2" t="s">
        <v>20</v>
      </c>
      <c r="D37" s="2" t="s">
        <v>69</v>
      </c>
      <c r="E37" s="2" t="s">
        <v>70</v>
      </c>
      <c r="F37" s="2" t="s">
        <v>101</v>
      </c>
      <c r="G37" s="33">
        <v>45061</v>
      </c>
      <c r="H37" s="56">
        <v>201.7</v>
      </c>
      <c r="I37" s="2" t="s">
        <v>9</v>
      </c>
    </row>
    <row r="38" spans="2:9" x14ac:dyDescent="0.25">
      <c r="B38" s="2" t="s">
        <v>102</v>
      </c>
      <c r="C38" s="2" t="s">
        <v>20</v>
      </c>
      <c r="D38" s="2" t="s">
        <v>69</v>
      </c>
      <c r="E38" s="2" t="s">
        <v>70</v>
      </c>
      <c r="F38" s="2" t="s">
        <v>103</v>
      </c>
      <c r="G38" s="33">
        <v>45061</v>
      </c>
      <c r="H38" s="56">
        <v>10.29</v>
      </c>
      <c r="I38" s="2" t="s">
        <v>9</v>
      </c>
    </row>
    <row r="39" spans="2:9" x14ac:dyDescent="0.25">
      <c r="B39" s="2" t="s">
        <v>104</v>
      </c>
      <c r="C39" s="2" t="s">
        <v>20</v>
      </c>
      <c r="D39" s="2" t="s">
        <v>69</v>
      </c>
      <c r="E39" s="2" t="s">
        <v>70</v>
      </c>
      <c r="F39" s="2" t="s">
        <v>105</v>
      </c>
      <c r="G39" s="33">
        <v>45061</v>
      </c>
      <c r="H39" s="56">
        <v>8.17</v>
      </c>
      <c r="I39" s="2" t="s">
        <v>9</v>
      </c>
    </row>
    <row r="40" spans="2:9" x14ac:dyDescent="0.25">
      <c r="B40" s="2" t="s">
        <v>106</v>
      </c>
      <c r="C40" s="2" t="s">
        <v>20</v>
      </c>
      <c r="D40" s="2" t="s">
        <v>69</v>
      </c>
      <c r="E40" s="2" t="s">
        <v>70</v>
      </c>
      <c r="F40" s="2" t="s">
        <v>107</v>
      </c>
      <c r="G40" s="33">
        <v>45061</v>
      </c>
      <c r="H40" s="56">
        <v>16.98</v>
      </c>
      <c r="I40" s="2" t="s">
        <v>9</v>
      </c>
    </row>
    <row r="41" spans="2:9" x14ac:dyDescent="0.25">
      <c r="B41" s="2" t="s">
        <v>108</v>
      </c>
      <c r="C41" s="2" t="s">
        <v>20</v>
      </c>
      <c r="D41" s="2" t="s">
        <v>69</v>
      </c>
      <c r="E41" s="2" t="s">
        <v>70</v>
      </c>
      <c r="F41" s="2" t="s">
        <v>109</v>
      </c>
      <c r="G41" s="33">
        <v>45061</v>
      </c>
      <c r="H41" s="56">
        <v>24.14</v>
      </c>
      <c r="I41" s="2" t="s">
        <v>9</v>
      </c>
    </row>
    <row r="42" spans="2:9" x14ac:dyDescent="0.25">
      <c r="B42" s="2" t="s">
        <v>110</v>
      </c>
      <c r="C42" s="2" t="s">
        <v>20</v>
      </c>
      <c r="D42" s="2" t="s">
        <v>69</v>
      </c>
      <c r="E42" s="2" t="s">
        <v>70</v>
      </c>
      <c r="F42" s="2" t="s">
        <v>111</v>
      </c>
      <c r="G42" s="33">
        <v>45061</v>
      </c>
      <c r="H42" s="56">
        <v>8.91</v>
      </c>
      <c r="I42" s="2" t="s">
        <v>9</v>
      </c>
    </row>
    <row r="43" spans="2:9" x14ac:dyDescent="0.25">
      <c r="B43" s="2" t="s">
        <v>112</v>
      </c>
      <c r="C43" s="2" t="s">
        <v>20</v>
      </c>
      <c r="D43" s="2" t="s">
        <v>69</v>
      </c>
      <c r="E43" s="2" t="s">
        <v>70</v>
      </c>
      <c r="F43" s="2" t="s">
        <v>113</v>
      </c>
      <c r="G43" s="33">
        <v>45061</v>
      </c>
      <c r="H43" s="56">
        <v>4.37</v>
      </c>
      <c r="I43" s="2" t="s">
        <v>9</v>
      </c>
    </row>
    <row r="44" spans="2:9" x14ac:dyDescent="0.25">
      <c r="B44" s="2" t="s">
        <v>114</v>
      </c>
      <c r="C44" s="2" t="s">
        <v>20</v>
      </c>
      <c r="D44" s="2" t="s">
        <v>69</v>
      </c>
      <c r="E44" s="2" t="s">
        <v>70</v>
      </c>
      <c r="F44" s="2" t="s">
        <v>115</v>
      </c>
      <c r="G44" s="33">
        <v>45061</v>
      </c>
      <c r="H44" s="56">
        <v>34.74</v>
      </c>
      <c r="I44" s="2" t="s">
        <v>9</v>
      </c>
    </row>
    <row r="45" spans="2:9" x14ac:dyDescent="0.25">
      <c r="B45" s="2" t="s">
        <v>116</v>
      </c>
      <c r="C45" s="2" t="s">
        <v>20</v>
      </c>
      <c r="D45" s="2" t="s">
        <v>69</v>
      </c>
      <c r="E45" s="2" t="s">
        <v>70</v>
      </c>
      <c r="F45" s="2" t="s">
        <v>58</v>
      </c>
      <c r="G45" s="33">
        <v>45061</v>
      </c>
      <c r="H45" s="56">
        <v>156.79</v>
      </c>
      <c r="I45" s="2" t="s">
        <v>9</v>
      </c>
    </row>
    <row r="46" spans="2:9" x14ac:dyDescent="0.25">
      <c r="B46" s="2" t="s">
        <v>117</v>
      </c>
      <c r="C46" s="2" t="s">
        <v>20</v>
      </c>
      <c r="D46" s="2" t="s">
        <v>69</v>
      </c>
      <c r="E46" s="2" t="s">
        <v>70</v>
      </c>
      <c r="F46" s="2" t="s">
        <v>118</v>
      </c>
      <c r="G46" s="33">
        <v>45061</v>
      </c>
      <c r="H46" s="56">
        <v>97.69</v>
      </c>
      <c r="I46" s="2" t="s">
        <v>9</v>
      </c>
    </row>
    <row r="47" spans="2:9" x14ac:dyDescent="0.25">
      <c r="B47" s="2" t="s">
        <v>119</v>
      </c>
      <c r="C47" s="2" t="s">
        <v>20</v>
      </c>
      <c r="D47" s="2" t="s">
        <v>69</v>
      </c>
      <c r="E47" s="2" t="s">
        <v>70</v>
      </c>
      <c r="F47" s="2" t="s">
        <v>120</v>
      </c>
      <c r="G47" s="33">
        <v>45061</v>
      </c>
      <c r="H47" s="56">
        <v>37.11</v>
      </c>
      <c r="I47" s="2" t="s">
        <v>9</v>
      </c>
    </row>
    <row r="48" spans="2:9" x14ac:dyDescent="0.25">
      <c r="B48" s="2" t="s">
        <v>121</v>
      </c>
      <c r="C48" s="2" t="s">
        <v>20</v>
      </c>
      <c r="D48" s="2" t="s">
        <v>69</v>
      </c>
      <c r="E48" s="2" t="s">
        <v>70</v>
      </c>
      <c r="F48" s="2" t="s">
        <v>57</v>
      </c>
      <c r="G48" s="33">
        <v>45061</v>
      </c>
      <c r="H48" s="56">
        <v>159.68</v>
      </c>
      <c r="I48" s="2" t="s">
        <v>9</v>
      </c>
    </row>
    <row r="49" spans="2:9" x14ac:dyDescent="0.25">
      <c r="B49" s="2" t="s">
        <v>122</v>
      </c>
      <c r="C49" s="2" t="s">
        <v>20</v>
      </c>
      <c r="D49" s="2" t="s">
        <v>69</v>
      </c>
      <c r="E49" s="2" t="s">
        <v>70</v>
      </c>
      <c r="F49" s="2" t="s">
        <v>123</v>
      </c>
      <c r="G49" s="33">
        <v>45061</v>
      </c>
      <c r="H49" s="56">
        <v>103.38</v>
      </c>
      <c r="I49" s="2" t="s">
        <v>9</v>
      </c>
    </row>
    <row r="50" spans="2:9" x14ac:dyDescent="0.25">
      <c r="B50" s="2" t="s">
        <v>124</v>
      </c>
      <c r="C50" s="2" t="s">
        <v>20</v>
      </c>
      <c r="D50" s="2" t="s">
        <v>69</v>
      </c>
      <c r="E50" s="2" t="s">
        <v>70</v>
      </c>
      <c r="F50" s="2" t="s">
        <v>47</v>
      </c>
      <c r="G50" s="33">
        <v>45061</v>
      </c>
      <c r="H50" s="56">
        <v>151.03</v>
      </c>
      <c r="I50" s="2" t="s">
        <v>9</v>
      </c>
    </row>
    <row r="51" spans="2:9" x14ac:dyDescent="0.25">
      <c r="B51" s="2" t="s">
        <v>125</v>
      </c>
      <c r="C51" s="2" t="s">
        <v>20</v>
      </c>
      <c r="D51" s="2" t="s">
        <v>69</v>
      </c>
      <c r="E51" s="2" t="s">
        <v>70</v>
      </c>
      <c r="F51" s="2" t="s">
        <v>126</v>
      </c>
      <c r="G51" s="33">
        <v>45061</v>
      </c>
      <c r="H51" s="56">
        <v>8.99</v>
      </c>
      <c r="I51" s="2" t="s">
        <v>9</v>
      </c>
    </row>
    <row r="52" spans="2:9" x14ac:dyDescent="0.25">
      <c r="B52" s="2" t="s">
        <v>127</v>
      </c>
      <c r="C52" s="2" t="s">
        <v>20</v>
      </c>
      <c r="D52" s="2" t="s">
        <v>69</v>
      </c>
      <c r="E52" s="2" t="s">
        <v>70</v>
      </c>
      <c r="F52" s="2" t="s">
        <v>128</v>
      </c>
      <c r="G52" s="33">
        <v>45061</v>
      </c>
      <c r="H52" s="56">
        <v>80.77</v>
      </c>
      <c r="I52" s="2" t="s">
        <v>9</v>
      </c>
    </row>
    <row r="53" spans="2:9" x14ac:dyDescent="0.25">
      <c r="B53" s="2" t="s">
        <v>129</v>
      </c>
      <c r="C53" s="2" t="s">
        <v>20</v>
      </c>
      <c r="D53" s="2" t="s">
        <v>69</v>
      </c>
      <c r="E53" s="2" t="s">
        <v>70</v>
      </c>
      <c r="F53" s="2" t="s">
        <v>130</v>
      </c>
      <c r="G53" s="33">
        <v>45061</v>
      </c>
      <c r="H53" s="56">
        <v>4.37</v>
      </c>
      <c r="I53" s="2" t="s">
        <v>9</v>
      </c>
    </row>
    <row r="54" spans="2:9" x14ac:dyDescent="0.25">
      <c r="B54" s="2" t="s">
        <v>131</v>
      </c>
      <c r="C54" s="2" t="s">
        <v>20</v>
      </c>
      <c r="D54" s="2" t="s">
        <v>69</v>
      </c>
      <c r="E54" s="2" t="s">
        <v>70</v>
      </c>
      <c r="F54" s="2" t="s">
        <v>23</v>
      </c>
      <c r="G54" s="33">
        <v>45061</v>
      </c>
      <c r="H54" s="56">
        <v>907.92</v>
      </c>
      <c r="I54" s="2" t="s">
        <v>9</v>
      </c>
    </row>
    <row r="55" spans="2:9" x14ac:dyDescent="0.25">
      <c r="B55" s="2" t="s">
        <v>132</v>
      </c>
      <c r="C55" s="2" t="s">
        <v>20</v>
      </c>
      <c r="D55" s="2" t="s">
        <v>72</v>
      </c>
      <c r="E55" s="2" t="s">
        <v>73</v>
      </c>
      <c r="F55" s="2" t="s">
        <v>74</v>
      </c>
      <c r="G55" s="33">
        <v>45062</v>
      </c>
      <c r="H55" s="56">
        <v>548.54</v>
      </c>
      <c r="I55" s="2" t="s">
        <v>9</v>
      </c>
    </row>
    <row r="56" spans="2:9" x14ac:dyDescent="0.25">
      <c r="B56" s="2" t="s">
        <v>133</v>
      </c>
      <c r="C56" s="2" t="s">
        <v>20</v>
      </c>
      <c r="D56" s="2" t="s">
        <v>40</v>
      </c>
      <c r="E56" s="2" t="s">
        <v>41</v>
      </c>
      <c r="F56" s="2" t="s">
        <v>101</v>
      </c>
      <c r="G56" s="33">
        <v>45062</v>
      </c>
      <c r="H56" s="56">
        <v>0.31</v>
      </c>
      <c r="I56" s="2" t="s">
        <v>9</v>
      </c>
    </row>
    <row r="57" spans="2:9" x14ac:dyDescent="0.25">
      <c r="B57" s="2" t="s">
        <v>134</v>
      </c>
      <c r="C57" s="2" t="s">
        <v>20</v>
      </c>
      <c r="D57" s="2" t="s">
        <v>40</v>
      </c>
      <c r="E57" s="2" t="s">
        <v>41</v>
      </c>
      <c r="F57" s="2" t="s">
        <v>99</v>
      </c>
      <c r="G57" s="33">
        <v>45062</v>
      </c>
      <c r="H57" s="56">
        <v>0.31</v>
      </c>
      <c r="I57" s="2" t="s">
        <v>9</v>
      </c>
    </row>
    <row r="58" spans="2:9" x14ac:dyDescent="0.25">
      <c r="B58" s="2" t="s">
        <v>135</v>
      </c>
      <c r="C58" s="2" t="s">
        <v>20</v>
      </c>
      <c r="D58" s="2" t="s">
        <v>43</v>
      </c>
      <c r="E58" s="2" t="s">
        <v>44</v>
      </c>
      <c r="F58" s="2" t="s">
        <v>19</v>
      </c>
      <c r="G58" s="33">
        <v>45062</v>
      </c>
      <c r="H58" s="56">
        <v>77.55</v>
      </c>
      <c r="I58" s="2" t="s">
        <v>9</v>
      </c>
    </row>
    <row r="59" spans="2:9" x14ac:dyDescent="0.25">
      <c r="B59" s="2" t="s">
        <v>136</v>
      </c>
      <c r="C59" s="2" t="s">
        <v>20</v>
      </c>
      <c r="D59" s="2" t="s">
        <v>43</v>
      </c>
      <c r="E59" s="2" t="s">
        <v>44</v>
      </c>
      <c r="F59" s="2" t="s">
        <v>118</v>
      </c>
      <c r="G59" s="33">
        <v>45062</v>
      </c>
      <c r="H59" s="56">
        <v>10.08</v>
      </c>
      <c r="I59" s="2" t="s">
        <v>9</v>
      </c>
    </row>
    <row r="60" spans="2:9" x14ac:dyDescent="0.25">
      <c r="B60" s="2" t="s">
        <v>137</v>
      </c>
      <c r="C60" s="2" t="s">
        <v>20</v>
      </c>
      <c r="D60" s="2" t="s">
        <v>21</v>
      </c>
      <c r="E60" s="2" t="s">
        <v>10</v>
      </c>
      <c r="F60" s="2" t="s">
        <v>8</v>
      </c>
      <c r="G60" s="33">
        <v>45062</v>
      </c>
      <c r="H60" s="56">
        <v>18</v>
      </c>
      <c r="I60" s="2" t="s">
        <v>9</v>
      </c>
    </row>
    <row r="61" spans="2:9" x14ac:dyDescent="0.25">
      <c r="B61" s="2" t="s">
        <v>137</v>
      </c>
      <c r="C61" s="2" t="s">
        <v>22</v>
      </c>
      <c r="D61" s="2" t="s">
        <v>21</v>
      </c>
      <c r="E61" s="2" t="s">
        <v>16</v>
      </c>
      <c r="F61" s="2" t="s">
        <v>8</v>
      </c>
      <c r="G61" s="33">
        <v>45062</v>
      </c>
      <c r="H61" s="56">
        <v>2.5</v>
      </c>
      <c r="I61" s="2" t="s">
        <v>9</v>
      </c>
    </row>
    <row r="62" spans="2:9" x14ac:dyDescent="0.25">
      <c r="B62" s="2" t="s">
        <v>138</v>
      </c>
      <c r="C62" s="2" t="s">
        <v>20</v>
      </c>
      <c r="D62" s="2" t="s">
        <v>24</v>
      </c>
      <c r="E62" s="2" t="s">
        <v>25</v>
      </c>
      <c r="F62" s="2" t="s">
        <v>26</v>
      </c>
      <c r="G62" s="33">
        <v>45062</v>
      </c>
      <c r="H62" s="56">
        <v>880</v>
      </c>
      <c r="I62" s="2" t="s">
        <v>9</v>
      </c>
    </row>
    <row r="63" spans="2:9" x14ac:dyDescent="0.25">
      <c r="B63" s="2" t="s">
        <v>139</v>
      </c>
      <c r="C63" s="2" t="s">
        <v>20</v>
      </c>
      <c r="D63" s="2" t="s">
        <v>55</v>
      </c>
      <c r="E63" s="2" t="s">
        <v>56</v>
      </c>
      <c r="F63" s="2" t="s">
        <v>23</v>
      </c>
      <c r="G63" s="33">
        <v>45062</v>
      </c>
      <c r="H63" s="56">
        <v>228.78</v>
      </c>
      <c r="I63" s="2" t="s">
        <v>9</v>
      </c>
    </row>
    <row r="64" spans="2:9" x14ac:dyDescent="0.25">
      <c r="B64" s="2" t="s">
        <v>140</v>
      </c>
      <c r="C64" s="2" t="s">
        <v>20</v>
      </c>
      <c r="D64" s="2" t="s">
        <v>55</v>
      </c>
      <c r="E64" s="2" t="s">
        <v>56</v>
      </c>
      <c r="F64" s="2" t="s">
        <v>57</v>
      </c>
      <c r="G64" s="33">
        <v>45062</v>
      </c>
      <c r="H64" s="56">
        <v>104.26</v>
      </c>
      <c r="I64" s="2" t="s">
        <v>9</v>
      </c>
    </row>
    <row r="65" spans="2:9" x14ac:dyDescent="0.25">
      <c r="B65" s="2" t="s">
        <v>141</v>
      </c>
      <c r="C65" s="2" t="s">
        <v>20</v>
      </c>
      <c r="D65" s="2" t="s">
        <v>55</v>
      </c>
      <c r="E65" s="2" t="s">
        <v>56</v>
      </c>
      <c r="F65" s="2" t="s">
        <v>101</v>
      </c>
      <c r="G65" s="33">
        <v>45062</v>
      </c>
      <c r="H65" s="56">
        <v>18.350000000000001</v>
      </c>
      <c r="I65" s="2" t="s">
        <v>9</v>
      </c>
    </row>
    <row r="66" spans="2:9" x14ac:dyDescent="0.25">
      <c r="B66" s="2" t="s">
        <v>142</v>
      </c>
      <c r="C66" s="2" t="s">
        <v>20</v>
      </c>
      <c r="D66" s="2" t="s">
        <v>55</v>
      </c>
      <c r="E66" s="2" t="s">
        <v>56</v>
      </c>
      <c r="F66" s="2" t="s">
        <v>118</v>
      </c>
      <c r="G66" s="33">
        <v>45062</v>
      </c>
      <c r="H66" s="56">
        <v>26.69</v>
      </c>
      <c r="I66" s="2" t="s">
        <v>9</v>
      </c>
    </row>
    <row r="67" spans="2:9" x14ac:dyDescent="0.25">
      <c r="B67" s="2" t="s">
        <v>143</v>
      </c>
      <c r="C67" s="2" t="s">
        <v>20</v>
      </c>
      <c r="D67" s="2" t="s">
        <v>55</v>
      </c>
      <c r="E67" s="2" t="s">
        <v>56</v>
      </c>
      <c r="F67" s="2" t="s">
        <v>95</v>
      </c>
      <c r="G67" s="33">
        <v>45062</v>
      </c>
      <c r="H67" s="56">
        <v>31.75</v>
      </c>
      <c r="I67" s="2" t="s">
        <v>9</v>
      </c>
    </row>
    <row r="68" spans="2:9" x14ac:dyDescent="0.25">
      <c r="B68" s="2" t="s">
        <v>144</v>
      </c>
      <c r="C68" s="2" t="s">
        <v>20</v>
      </c>
      <c r="D68" s="2" t="s">
        <v>55</v>
      </c>
      <c r="E68" s="2" t="s">
        <v>56</v>
      </c>
      <c r="F68" s="2" t="s">
        <v>93</v>
      </c>
      <c r="G68" s="33">
        <v>45062</v>
      </c>
      <c r="H68" s="56">
        <v>9.17</v>
      </c>
      <c r="I68" s="2" t="s">
        <v>9</v>
      </c>
    </row>
    <row r="69" spans="2:9" x14ac:dyDescent="0.25">
      <c r="B69" s="2" t="s">
        <v>145</v>
      </c>
      <c r="C69" s="2" t="s">
        <v>20</v>
      </c>
      <c r="D69" s="2" t="s">
        <v>55</v>
      </c>
      <c r="E69" s="2" t="s">
        <v>56</v>
      </c>
      <c r="F69" s="2" t="s">
        <v>105</v>
      </c>
      <c r="G69" s="33">
        <v>45062</v>
      </c>
      <c r="H69" s="56">
        <v>9.17</v>
      </c>
      <c r="I69" s="2" t="s">
        <v>9</v>
      </c>
    </row>
    <row r="70" spans="2:9" x14ac:dyDescent="0.25">
      <c r="B70" s="2" t="s">
        <v>146</v>
      </c>
      <c r="C70" s="2" t="s">
        <v>20</v>
      </c>
      <c r="D70" s="2" t="s">
        <v>55</v>
      </c>
      <c r="E70" s="2" t="s">
        <v>56</v>
      </c>
      <c r="F70" s="2" t="s">
        <v>128</v>
      </c>
      <c r="G70" s="33">
        <v>45062</v>
      </c>
      <c r="H70" s="56">
        <v>24.15</v>
      </c>
      <c r="I70" s="2" t="s">
        <v>9</v>
      </c>
    </row>
    <row r="71" spans="2:9" x14ac:dyDescent="0.25">
      <c r="B71" s="2" t="s">
        <v>147</v>
      </c>
      <c r="C71" s="2" t="s">
        <v>20</v>
      </c>
      <c r="D71" s="2" t="s">
        <v>55</v>
      </c>
      <c r="E71" s="2" t="s">
        <v>56</v>
      </c>
      <c r="F71" s="2" t="s">
        <v>99</v>
      </c>
      <c r="G71" s="33">
        <v>45062</v>
      </c>
      <c r="H71" s="56">
        <v>27.52</v>
      </c>
      <c r="I71" s="2" t="s">
        <v>9</v>
      </c>
    </row>
    <row r="72" spans="2:9" x14ac:dyDescent="0.25">
      <c r="B72" s="2" t="s">
        <v>148</v>
      </c>
      <c r="C72" s="2" t="s">
        <v>20</v>
      </c>
      <c r="D72" s="2" t="s">
        <v>55</v>
      </c>
      <c r="E72" s="2" t="s">
        <v>56</v>
      </c>
      <c r="F72" s="2" t="s">
        <v>47</v>
      </c>
      <c r="G72" s="33">
        <v>45062</v>
      </c>
      <c r="H72" s="56">
        <v>44.78</v>
      </c>
      <c r="I72" s="2" t="s">
        <v>9</v>
      </c>
    </row>
    <row r="73" spans="2:9" x14ac:dyDescent="0.25">
      <c r="B73" s="2" t="s">
        <v>149</v>
      </c>
      <c r="C73" s="2" t="s">
        <v>20</v>
      </c>
      <c r="D73" s="2" t="s">
        <v>55</v>
      </c>
      <c r="E73" s="2" t="s">
        <v>56</v>
      </c>
      <c r="F73" s="2" t="s">
        <v>109</v>
      </c>
      <c r="G73" s="33">
        <v>45062</v>
      </c>
      <c r="H73" s="56">
        <v>9.17</v>
      </c>
      <c r="I73" s="2" t="s">
        <v>9</v>
      </c>
    </row>
    <row r="74" spans="2:9" x14ac:dyDescent="0.25">
      <c r="B74" s="2" t="s">
        <v>150</v>
      </c>
      <c r="C74" s="2" t="s">
        <v>20</v>
      </c>
      <c r="D74" s="2" t="s">
        <v>55</v>
      </c>
      <c r="E74" s="2" t="s">
        <v>56</v>
      </c>
      <c r="F74" s="2" t="s">
        <v>120</v>
      </c>
      <c r="G74" s="33">
        <v>45062</v>
      </c>
      <c r="H74" s="56">
        <v>36.69</v>
      </c>
      <c r="I74" s="2" t="s">
        <v>9</v>
      </c>
    </row>
    <row r="75" spans="2:9" x14ac:dyDescent="0.25">
      <c r="B75" s="2" t="s">
        <v>151</v>
      </c>
      <c r="C75" s="2" t="s">
        <v>20</v>
      </c>
      <c r="D75" s="2" t="s">
        <v>55</v>
      </c>
      <c r="E75" s="2" t="s">
        <v>56</v>
      </c>
      <c r="F75" s="2" t="s">
        <v>152</v>
      </c>
      <c r="G75" s="33">
        <v>45062</v>
      </c>
      <c r="H75" s="56">
        <v>3.36</v>
      </c>
      <c r="I75" s="2" t="s">
        <v>9</v>
      </c>
    </row>
    <row r="76" spans="2:9" x14ac:dyDescent="0.25">
      <c r="B76" s="2" t="s">
        <v>153</v>
      </c>
      <c r="C76" s="2" t="s">
        <v>20</v>
      </c>
      <c r="D76" s="2" t="s">
        <v>55</v>
      </c>
      <c r="E76" s="2" t="s">
        <v>56</v>
      </c>
      <c r="F76" s="2" t="s">
        <v>115</v>
      </c>
      <c r="G76" s="33">
        <v>45062</v>
      </c>
      <c r="H76" s="56">
        <v>52.07</v>
      </c>
      <c r="I76" s="2" t="s">
        <v>9</v>
      </c>
    </row>
    <row r="77" spans="2:9" x14ac:dyDescent="0.25">
      <c r="B77" s="2" t="s">
        <v>154</v>
      </c>
      <c r="C77" s="2" t="s">
        <v>20</v>
      </c>
      <c r="D77" s="2" t="s">
        <v>55</v>
      </c>
      <c r="E77" s="2" t="s">
        <v>56</v>
      </c>
      <c r="F77" s="2" t="s">
        <v>19</v>
      </c>
      <c r="G77" s="33">
        <v>45062</v>
      </c>
      <c r="H77" s="56">
        <v>10986.45</v>
      </c>
      <c r="I77" s="2" t="s">
        <v>9</v>
      </c>
    </row>
    <row r="78" spans="2:9" x14ac:dyDescent="0.25">
      <c r="B78" s="2" t="s">
        <v>155</v>
      </c>
      <c r="C78" s="2" t="s">
        <v>20</v>
      </c>
      <c r="D78" s="2" t="s">
        <v>45</v>
      </c>
      <c r="E78" s="2" t="s">
        <v>46</v>
      </c>
      <c r="F78" s="2" t="s">
        <v>11</v>
      </c>
      <c r="G78" s="33">
        <v>45062</v>
      </c>
      <c r="H78" s="56">
        <v>900</v>
      </c>
      <c r="I78" s="2" t="s">
        <v>9</v>
      </c>
    </row>
    <row r="79" spans="2:9" x14ac:dyDescent="0.25">
      <c r="B79" s="2" t="s">
        <v>156</v>
      </c>
      <c r="C79" s="2" t="s">
        <v>20</v>
      </c>
      <c r="D79" s="2" t="s">
        <v>21</v>
      </c>
      <c r="E79" s="2" t="s">
        <v>39</v>
      </c>
      <c r="F79" s="2" t="s">
        <v>157</v>
      </c>
      <c r="G79" s="33">
        <v>45064</v>
      </c>
      <c r="H79" s="56">
        <v>808.94</v>
      </c>
      <c r="I79" s="2" t="s">
        <v>9</v>
      </c>
    </row>
    <row r="80" spans="2:9" x14ac:dyDescent="0.25">
      <c r="B80" s="41"/>
      <c r="C80" s="41"/>
      <c r="D80" s="41"/>
      <c r="E80" s="41"/>
      <c r="F80" s="41"/>
      <c r="G80" s="42"/>
      <c r="H80" s="51">
        <f>SUM(H33:H79)</f>
        <v>17197.009999999998</v>
      </c>
      <c r="I80" s="41"/>
    </row>
    <row r="81" spans="2:9" x14ac:dyDescent="0.25">
      <c r="B81" s="41"/>
      <c r="C81" s="41"/>
      <c r="D81" s="41"/>
      <c r="E81" s="41"/>
      <c r="F81" s="41"/>
      <c r="G81" s="42"/>
      <c r="H81" s="51"/>
      <c r="I81" s="41"/>
    </row>
    <row r="82" spans="2:9" x14ac:dyDescent="0.25">
      <c r="B82" s="5" t="s">
        <v>14</v>
      </c>
      <c r="C82" s="4"/>
      <c r="D82" s="4"/>
      <c r="E82" s="4"/>
      <c r="F82" s="4"/>
      <c r="G82" s="6"/>
      <c r="H82" s="6"/>
      <c r="I82" s="3"/>
    </row>
    <row r="83" spans="2:9" x14ac:dyDescent="0.25">
      <c r="B83" s="2" t="s">
        <v>158</v>
      </c>
      <c r="C83" s="2" t="s">
        <v>20</v>
      </c>
      <c r="D83" s="2" t="s">
        <v>69</v>
      </c>
      <c r="E83" s="2" t="s">
        <v>70</v>
      </c>
      <c r="F83" s="2" t="s">
        <v>23</v>
      </c>
      <c r="G83" s="33">
        <v>45061</v>
      </c>
      <c r="H83" s="56">
        <v>124.43</v>
      </c>
      <c r="I83" s="2" t="s">
        <v>9</v>
      </c>
    </row>
    <row r="84" spans="2:9" x14ac:dyDescent="0.25">
      <c r="B84" s="2" t="s">
        <v>159</v>
      </c>
      <c r="C84" s="2" t="s">
        <v>20</v>
      </c>
      <c r="D84" s="2" t="s">
        <v>72</v>
      </c>
      <c r="E84" s="2" t="s">
        <v>73</v>
      </c>
      <c r="F84" s="2" t="s">
        <v>74</v>
      </c>
      <c r="G84" s="33">
        <v>45062</v>
      </c>
      <c r="H84" s="56">
        <v>12.19</v>
      </c>
      <c r="I84" s="2" t="s">
        <v>9</v>
      </c>
    </row>
    <row r="85" spans="2:9" x14ac:dyDescent="0.25">
      <c r="B85" s="57"/>
      <c r="C85" s="57"/>
      <c r="D85" s="57"/>
      <c r="E85" s="57"/>
      <c r="F85" s="57"/>
      <c r="G85" s="57"/>
      <c r="H85" s="61">
        <f>SUM(H83:H84)</f>
        <v>136.62</v>
      </c>
      <c r="I85" s="57"/>
    </row>
    <row r="86" spans="2:9" x14ac:dyDescent="0.25">
      <c r="B86" s="43"/>
      <c r="C86" s="43"/>
      <c r="D86" s="43"/>
      <c r="E86" s="43"/>
      <c r="F86" s="43"/>
      <c r="G86" s="44"/>
      <c r="H86" s="52"/>
      <c r="I86" s="43"/>
    </row>
    <row r="87" spans="2:9" x14ac:dyDescent="0.25">
      <c r="B87" s="5" t="s">
        <v>18</v>
      </c>
      <c r="C87" s="4"/>
      <c r="D87" s="4"/>
      <c r="E87" s="4"/>
      <c r="F87" s="4"/>
      <c r="G87" s="6"/>
      <c r="H87" s="6"/>
      <c r="I87" s="3"/>
    </row>
    <row r="88" spans="2:9" x14ac:dyDescent="0.25">
      <c r="B88" s="2" t="s">
        <v>160</v>
      </c>
      <c r="C88" s="2" t="s">
        <v>20</v>
      </c>
      <c r="D88" s="2" t="s">
        <v>69</v>
      </c>
      <c r="E88" s="2" t="s">
        <v>70</v>
      </c>
      <c r="F88" s="2" t="s">
        <v>23</v>
      </c>
      <c r="G88" s="33">
        <v>45061</v>
      </c>
      <c r="H88" s="56">
        <v>344.69</v>
      </c>
      <c r="I88" s="2" t="s">
        <v>9</v>
      </c>
    </row>
    <row r="89" spans="2:9" x14ac:dyDescent="0.25">
      <c r="B89" s="2" t="s">
        <v>161</v>
      </c>
      <c r="C89" s="2" t="s">
        <v>20</v>
      </c>
      <c r="D89" s="2" t="s">
        <v>69</v>
      </c>
      <c r="E89" s="2" t="s">
        <v>70</v>
      </c>
      <c r="F89" s="2" t="s">
        <v>152</v>
      </c>
      <c r="G89" s="33">
        <v>45061</v>
      </c>
      <c r="H89" s="56">
        <v>2.68</v>
      </c>
      <c r="I89" s="2" t="s">
        <v>9</v>
      </c>
    </row>
    <row r="90" spans="2:9" x14ac:dyDescent="0.25">
      <c r="B90" s="2" t="s">
        <v>162</v>
      </c>
      <c r="C90" s="2" t="s">
        <v>20</v>
      </c>
      <c r="D90" s="2" t="s">
        <v>69</v>
      </c>
      <c r="E90" s="2" t="s">
        <v>70</v>
      </c>
      <c r="F90" s="2" t="s">
        <v>101</v>
      </c>
      <c r="G90" s="33">
        <v>45061</v>
      </c>
      <c r="H90" s="56">
        <v>18.87</v>
      </c>
      <c r="I90" s="2" t="s">
        <v>9</v>
      </c>
    </row>
    <row r="91" spans="2:9" x14ac:dyDescent="0.25">
      <c r="B91" s="2" t="s">
        <v>163</v>
      </c>
      <c r="C91" s="2" t="s">
        <v>20</v>
      </c>
      <c r="D91" s="2" t="s">
        <v>69</v>
      </c>
      <c r="E91" s="2" t="s">
        <v>70</v>
      </c>
      <c r="F91" s="2" t="s">
        <v>58</v>
      </c>
      <c r="G91" s="33">
        <v>45061</v>
      </c>
      <c r="H91" s="56">
        <v>27.5</v>
      </c>
      <c r="I91" s="2" t="s">
        <v>9</v>
      </c>
    </row>
    <row r="92" spans="2:9" x14ac:dyDescent="0.25">
      <c r="B92" s="2" t="s">
        <v>164</v>
      </c>
      <c r="C92" s="2" t="s">
        <v>20</v>
      </c>
      <c r="D92" s="2" t="s">
        <v>69</v>
      </c>
      <c r="E92" s="2" t="s">
        <v>70</v>
      </c>
      <c r="F92" s="2" t="s">
        <v>120</v>
      </c>
      <c r="G92" s="33">
        <v>45061</v>
      </c>
      <c r="H92" s="56">
        <v>11.31</v>
      </c>
      <c r="I92" s="2" t="s">
        <v>9</v>
      </c>
    </row>
    <row r="93" spans="2:9" x14ac:dyDescent="0.25">
      <c r="B93" s="2" t="s">
        <v>165</v>
      </c>
      <c r="C93" s="2" t="s">
        <v>20</v>
      </c>
      <c r="D93" s="2" t="s">
        <v>69</v>
      </c>
      <c r="E93" s="2" t="s">
        <v>70</v>
      </c>
      <c r="F93" s="2" t="s">
        <v>57</v>
      </c>
      <c r="G93" s="33">
        <v>45061</v>
      </c>
      <c r="H93" s="56">
        <v>9.75</v>
      </c>
      <c r="I93" s="2" t="s">
        <v>9</v>
      </c>
    </row>
    <row r="94" spans="2:9" x14ac:dyDescent="0.25">
      <c r="B94" s="2" t="s">
        <v>166</v>
      </c>
      <c r="C94" s="2" t="s">
        <v>20</v>
      </c>
      <c r="D94" s="2" t="s">
        <v>72</v>
      </c>
      <c r="E94" s="2" t="s">
        <v>73</v>
      </c>
      <c r="F94" s="2" t="s">
        <v>74</v>
      </c>
      <c r="G94" s="33">
        <v>45062</v>
      </c>
      <c r="H94" s="56">
        <v>100.56</v>
      </c>
      <c r="I94" s="2" t="s">
        <v>9</v>
      </c>
    </row>
    <row r="95" spans="2:9" x14ac:dyDescent="0.25">
      <c r="B95" s="2" t="s">
        <v>167</v>
      </c>
      <c r="C95" s="2" t="s">
        <v>20</v>
      </c>
      <c r="D95" s="2" t="s">
        <v>21</v>
      </c>
      <c r="E95" s="2" t="s">
        <v>37</v>
      </c>
      <c r="F95" s="2" t="s">
        <v>11</v>
      </c>
      <c r="G95" s="33">
        <v>45062</v>
      </c>
      <c r="H95" s="56">
        <v>112</v>
      </c>
      <c r="I95" s="2" t="s">
        <v>9</v>
      </c>
    </row>
    <row r="96" spans="2:9" x14ac:dyDescent="0.25">
      <c r="B96" s="2" t="s">
        <v>167</v>
      </c>
      <c r="C96" s="2" t="s">
        <v>22</v>
      </c>
      <c r="D96" s="2" t="s">
        <v>21</v>
      </c>
      <c r="E96" s="2" t="s">
        <v>48</v>
      </c>
      <c r="F96" s="2" t="s">
        <v>11</v>
      </c>
      <c r="G96" s="33">
        <v>45062</v>
      </c>
      <c r="H96" s="56">
        <v>7.3</v>
      </c>
      <c r="I96" s="2" t="s">
        <v>9</v>
      </c>
    </row>
    <row r="97" spans="2:15" x14ac:dyDescent="0.25">
      <c r="B97" s="2" t="s">
        <v>168</v>
      </c>
      <c r="C97" s="2" t="s">
        <v>20</v>
      </c>
      <c r="D97" s="2" t="s">
        <v>21</v>
      </c>
      <c r="E97" s="2" t="s">
        <v>37</v>
      </c>
      <c r="F97" s="2" t="s">
        <v>11</v>
      </c>
      <c r="G97" s="33">
        <v>45064</v>
      </c>
      <c r="H97" s="56">
        <v>88.48</v>
      </c>
      <c r="I97" s="2" t="s">
        <v>9</v>
      </c>
    </row>
    <row r="98" spans="2:15" x14ac:dyDescent="0.25">
      <c r="B98" s="45"/>
      <c r="C98" s="45"/>
      <c r="D98" s="45"/>
      <c r="E98" s="45"/>
      <c r="F98" s="45"/>
      <c r="G98" s="46"/>
      <c r="H98" s="53">
        <f>SUM(H88:H97)</f>
        <v>723.14</v>
      </c>
      <c r="I98" s="45"/>
    </row>
    <row r="99" spans="2:15" x14ac:dyDescent="0.25">
      <c r="B99" s="45"/>
      <c r="C99" s="45"/>
      <c r="D99" s="45"/>
      <c r="E99" s="45"/>
      <c r="F99" s="45"/>
      <c r="G99" s="46"/>
      <c r="H99" s="53"/>
      <c r="I99" s="45"/>
    </row>
    <row r="100" spans="2:15" x14ac:dyDescent="0.25">
      <c r="B100" s="5" t="s">
        <v>15</v>
      </c>
      <c r="C100" s="4"/>
      <c r="D100" s="4"/>
      <c r="E100" s="4"/>
      <c r="F100" s="4"/>
      <c r="G100" s="7"/>
      <c r="H100" s="7"/>
      <c r="I100" s="2"/>
    </row>
    <row r="101" spans="2:15" x14ac:dyDescent="0.25">
      <c r="B101" s="2" t="s">
        <v>169</v>
      </c>
      <c r="C101" s="2" t="s">
        <v>20</v>
      </c>
      <c r="D101" s="2" t="s">
        <v>69</v>
      </c>
      <c r="E101" s="2" t="s">
        <v>70</v>
      </c>
      <c r="F101" s="2" t="s">
        <v>23</v>
      </c>
      <c r="G101" s="33">
        <v>45061</v>
      </c>
      <c r="H101" s="56">
        <v>514.5</v>
      </c>
      <c r="I101" s="2" t="s">
        <v>9</v>
      </c>
      <c r="J101" s="19"/>
      <c r="K101" s="19"/>
      <c r="L101" s="20"/>
      <c r="M101" s="21"/>
      <c r="N101" s="19"/>
      <c r="O101" s="19"/>
    </row>
    <row r="102" spans="2:15" x14ac:dyDescent="0.25">
      <c r="B102" s="2" t="s">
        <v>170</v>
      </c>
      <c r="C102" s="2" t="s">
        <v>20</v>
      </c>
      <c r="D102" s="2" t="s">
        <v>69</v>
      </c>
      <c r="E102" s="2" t="s">
        <v>70</v>
      </c>
      <c r="F102" s="2" t="s">
        <v>152</v>
      </c>
      <c r="G102" s="33">
        <v>45061</v>
      </c>
      <c r="H102" s="56">
        <v>78.180000000000007</v>
      </c>
      <c r="I102" s="2" t="s">
        <v>9</v>
      </c>
      <c r="J102" s="19"/>
      <c r="K102" s="19"/>
      <c r="L102" s="20"/>
      <c r="M102" s="21"/>
      <c r="N102" s="19"/>
      <c r="O102" s="19"/>
    </row>
    <row r="103" spans="2:15" x14ac:dyDescent="0.25">
      <c r="B103" s="2" t="s">
        <v>171</v>
      </c>
      <c r="C103" s="2" t="s">
        <v>20</v>
      </c>
      <c r="D103" s="2" t="s">
        <v>69</v>
      </c>
      <c r="E103" s="2" t="s">
        <v>70</v>
      </c>
      <c r="F103" s="2" t="s">
        <v>93</v>
      </c>
      <c r="G103" s="33">
        <v>45061</v>
      </c>
      <c r="H103" s="56">
        <v>10.75</v>
      </c>
      <c r="I103" s="2" t="s">
        <v>9</v>
      </c>
      <c r="J103" s="19"/>
      <c r="K103" s="19"/>
      <c r="L103" s="20"/>
      <c r="M103" s="21"/>
      <c r="N103" s="19"/>
      <c r="O103" s="19"/>
    </row>
    <row r="104" spans="2:15" x14ac:dyDescent="0.25">
      <c r="B104" s="2" t="s">
        <v>172</v>
      </c>
      <c r="C104" s="2" t="s">
        <v>20</v>
      </c>
      <c r="D104" s="2" t="s">
        <v>69</v>
      </c>
      <c r="E104" s="2" t="s">
        <v>70</v>
      </c>
      <c r="F104" s="2" t="s">
        <v>95</v>
      </c>
      <c r="G104" s="33">
        <v>45061</v>
      </c>
      <c r="H104" s="56">
        <v>23.6</v>
      </c>
      <c r="I104" s="2" t="s">
        <v>9</v>
      </c>
      <c r="J104" s="19"/>
      <c r="K104" s="19"/>
      <c r="L104" s="20"/>
      <c r="M104" s="21"/>
      <c r="N104" s="19"/>
      <c r="O104" s="19"/>
    </row>
    <row r="105" spans="2:15" x14ac:dyDescent="0.25">
      <c r="B105" s="2" t="s">
        <v>173</v>
      </c>
      <c r="C105" s="2" t="s">
        <v>20</v>
      </c>
      <c r="D105" s="2" t="s">
        <v>69</v>
      </c>
      <c r="E105" s="2" t="s">
        <v>70</v>
      </c>
      <c r="F105" s="2" t="s">
        <v>99</v>
      </c>
      <c r="G105" s="33">
        <v>45061</v>
      </c>
      <c r="H105" s="56">
        <v>167.13</v>
      </c>
      <c r="I105" s="2" t="s">
        <v>9</v>
      </c>
      <c r="J105" s="19"/>
      <c r="K105" s="19"/>
      <c r="L105" s="20"/>
      <c r="M105" s="21"/>
      <c r="N105" s="19"/>
      <c r="O105" s="19"/>
    </row>
    <row r="106" spans="2:15" x14ac:dyDescent="0.25">
      <c r="B106" s="2" t="s">
        <v>174</v>
      </c>
      <c r="C106" s="2" t="s">
        <v>20</v>
      </c>
      <c r="D106" s="2" t="s">
        <v>69</v>
      </c>
      <c r="E106" s="2" t="s">
        <v>70</v>
      </c>
      <c r="F106" s="2" t="s">
        <v>101</v>
      </c>
      <c r="G106" s="33">
        <v>45061</v>
      </c>
      <c r="H106" s="56">
        <v>50.94</v>
      </c>
      <c r="I106" s="2" t="s">
        <v>9</v>
      </c>
      <c r="J106" s="19"/>
      <c r="K106" s="19"/>
      <c r="L106" s="20"/>
      <c r="M106" s="21"/>
      <c r="N106" s="19"/>
      <c r="O106" s="19"/>
    </row>
    <row r="107" spans="2:15" x14ac:dyDescent="0.25">
      <c r="B107" s="2" t="s">
        <v>175</v>
      </c>
      <c r="C107" s="2" t="s">
        <v>20</v>
      </c>
      <c r="D107" s="2" t="s">
        <v>69</v>
      </c>
      <c r="E107" s="2" t="s">
        <v>70</v>
      </c>
      <c r="F107" s="2" t="s">
        <v>109</v>
      </c>
      <c r="G107" s="33">
        <v>45061</v>
      </c>
      <c r="H107" s="56">
        <v>73.86</v>
      </c>
      <c r="I107" s="2" t="s">
        <v>9</v>
      </c>
      <c r="J107" s="19"/>
      <c r="K107" s="19"/>
      <c r="L107" s="20"/>
      <c r="M107" s="21"/>
      <c r="N107" s="19"/>
      <c r="O107" s="19"/>
    </row>
    <row r="108" spans="2:15" x14ac:dyDescent="0.25">
      <c r="B108" s="2" t="s">
        <v>176</v>
      </c>
      <c r="C108" s="2" t="s">
        <v>20</v>
      </c>
      <c r="D108" s="2" t="s">
        <v>69</v>
      </c>
      <c r="E108" s="2" t="s">
        <v>70</v>
      </c>
      <c r="F108" s="2" t="s">
        <v>58</v>
      </c>
      <c r="G108" s="33">
        <v>45061</v>
      </c>
      <c r="H108" s="56">
        <v>251.25</v>
      </c>
      <c r="I108" s="2" t="s">
        <v>9</v>
      </c>
      <c r="J108" s="19"/>
      <c r="K108" s="19"/>
      <c r="L108" s="20"/>
      <c r="M108" s="21"/>
      <c r="N108" s="19"/>
      <c r="O108" s="19"/>
    </row>
    <row r="109" spans="2:15" x14ac:dyDescent="0.25">
      <c r="B109" s="2" t="s">
        <v>177</v>
      </c>
      <c r="C109" s="2" t="s">
        <v>20</v>
      </c>
      <c r="D109" s="2" t="s">
        <v>69</v>
      </c>
      <c r="E109" s="2" t="s">
        <v>70</v>
      </c>
      <c r="F109" s="2" t="s">
        <v>118</v>
      </c>
      <c r="G109" s="33">
        <v>45061</v>
      </c>
      <c r="H109" s="56">
        <v>8.24</v>
      </c>
      <c r="I109" s="2" t="s">
        <v>9</v>
      </c>
      <c r="J109" s="19"/>
      <c r="K109" s="19"/>
      <c r="L109" s="20"/>
      <c r="M109" s="21"/>
      <c r="N109" s="19"/>
      <c r="O109" s="19"/>
    </row>
    <row r="110" spans="2:15" x14ac:dyDescent="0.25">
      <c r="B110" s="2" t="s">
        <v>178</v>
      </c>
      <c r="C110" s="2" t="s">
        <v>20</v>
      </c>
      <c r="D110" s="2" t="s">
        <v>69</v>
      </c>
      <c r="E110" s="2" t="s">
        <v>70</v>
      </c>
      <c r="F110" s="2" t="s">
        <v>120</v>
      </c>
      <c r="G110" s="33">
        <v>45061</v>
      </c>
      <c r="H110" s="56">
        <v>90.42</v>
      </c>
      <c r="I110" s="2" t="s">
        <v>9</v>
      </c>
      <c r="J110" s="19"/>
      <c r="K110" s="19"/>
      <c r="L110" s="20"/>
      <c r="M110" s="21"/>
      <c r="N110" s="19"/>
      <c r="O110" s="19"/>
    </row>
    <row r="111" spans="2:15" x14ac:dyDescent="0.25">
      <c r="B111" s="2" t="s">
        <v>179</v>
      </c>
      <c r="C111" s="2" t="s">
        <v>20</v>
      </c>
      <c r="D111" s="2" t="s">
        <v>69</v>
      </c>
      <c r="E111" s="2" t="s">
        <v>70</v>
      </c>
      <c r="F111" s="2" t="s">
        <v>57</v>
      </c>
      <c r="G111" s="33">
        <v>45061</v>
      </c>
      <c r="H111" s="56">
        <v>266.72000000000003</v>
      </c>
      <c r="I111" s="2" t="s">
        <v>9</v>
      </c>
      <c r="J111" s="19"/>
      <c r="K111" s="19"/>
      <c r="L111" s="20"/>
      <c r="M111" s="21"/>
      <c r="N111" s="19"/>
      <c r="O111" s="19"/>
    </row>
    <row r="112" spans="2:15" x14ac:dyDescent="0.25">
      <c r="B112" s="2" t="s">
        <v>180</v>
      </c>
      <c r="C112" s="2" t="s">
        <v>20</v>
      </c>
      <c r="D112" s="2" t="s">
        <v>69</v>
      </c>
      <c r="E112" s="2" t="s">
        <v>70</v>
      </c>
      <c r="F112" s="2" t="s">
        <v>123</v>
      </c>
      <c r="G112" s="33">
        <v>45061</v>
      </c>
      <c r="H112" s="56">
        <v>191.39</v>
      </c>
      <c r="I112" s="2" t="s">
        <v>9</v>
      </c>
      <c r="J112" s="19"/>
      <c r="K112" s="19"/>
      <c r="L112" s="20"/>
      <c r="M112" s="21"/>
      <c r="N112" s="19"/>
      <c r="O112" s="19"/>
    </row>
    <row r="113" spans="2:15" x14ac:dyDescent="0.25">
      <c r="B113" s="2" t="s">
        <v>181</v>
      </c>
      <c r="C113" s="2" t="s">
        <v>20</v>
      </c>
      <c r="D113" s="2" t="s">
        <v>69</v>
      </c>
      <c r="E113" s="2" t="s">
        <v>70</v>
      </c>
      <c r="F113" s="2" t="s">
        <v>47</v>
      </c>
      <c r="G113" s="33">
        <v>45061</v>
      </c>
      <c r="H113" s="56">
        <v>77.900000000000006</v>
      </c>
      <c r="I113" s="2" t="s">
        <v>9</v>
      </c>
      <c r="J113" s="19"/>
      <c r="K113" s="19"/>
      <c r="L113" s="20"/>
      <c r="M113" s="21"/>
      <c r="N113" s="19"/>
      <c r="O113" s="19"/>
    </row>
    <row r="114" spans="2:15" x14ac:dyDescent="0.25">
      <c r="B114" s="2" t="s">
        <v>182</v>
      </c>
      <c r="C114" s="2" t="s">
        <v>20</v>
      </c>
      <c r="D114" s="2" t="s">
        <v>69</v>
      </c>
      <c r="E114" s="2" t="s">
        <v>70</v>
      </c>
      <c r="F114" s="2" t="s">
        <v>128</v>
      </c>
      <c r="G114" s="33">
        <v>45061</v>
      </c>
      <c r="H114" s="56">
        <v>121.18</v>
      </c>
      <c r="I114" s="2" t="s">
        <v>9</v>
      </c>
      <c r="J114" s="19"/>
      <c r="K114" s="19"/>
      <c r="L114" s="20"/>
      <c r="M114" s="21"/>
      <c r="N114" s="19"/>
      <c r="O114" s="19"/>
    </row>
    <row r="115" spans="2:15" x14ac:dyDescent="0.25">
      <c r="B115" s="2" t="s">
        <v>183</v>
      </c>
      <c r="C115" s="2" t="s">
        <v>20</v>
      </c>
      <c r="D115" s="2" t="s">
        <v>69</v>
      </c>
      <c r="E115" s="2" t="s">
        <v>70</v>
      </c>
      <c r="F115" s="2" t="s">
        <v>184</v>
      </c>
      <c r="G115" s="33">
        <v>45061</v>
      </c>
      <c r="H115" s="56">
        <v>63.83</v>
      </c>
      <c r="I115" s="2" t="s">
        <v>9</v>
      </c>
      <c r="J115" s="19"/>
      <c r="K115" s="19"/>
      <c r="L115" s="20"/>
      <c r="M115" s="21"/>
      <c r="N115" s="19"/>
      <c r="O115" s="19"/>
    </row>
    <row r="116" spans="2:15" x14ac:dyDescent="0.25">
      <c r="B116" s="2" t="s">
        <v>185</v>
      </c>
      <c r="C116" s="2" t="s">
        <v>20</v>
      </c>
      <c r="D116" s="2" t="s">
        <v>72</v>
      </c>
      <c r="E116" s="2" t="s">
        <v>73</v>
      </c>
      <c r="F116" s="2" t="s">
        <v>74</v>
      </c>
      <c r="G116" s="33">
        <v>45062</v>
      </c>
      <c r="H116" s="56">
        <v>622.74</v>
      </c>
      <c r="I116" s="2" t="s">
        <v>9</v>
      </c>
      <c r="J116" s="19"/>
      <c r="K116" s="19"/>
      <c r="L116" s="20"/>
      <c r="M116" s="21"/>
      <c r="N116" s="19"/>
      <c r="O116" s="19"/>
    </row>
    <row r="117" spans="2:15" x14ac:dyDescent="0.25">
      <c r="B117" s="2" t="s">
        <v>186</v>
      </c>
      <c r="C117" s="2" t="s">
        <v>20</v>
      </c>
      <c r="D117" s="2" t="s">
        <v>49</v>
      </c>
      <c r="E117" s="2" t="s">
        <v>50</v>
      </c>
      <c r="F117" s="2" t="s">
        <v>19</v>
      </c>
      <c r="G117" s="33">
        <v>45062</v>
      </c>
      <c r="H117" s="56">
        <v>16.5</v>
      </c>
      <c r="I117" s="2" t="s">
        <v>9</v>
      </c>
      <c r="J117" s="19"/>
      <c r="K117" s="19"/>
      <c r="L117" s="20"/>
      <c r="M117" s="21"/>
      <c r="N117" s="19"/>
      <c r="O117" s="19"/>
    </row>
    <row r="118" spans="2:15" x14ac:dyDescent="0.25">
      <c r="B118" s="2" t="s">
        <v>187</v>
      </c>
      <c r="C118" s="2" t="s">
        <v>20</v>
      </c>
      <c r="D118" s="2" t="s">
        <v>49</v>
      </c>
      <c r="E118" s="2" t="s">
        <v>50</v>
      </c>
      <c r="F118" s="2" t="s">
        <v>23</v>
      </c>
      <c r="G118" s="33">
        <v>45062</v>
      </c>
      <c r="H118" s="56">
        <v>2.48</v>
      </c>
      <c r="I118" s="2" t="s">
        <v>9</v>
      </c>
      <c r="J118" s="19"/>
      <c r="K118" s="19"/>
      <c r="L118" s="20"/>
      <c r="M118" s="21"/>
      <c r="N118" s="19"/>
      <c r="O118" s="19"/>
    </row>
    <row r="119" spans="2:15" x14ac:dyDescent="0.25">
      <c r="B119" s="2" t="s">
        <v>188</v>
      </c>
      <c r="C119" s="2" t="s">
        <v>20</v>
      </c>
      <c r="D119" s="2" t="s">
        <v>49</v>
      </c>
      <c r="E119" s="2" t="s">
        <v>50</v>
      </c>
      <c r="F119" s="2" t="s">
        <v>19</v>
      </c>
      <c r="G119" s="33">
        <v>45062</v>
      </c>
      <c r="H119" s="56">
        <v>84</v>
      </c>
      <c r="I119" s="2" t="s">
        <v>9</v>
      </c>
      <c r="J119" s="19"/>
      <c r="K119" s="19"/>
      <c r="L119" s="20"/>
      <c r="M119" s="21"/>
      <c r="N119" s="19"/>
      <c r="O119" s="19"/>
    </row>
    <row r="120" spans="2:15" x14ac:dyDescent="0.25">
      <c r="B120" s="2" t="s">
        <v>189</v>
      </c>
      <c r="C120" s="2" t="s">
        <v>20</v>
      </c>
      <c r="D120" s="2" t="s">
        <v>49</v>
      </c>
      <c r="E120" s="2" t="s">
        <v>50</v>
      </c>
      <c r="F120" s="2" t="s">
        <v>23</v>
      </c>
      <c r="G120" s="33">
        <v>45062</v>
      </c>
      <c r="H120" s="56">
        <v>12.6</v>
      </c>
      <c r="I120" s="2" t="s">
        <v>9</v>
      </c>
      <c r="J120" s="19"/>
      <c r="K120" s="19"/>
      <c r="L120" s="20"/>
      <c r="M120" s="21"/>
      <c r="N120" s="19"/>
      <c r="O120" s="19"/>
    </row>
    <row r="121" spans="2:15" x14ac:dyDescent="0.25">
      <c r="B121" s="2" t="s">
        <v>190</v>
      </c>
      <c r="C121" s="2" t="s">
        <v>20</v>
      </c>
      <c r="D121" s="2" t="s">
        <v>49</v>
      </c>
      <c r="E121" s="2" t="s">
        <v>50</v>
      </c>
      <c r="F121" s="2" t="s">
        <v>19</v>
      </c>
      <c r="G121" s="33">
        <v>45062</v>
      </c>
      <c r="H121" s="56">
        <v>51</v>
      </c>
      <c r="I121" s="2" t="s">
        <v>9</v>
      </c>
      <c r="J121" s="19"/>
      <c r="K121" s="19"/>
      <c r="L121" s="20"/>
      <c r="M121" s="21"/>
      <c r="N121" s="19"/>
      <c r="O121" s="19"/>
    </row>
    <row r="122" spans="2:15" x14ac:dyDescent="0.25">
      <c r="B122" s="2" t="s">
        <v>191</v>
      </c>
      <c r="C122" s="2" t="s">
        <v>20</v>
      </c>
      <c r="D122" s="2" t="s">
        <v>49</v>
      </c>
      <c r="E122" s="2" t="s">
        <v>50</v>
      </c>
      <c r="F122" s="2" t="s">
        <v>23</v>
      </c>
      <c r="G122" s="33">
        <v>45062</v>
      </c>
      <c r="H122" s="56">
        <v>7.65</v>
      </c>
      <c r="I122" s="2" t="s">
        <v>9</v>
      </c>
      <c r="J122" s="19"/>
      <c r="K122" s="19"/>
      <c r="L122" s="20"/>
      <c r="M122" s="21"/>
      <c r="N122" s="19"/>
      <c r="O122" s="19"/>
    </row>
    <row r="123" spans="2:15" x14ac:dyDescent="0.25">
      <c r="B123" s="2" t="s">
        <v>192</v>
      </c>
      <c r="C123" s="2" t="s">
        <v>20</v>
      </c>
      <c r="D123" s="2" t="s">
        <v>51</v>
      </c>
      <c r="E123" s="2" t="s">
        <v>52</v>
      </c>
      <c r="F123" s="2" t="s">
        <v>19</v>
      </c>
      <c r="G123" s="33">
        <v>45062</v>
      </c>
      <c r="H123" s="56">
        <v>385.6</v>
      </c>
      <c r="I123" s="2" t="s">
        <v>9</v>
      </c>
      <c r="J123" s="19"/>
      <c r="K123" s="19"/>
      <c r="L123" s="20"/>
      <c r="M123" s="21"/>
      <c r="N123" s="19"/>
      <c r="O123" s="19"/>
    </row>
    <row r="124" spans="2:15" x14ac:dyDescent="0.25">
      <c r="B124" s="2" t="s">
        <v>192</v>
      </c>
      <c r="C124" s="2" t="s">
        <v>22</v>
      </c>
      <c r="D124" s="2" t="s">
        <v>51</v>
      </c>
      <c r="E124" s="2" t="s">
        <v>52</v>
      </c>
      <c r="F124" s="2" t="s">
        <v>19</v>
      </c>
      <c r="G124" s="33">
        <v>45062</v>
      </c>
      <c r="H124" s="56">
        <v>547.84</v>
      </c>
      <c r="I124" s="2" t="s">
        <v>9</v>
      </c>
      <c r="J124" s="19"/>
      <c r="K124" s="19"/>
      <c r="L124" s="20"/>
      <c r="M124" s="21"/>
      <c r="N124" s="19"/>
      <c r="O124" s="19"/>
    </row>
    <row r="125" spans="2:15" x14ac:dyDescent="0.25">
      <c r="B125" s="2" t="s">
        <v>193</v>
      </c>
      <c r="C125" s="2" t="s">
        <v>20</v>
      </c>
      <c r="D125" s="2" t="s">
        <v>51</v>
      </c>
      <c r="E125" s="2" t="s">
        <v>52</v>
      </c>
      <c r="F125" s="2" t="s">
        <v>23</v>
      </c>
      <c r="G125" s="33">
        <v>45062</v>
      </c>
      <c r="H125" s="56">
        <v>14.54</v>
      </c>
      <c r="I125" s="2" t="s">
        <v>9</v>
      </c>
      <c r="J125" s="19"/>
      <c r="K125" s="19"/>
      <c r="L125" s="20"/>
      <c r="M125" s="21"/>
      <c r="N125" s="19"/>
      <c r="O125" s="19"/>
    </row>
    <row r="126" spans="2:15" x14ac:dyDescent="0.25">
      <c r="B126" s="2" t="s">
        <v>194</v>
      </c>
      <c r="C126" s="2" t="s">
        <v>20</v>
      </c>
      <c r="D126" s="2" t="s">
        <v>51</v>
      </c>
      <c r="E126" s="2" t="s">
        <v>52</v>
      </c>
      <c r="F126" s="2" t="s">
        <v>123</v>
      </c>
      <c r="G126" s="33">
        <v>45062</v>
      </c>
      <c r="H126" s="56">
        <v>10.41</v>
      </c>
      <c r="I126" s="2" t="s">
        <v>9</v>
      </c>
      <c r="J126" s="19"/>
      <c r="K126" s="19"/>
      <c r="L126" s="20"/>
      <c r="M126" s="21"/>
      <c r="N126" s="19"/>
      <c r="O126" s="19"/>
    </row>
    <row r="127" spans="2:15" x14ac:dyDescent="0.25">
      <c r="B127" s="2" t="s">
        <v>195</v>
      </c>
      <c r="C127" s="2" t="s">
        <v>20</v>
      </c>
      <c r="D127" s="2" t="s">
        <v>51</v>
      </c>
      <c r="E127" s="2" t="s">
        <v>52</v>
      </c>
      <c r="F127" s="2" t="s">
        <v>120</v>
      </c>
      <c r="G127" s="33">
        <v>45062</v>
      </c>
      <c r="H127" s="56">
        <v>18.05</v>
      </c>
      <c r="I127" s="2" t="s">
        <v>9</v>
      </c>
      <c r="J127" s="19"/>
      <c r="K127" s="19"/>
      <c r="L127" s="20"/>
      <c r="M127" s="21"/>
      <c r="N127" s="19"/>
      <c r="O127" s="19"/>
    </row>
    <row r="128" spans="2:15" x14ac:dyDescent="0.25">
      <c r="B128" s="2" t="s">
        <v>196</v>
      </c>
      <c r="C128" s="2" t="s">
        <v>20</v>
      </c>
      <c r="D128" s="2" t="s">
        <v>51</v>
      </c>
      <c r="E128" s="2" t="s">
        <v>52</v>
      </c>
      <c r="F128" s="2" t="s">
        <v>128</v>
      </c>
      <c r="G128" s="33">
        <v>45062</v>
      </c>
      <c r="H128" s="56">
        <v>7.35</v>
      </c>
      <c r="I128" s="2" t="s">
        <v>9</v>
      </c>
      <c r="J128" s="19"/>
      <c r="K128" s="19"/>
      <c r="L128" s="20"/>
      <c r="M128" s="21"/>
      <c r="N128" s="19"/>
      <c r="O128" s="19"/>
    </row>
    <row r="129" spans="2:15" x14ac:dyDescent="0.25">
      <c r="B129" s="2" t="s">
        <v>197</v>
      </c>
      <c r="C129" s="2" t="s">
        <v>20</v>
      </c>
      <c r="D129" s="2" t="s">
        <v>51</v>
      </c>
      <c r="E129" s="2" t="s">
        <v>52</v>
      </c>
      <c r="F129" s="2" t="s">
        <v>99</v>
      </c>
      <c r="G129" s="33">
        <v>45062</v>
      </c>
      <c r="H129" s="56">
        <v>1.73</v>
      </c>
      <c r="I129" s="2" t="s">
        <v>9</v>
      </c>
      <c r="J129" s="19"/>
      <c r="K129" s="19"/>
      <c r="L129" s="20"/>
      <c r="M129" s="21"/>
      <c r="N129" s="19"/>
      <c r="O129" s="19"/>
    </row>
    <row r="130" spans="2:15" x14ac:dyDescent="0.25">
      <c r="B130" s="2" t="s">
        <v>198</v>
      </c>
      <c r="C130" s="2" t="s">
        <v>20</v>
      </c>
      <c r="D130" s="2" t="s">
        <v>40</v>
      </c>
      <c r="E130" s="2" t="s">
        <v>41</v>
      </c>
      <c r="F130" s="2" t="s">
        <v>19</v>
      </c>
      <c r="G130" s="33">
        <v>45062</v>
      </c>
      <c r="H130" s="56">
        <v>6.3</v>
      </c>
      <c r="I130" s="2" t="s">
        <v>9</v>
      </c>
      <c r="J130" s="19"/>
      <c r="K130" s="19"/>
      <c r="L130" s="20"/>
      <c r="M130" s="21"/>
      <c r="N130" s="19"/>
      <c r="O130" s="19"/>
    </row>
    <row r="131" spans="2:15" x14ac:dyDescent="0.25">
      <c r="B131" s="2" t="s">
        <v>198</v>
      </c>
      <c r="C131" s="2" t="s">
        <v>22</v>
      </c>
      <c r="D131" s="2" t="s">
        <v>40</v>
      </c>
      <c r="E131" s="2" t="s">
        <v>41</v>
      </c>
      <c r="F131" s="2" t="s">
        <v>19</v>
      </c>
      <c r="G131" s="33">
        <v>45062</v>
      </c>
      <c r="H131" s="56">
        <v>1.44</v>
      </c>
      <c r="I131" s="2" t="s">
        <v>9</v>
      </c>
      <c r="J131" s="19"/>
      <c r="K131" s="19"/>
      <c r="L131" s="20"/>
      <c r="M131" s="21"/>
      <c r="N131" s="19"/>
      <c r="O131" s="19"/>
    </row>
    <row r="132" spans="2:15" x14ac:dyDescent="0.25">
      <c r="B132" s="2" t="s">
        <v>198</v>
      </c>
      <c r="C132" s="2" t="s">
        <v>30</v>
      </c>
      <c r="D132" s="2" t="s">
        <v>40</v>
      </c>
      <c r="E132" s="2" t="s">
        <v>41</v>
      </c>
      <c r="F132" s="2" t="s">
        <v>19</v>
      </c>
      <c r="G132" s="33">
        <v>45062</v>
      </c>
      <c r="H132" s="56">
        <v>7.74</v>
      </c>
      <c r="I132" s="2" t="s">
        <v>9</v>
      </c>
      <c r="J132" s="19"/>
      <c r="K132" s="19"/>
      <c r="L132" s="20"/>
      <c r="M132" s="21"/>
      <c r="N132" s="19"/>
      <c r="O132" s="19"/>
    </row>
    <row r="133" spans="2:15" x14ac:dyDescent="0.25">
      <c r="B133" s="2" t="s">
        <v>199</v>
      </c>
      <c r="C133" s="2" t="s">
        <v>20</v>
      </c>
      <c r="D133" s="2" t="s">
        <v>40</v>
      </c>
      <c r="E133" s="2" t="s">
        <v>41</v>
      </c>
      <c r="F133" s="2" t="s">
        <v>23</v>
      </c>
      <c r="G133" s="33">
        <v>45062</v>
      </c>
      <c r="H133" s="56">
        <v>0.95</v>
      </c>
      <c r="I133" s="2" t="s">
        <v>9</v>
      </c>
      <c r="J133" s="19"/>
      <c r="K133" s="19"/>
      <c r="L133" s="20"/>
      <c r="M133" s="21"/>
      <c r="N133" s="19"/>
      <c r="O133" s="19"/>
    </row>
    <row r="134" spans="2:15" x14ac:dyDescent="0.25">
      <c r="B134" s="2" t="s">
        <v>199</v>
      </c>
      <c r="C134" s="2" t="s">
        <v>22</v>
      </c>
      <c r="D134" s="2" t="s">
        <v>40</v>
      </c>
      <c r="E134" s="2" t="s">
        <v>41</v>
      </c>
      <c r="F134" s="2" t="s">
        <v>23</v>
      </c>
      <c r="G134" s="33">
        <v>45062</v>
      </c>
      <c r="H134" s="56">
        <v>0.22</v>
      </c>
      <c r="I134" s="2" t="s">
        <v>9</v>
      </c>
      <c r="J134" s="19"/>
      <c r="K134" s="19"/>
      <c r="L134" s="20"/>
      <c r="M134" s="21"/>
      <c r="N134" s="19"/>
      <c r="O134" s="19"/>
    </row>
    <row r="135" spans="2:15" x14ac:dyDescent="0.25">
      <c r="B135" s="2" t="s">
        <v>199</v>
      </c>
      <c r="C135" s="2" t="s">
        <v>30</v>
      </c>
      <c r="D135" s="2" t="s">
        <v>40</v>
      </c>
      <c r="E135" s="2" t="s">
        <v>41</v>
      </c>
      <c r="F135" s="2" t="s">
        <v>23</v>
      </c>
      <c r="G135" s="33">
        <v>45062</v>
      </c>
      <c r="H135" s="56">
        <v>1.1599999999999999</v>
      </c>
      <c r="I135" s="2" t="s">
        <v>9</v>
      </c>
      <c r="J135" s="19"/>
      <c r="K135" s="19"/>
      <c r="L135" s="20"/>
      <c r="M135" s="21"/>
      <c r="N135" s="19"/>
      <c r="O135" s="19"/>
    </row>
    <row r="136" spans="2:15" x14ac:dyDescent="0.25">
      <c r="B136" s="2" t="s">
        <v>200</v>
      </c>
      <c r="C136" s="2" t="s">
        <v>20</v>
      </c>
      <c r="D136" s="2" t="s">
        <v>49</v>
      </c>
      <c r="E136" s="2" t="s">
        <v>50</v>
      </c>
      <c r="F136" s="2" t="s">
        <v>34</v>
      </c>
      <c r="G136" s="33">
        <v>45064</v>
      </c>
      <c r="H136" s="56">
        <v>110</v>
      </c>
      <c r="I136" s="2" t="s">
        <v>9</v>
      </c>
      <c r="J136" s="19"/>
      <c r="K136" s="19"/>
      <c r="L136" s="20"/>
      <c r="M136" s="21"/>
      <c r="N136" s="19"/>
      <c r="O136" s="19"/>
    </row>
    <row r="137" spans="2:15" x14ac:dyDescent="0.25">
      <c r="B137" s="2" t="s">
        <v>200</v>
      </c>
      <c r="C137" s="2" t="s">
        <v>22</v>
      </c>
      <c r="D137" s="2" t="s">
        <v>49</v>
      </c>
      <c r="E137" s="2" t="s">
        <v>50</v>
      </c>
      <c r="F137" s="2" t="s">
        <v>34</v>
      </c>
      <c r="G137" s="33">
        <v>45064</v>
      </c>
      <c r="H137" s="56">
        <v>110</v>
      </c>
      <c r="I137" s="2" t="s">
        <v>9</v>
      </c>
      <c r="J137" s="19"/>
      <c r="K137" s="19"/>
      <c r="L137" s="20"/>
      <c r="M137" s="21"/>
      <c r="N137" s="19"/>
      <c r="O137" s="19"/>
    </row>
    <row r="138" spans="2:15" x14ac:dyDescent="0.25">
      <c r="B138" s="2" t="s">
        <v>200</v>
      </c>
      <c r="C138" s="2" t="s">
        <v>30</v>
      </c>
      <c r="D138" s="2" t="s">
        <v>49</v>
      </c>
      <c r="E138" s="2" t="s">
        <v>50</v>
      </c>
      <c r="F138" s="2" t="s">
        <v>34</v>
      </c>
      <c r="G138" s="33">
        <v>45064</v>
      </c>
      <c r="H138" s="56">
        <v>110</v>
      </c>
      <c r="I138" s="2" t="s">
        <v>9</v>
      </c>
      <c r="J138" s="19"/>
      <c r="K138" s="19"/>
      <c r="L138" s="20"/>
      <c r="M138" s="21"/>
      <c r="N138" s="19"/>
      <c r="O138" s="19"/>
    </row>
    <row r="139" spans="2:15" x14ac:dyDescent="0.25">
      <c r="B139" s="2" t="s">
        <v>200</v>
      </c>
      <c r="C139" s="2" t="s">
        <v>31</v>
      </c>
      <c r="D139" s="2" t="s">
        <v>49</v>
      </c>
      <c r="E139" s="2" t="s">
        <v>50</v>
      </c>
      <c r="F139" s="2" t="s">
        <v>34</v>
      </c>
      <c r="G139" s="33">
        <v>45064</v>
      </c>
      <c r="H139" s="56">
        <v>110</v>
      </c>
      <c r="I139" s="2" t="s">
        <v>9</v>
      </c>
      <c r="J139" s="19"/>
      <c r="K139" s="19"/>
      <c r="L139" s="20"/>
      <c r="M139" s="21"/>
      <c r="N139" s="19"/>
      <c r="O139" s="19"/>
    </row>
    <row r="140" spans="2:15" x14ac:dyDescent="0.25">
      <c r="B140" s="2" t="s">
        <v>201</v>
      </c>
      <c r="C140" s="2" t="s">
        <v>20</v>
      </c>
      <c r="D140" s="2" t="s">
        <v>21</v>
      </c>
      <c r="E140" s="2" t="s">
        <v>10</v>
      </c>
      <c r="F140" s="2" t="s">
        <v>11</v>
      </c>
      <c r="G140" s="33">
        <v>45064</v>
      </c>
      <c r="H140" s="56">
        <v>9</v>
      </c>
      <c r="I140" s="2" t="s">
        <v>9</v>
      </c>
      <c r="J140" s="19"/>
      <c r="K140" s="19"/>
      <c r="L140" s="20"/>
      <c r="M140" s="21"/>
      <c r="N140" s="19"/>
      <c r="O140" s="19"/>
    </row>
    <row r="141" spans="2:15" x14ac:dyDescent="0.25">
      <c r="B141" s="2" t="s">
        <v>201</v>
      </c>
      <c r="C141" s="2" t="s">
        <v>22</v>
      </c>
      <c r="D141" s="2" t="s">
        <v>21</v>
      </c>
      <c r="E141" s="2" t="s">
        <v>16</v>
      </c>
      <c r="F141" s="2" t="s">
        <v>11</v>
      </c>
      <c r="G141" s="33">
        <v>45064</v>
      </c>
      <c r="H141" s="56">
        <v>2.5</v>
      </c>
      <c r="I141" s="2" t="s">
        <v>9</v>
      </c>
      <c r="J141" s="19"/>
      <c r="K141" s="19"/>
      <c r="L141" s="20"/>
      <c r="M141" s="21"/>
      <c r="N141" s="19"/>
      <c r="O141" s="19"/>
    </row>
    <row r="142" spans="2:15" x14ac:dyDescent="0.25">
      <c r="B142" s="2"/>
      <c r="C142" s="2"/>
      <c r="D142" s="2"/>
      <c r="E142" s="2"/>
      <c r="F142" s="2"/>
      <c r="G142" s="33"/>
      <c r="H142" s="15">
        <f>SUM(H101:H141)</f>
        <v>4241.6899999999996</v>
      </c>
      <c r="I142" s="2"/>
      <c r="J142" s="19"/>
      <c r="K142" s="19"/>
      <c r="L142" s="20"/>
      <c r="M142" s="21"/>
      <c r="N142" s="19"/>
      <c r="O142" s="19"/>
    </row>
    <row r="143" spans="2:15" x14ac:dyDescent="0.25">
      <c r="B143" s="22"/>
      <c r="C143" s="22"/>
      <c r="D143" s="22"/>
      <c r="E143" s="22"/>
      <c r="F143" s="22"/>
      <c r="G143" s="23"/>
      <c r="H143" s="30"/>
      <c r="I143" s="22"/>
      <c r="J143" s="19"/>
      <c r="K143" s="19"/>
      <c r="L143" s="20"/>
      <c r="M143" s="21"/>
      <c r="N143" s="19"/>
      <c r="O143" s="19"/>
    </row>
    <row r="144" spans="2:15" x14ac:dyDescent="0.25">
      <c r="B144" s="8" t="s">
        <v>17</v>
      </c>
      <c r="C144" s="9"/>
      <c r="D144" s="9"/>
      <c r="E144" s="9"/>
      <c r="F144" s="9"/>
      <c r="G144" s="7"/>
      <c r="H144" s="7"/>
      <c r="I144" s="2"/>
    </row>
    <row r="145" spans="2:9" x14ac:dyDescent="0.25">
      <c r="B145" s="2" t="s">
        <v>202</v>
      </c>
      <c r="C145" s="2" t="s">
        <v>20</v>
      </c>
      <c r="D145" s="2" t="s">
        <v>69</v>
      </c>
      <c r="E145" s="2" t="s">
        <v>70</v>
      </c>
      <c r="F145" s="2" t="s">
        <v>23</v>
      </c>
      <c r="G145" s="33">
        <v>45061</v>
      </c>
      <c r="H145" s="56">
        <v>349.33</v>
      </c>
      <c r="I145" s="2" t="s">
        <v>9</v>
      </c>
    </row>
    <row r="146" spans="2:9" x14ac:dyDescent="0.25">
      <c r="B146" s="2" t="s">
        <v>203</v>
      </c>
      <c r="C146" s="2" t="s">
        <v>20</v>
      </c>
      <c r="D146" s="2" t="s">
        <v>69</v>
      </c>
      <c r="E146" s="2" t="s">
        <v>70</v>
      </c>
      <c r="F146" s="2" t="s">
        <v>23</v>
      </c>
      <c r="G146" s="33">
        <v>45061</v>
      </c>
      <c r="H146" s="56">
        <v>611.85</v>
      </c>
      <c r="I146" s="2" t="s">
        <v>9</v>
      </c>
    </row>
    <row r="147" spans="2:9" x14ac:dyDescent="0.25">
      <c r="B147" s="2" t="s">
        <v>204</v>
      </c>
      <c r="C147" s="2" t="s">
        <v>20</v>
      </c>
      <c r="D147" s="2" t="s">
        <v>69</v>
      </c>
      <c r="E147" s="2" t="s">
        <v>70</v>
      </c>
      <c r="F147" s="2" t="s">
        <v>99</v>
      </c>
      <c r="G147" s="33">
        <v>45061</v>
      </c>
      <c r="H147" s="56">
        <v>6.68</v>
      </c>
      <c r="I147" s="2" t="s">
        <v>9</v>
      </c>
    </row>
    <row r="148" spans="2:9" x14ac:dyDescent="0.25">
      <c r="B148" s="2" t="s">
        <v>205</v>
      </c>
      <c r="C148" s="2" t="s">
        <v>20</v>
      </c>
      <c r="D148" s="2" t="s">
        <v>69</v>
      </c>
      <c r="E148" s="2" t="s">
        <v>70</v>
      </c>
      <c r="F148" s="2" t="s">
        <v>101</v>
      </c>
      <c r="G148" s="33">
        <v>45061</v>
      </c>
      <c r="H148" s="56">
        <v>2.72</v>
      </c>
      <c r="I148" s="2" t="s">
        <v>9</v>
      </c>
    </row>
    <row r="149" spans="2:9" x14ac:dyDescent="0.25">
      <c r="B149" s="2" t="s">
        <v>206</v>
      </c>
      <c r="C149" s="2" t="s">
        <v>20</v>
      </c>
      <c r="D149" s="2" t="s">
        <v>69</v>
      </c>
      <c r="E149" s="2" t="s">
        <v>70</v>
      </c>
      <c r="F149" s="2" t="s">
        <v>58</v>
      </c>
      <c r="G149" s="33">
        <v>45061</v>
      </c>
      <c r="H149" s="56">
        <v>0.87</v>
      </c>
      <c r="I149" s="2" t="s">
        <v>9</v>
      </c>
    </row>
    <row r="150" spans="2:9" x14ac:dyDescent="0.25">
      <c r="B150" s="2" t="s">
        <v>207</v>
      </c>
      <c r="C150" s="2" t="s">
        <v>20</v>
      </c>
      <c r="D150" s="2" t="s">
        <v>69</v>
      </c>
      <c r="E150" s="2" t="s">
        <v>70</v>
      </c>
      <c r="F150" s="2" t="s">
        <v>58</v>
      </c>
      <c r="G150" s="33">
        <v>45061</v>
      </c>
      <c r="H150" s="56">
        <v>4.9000000000000004</v>
      </c>
      <c r="I150" s="2" t="s">
        <v>9</v>
      </c>
    </row>
    <row r="151" spans="2:9" x14ac:dyDescent="0.25">
      <c r="B151" s="2" t="s">
        <v>208</v>
      </c>
      <c r="C151" s="2" t="s">
        <v>20</v>
      </c>
      <c r="D151" s="2" t="s">
        <v>69</v>
      </c>
      <c r="E151" s="2" t="s">
        <v>70</v>
      </c>
      <c r="F151" s="2" t="s">
        <v>118</v>
      </c>
      <c r="G151" s="33">
        <v>45061</v>
      </c>
      <c r="H151" s="56">
        <v>1.62</v>
      </c>
      <c r="I151" s="2" t="s">
        <v>9</v>
      </c>
    </row>
    <row r="152" spans="2:9" x14ac:dyDescent="0.25">
      <c r="B152" s="2" t="s">
        <v>209</v>
      </c>
      <c r="C152" s="2" t="s">
        <v>20</v>
      </c>
      <c r="D152" s="2" t="s">
        <v>69</v>
      </c>
      <c r="E152" s="2" t="s">
        <v>70</v>
      </c>
      <c r="F152" s="2" t="s">
        <v>57</v>
      </c>
      <c r="G152" s="33">
        <v>45061</v>
      </c>
      <c r="H152" s="56">
        <v>5.14</v>
      </c>
      <c r="I152" s="2" t="s">
        <v>9</v>
      </c>
    </row>
    <row r="153" spans="2:9" x14ac:dyDescent="0.25">
      <c r="B153" s="2" t="s">
        <v>210</v>
      </c>
      <c r="C153" s="2" t="s">
        <v>20</v>
      </c>
      <c r="D153" s="2" t="s">
        <v>69</v>
      </c>
      <c r="E153" s="2" t="s">
        <v>70</v>
      </c>
      <c r="F153" s="2" t="s">
        <v>123</v>
      </c>
      <c r="G153" s="33">
        <v>45061</v>
      </c>
      <c r="H153" s="56">
        <v>5.21</v>
      </c>
      <c r="I153" s="2" t="s">
        <v>9</v>
      </c>
    </row>
    <row r="154" spans="2:9" x14ac:dyDescent="0.25">
      <c r="B154" s="2" t="s">
        <v>211</v>
      </c>
      <c r="C154" s="2" t="s">
        <v>20</v>
      </c>
      <c r="D154" s="2" t="s">
        <v>69</v>
      </c>
      <c r="E154" s="2" t="s">
        <v>70</v>
      </c>
      <c r="F154" s="2" t="s">
        <v>47</v>
      </c>
      <c r="G154" s="33">
        <v>45061</v>
      </c>
      <c r="H154" s="56">
        <v>1.98</v>
      </c>
      <c r="I154" s="2" t="s">
        <v>9</v>
      </c>
    </row>
    <row r="155" spans="2:9" x14ac:dyDescent="0.25">
      <c r="B155" s="2" t="s">
        <v>212</v>
      </c>
      <c r="C155" s="2" t="s">
        <v>20</v>
      </c>
      <c r="D155" s="2" t="s">
        <v>72</v>
      </c>
      <c r="E155" s="2" t="s">
        <v>73</v>
      </c>
      <c r="F155" s="2" t="s">
        <v>74</v>
      </c>
      <c r="G155" s="33">
        <v>45062</v>
      </c>
      <c r="H155" s="56">
        <v>107.51</v>
      </c>
      <c r="I155" s="2" t="s">
        <v>9</v>
      </c>
    </row>
    <row r="156" spans="2:9" x14ac:dyDescent="0.25">
      <c r="B156" s="2" t="s">
        <v>213</v>
      </c>
      <c r="C156" s="2" t="s">
        <v>20</v>
      </c>
      <c r="D156" s="2" t="s">
        <v>72</v>
      </c>
      <c r="E156" s="2" t="s">
        <v>73</v>
      </c>
      <c r="F156" s="2" t="s">
        <v>74</v>
      </c>
      <c r="G156" s="33">
        <v>45062</v>
      </c>
      <c r="H156" s="56">
        <v>100</v>
      </c>
      <c r="I156" s="2" t="s">
        <v>9</v>
      </c>
    </row>
    <row r="157" spans="2:9" x14ac:dyDescent="0.25">
      <c r="B157" s="2" t="s">
        <v>214</v>
      </c>
      <c r="C157" s="2" t="s">
        <v>20</v>
      </c>
      <c r="D157" s="2" t="s">
        <v>40</v>
      </c>
      <c r="E157" s="2" t="s">
        <v>41</v>
      </c>
      <c r="F157" s="2" t="s">
        <v>19</v>
      </c>
      <c r="G157" s="33">
        <v>45062</v>
      </c>
      <c r="H157" s="56">
        <v>0.72</v>
      </c>
      <c r="I157" s="2" t="s">
        <v>9</v>
      </c>
    </row>
    <row r="158" spans="2:9" x14ac:dyDescent="0.25">
      <c r="B158" s="2" t="s">
        <v>215</v>
      </c>
      <c r="C158" s="2" t="s">
        <v>20</v>
      </c>
      <c r="D158" s="2" t="s">
        <v>40</v>
      </c>
      <c r="E158" s="2" t="s">
        <v>41</v>
      </c>
      <c r="F158" s="2" t="s">
        <v>23</v>
      </c>
      <c r="G158" s="33">
        <v>45062</v>
      </c>
      <c r="H158" s="56">
        <v>0.11</v>
      </c>
      <c r="I158" s="2" t="s">
        <v>9</v>
      </c>
    </row>
    <row r="159" spans="2:9" x14ac:dyDescent="0.25">
      <c r="B159" s="2" t="s">
        <v>216</v>
      </c>
      <c r="C159" s="2" t="s">
        <v>20</v>
      </c>
      <c r="D159" s="2" t="s">
        <v>40</v>
      </c>
      <c r="E159" s="2" t="s">
        <v>41</v>
      </c>
      <c r="F159" s="2" t="s">
        <v>19</v>
      </c>
      <c r="G159" s="33">
        <v>45062</v>
      </c>
      <c r="H159" s="56">
        <v>4.8</v>
      </c>
      <c r="I159" s="2" t="s">
        <v>9</v>
      </c>
    </row>
    <row r="160" spans="2:9" x14ac:dyDescent="0.25">
      <c r="B160" s="2" t="s">
        <v>217</v>
      </c>
      <c r="C160" s="2" t="s">
        <v>20</v>
      </c>
      <c r="D160" s="2" t="s">
        <v>218</v>
      </c>
      <c r="E160" s="2" t="s">
        <v>219</v>
      </c>
      <c r="F160" s="2" t="s">
        <v>33</v>
      </c>
      <c r="G160" s="33">
        <v>45062</v>
      </c>
      <c r="H160" s="56">
        <v>108</v>
      </c>
      <c r="I160" s="2" t="s">
        <v>9</v>
      </c>
    </row>
    <row r="161" spans="2:11" x14ac:dyDescent="0.25">
      <c r="B161" s="2" t="s">
        <v>220</v>
      </c>
      <c r="C161" s="2" t="s">
        <v>20</v>
      </c>
      <c r="D161" s="2" t="s">
        <v>218</v>
      </c>
      <c r="E161" s="2" t="s">
        <v>221</v>
      </c>
      <c r="F161" s="2" t="s">
        <v>19</v>
      </c>
      <c r="G161" s="33">
        <v>45062</v>
      </c>
      <c r="H161" s="56">
        <v>93.82</v>
      </c>
      <c r="I161" s="2" t="s">
        <v>9</v>
      </c>
    </row>
    <row r="162" spans="2:11" x14ac:dyDescent="0.25">
      <c r="B162" s="2" t="s">
        <v>222</v>
      </c>
      <c r="C162" s="2" t="s">
        <v>20</v>
      </c>
      <c r="D162" s="2" t="s">
        <v>218</v>
      </c>
      <c r="E162" s="2" t="s">
        <v>221</v>
      </c>
      <c r="F162" s="2" t="s">
        <v>23</v>
      </c>
      <c r="G162" s="33">
        <v>45062</v>
      </c>
      <c r="H162" s="56">
        <v>5.75</v>
      </c>
      <c r="I162" s="2" t="s">
        <v>9</v>
      </c>
    </row>
    <row r="163" spans="2:11" x14ac:dyDescent="0.25">
      <c r="B163" s="2" t="s">
        <v>223</v>
      </c>
      <c r="C163" s="2" t="s">
        <v>20</v>
      </c>
      <c r="D163" s="2" t="s">
        <v>21</v>
      </c>
      <c r="E163" s="2" t="s">
        <v>10</v>
      </c>
      <c r="F163" s="2" t="s">
        <v>11</v>
      </c>
      <c r="G163" s="33">
        <v>45062</v>
      </c>
      <c r="H163" s="56">
        <v>18</v>
      </c>
      <c r="I163" s="2" t="s">
        <v>9</v>
      </c>
    </row>
    <row r="164" spans="2:11" x14ac:dyDescent="0.25">
      <c r="B164" s="2" t="s">
        <v>224</v>
      </c>
      <c r="C164" s="2" t="s">
        <v>20</v>
      </c>
      <c r="D164" s="2" t="s">
        <v>65</v>
      </c>
      <c r="E164" s="2" t="s">
        <v>66</v>
      </c>
      <c r="F164" s="2" t="s">
        <v>19</v>
      </c>
      <c r="G164" s="33">
        <v>45062</v>
      </c>
      <c r="H164" s="56">
        <v>328.49</v>
      </c>
      <c r="I164" s="2" t="s">
        <v>9</v>
      </c>
    </row>
    <row r="165" spans="2:11" x14ac:dyDescent="0.25">
      <c r="B165" s="2" t="s">
        <v>225</v>
      </c>
      <c r="C165" s="2" t="s">
        <v>20</v>
      </c>
      <c r="D165" s="2" t="s">
        <v>65</v>
      </c>
      <c r="E165" s="2" t="s">
        <v>66</v>
      </c>
      <c r="F165" s="2" t="s">
        <v>23</v>
      </c>
      <c r="G165" s="33">
        <v>45062</v>
      </c>
      <c r="H165" s="56">
        <v>49.27</v>
      </c>
      <c r="I165" s="2" t="s">
        <v>9</v>
      </c>
    </row>
    <row r="166" spans="2:11" x14ac:dyDescent="0.25">
      <c r="B166" s="2" t="s">
        <v>226</v>
      </c>
      <c r="C166" s="2" t="s">
        <v>20</v>
      </c>
      <c r="D166" s="2" t="s">
        <v>55</v>
      </c>
      <c r="E166" s="2" t="s">
        <v>56</v>
      </c>
      <c r="F166" s="2" t="s">
        <v>19</v>
      </c>
      <c r="G166" s="33">
        <v>45062</v>
      </c>
      <c r="H166" s="56">
        <v>1046.58</v>
      </c>
      <c r="I166" s="2" t="s">
        <v>9</v>
      </c>
    </row>
    <row r="167" spans="2:11" x14ac:dyDescent="0.25">
      <c r="B167" s="2" t="s">
        <v>227</v>
      </c>
      <c r="C167" s="2" t="s">
        <v>20</v>
      </c>
      <c r="D167" s="2" t="s">
        <v>55</v>
      </c>
      <c r="E167" s="2" t="s">
        <v>56</v>
      </c>
      <c r="F167" s="2" t="s">
        <v>23</v>
      </c>
      <c r="G167" s="33">
        <v>45062</v>
      </c>
      <c r="H167" s="56">
        <v>66.33</v>
      </c>
      <c r="I167" s="2" t="s">
        <v>9</v>
      </c>
    </row>
    <row r="168" spans="2:11" x14ac:dyDescent="0.25">
      <c r="B168" s="2" t="s">
        <v>228</v>
      </c>
      <c r="C168" s="2" t="s">
        <v>20</v>
      </c>
      <c r="D168" s="2" t="s">
        <v>59</v>
      </c>
      <c r="E168" s="2" t="s">
        <v>60</v>
      </c>
      <c r="F168" s="2" t="s">
        <v>229</v>
      </c>
      <c r="G168" s="33">
        <v>45062</v>
      </c>
      <c r="H168" s="56">
        <v>20</v>
      </c>
      <c r="I168" s="2" t="s">
        <v>9</v>
      </c>
    </row>
    <row r="169" spans="2:11" x14ac:dyDescent="0.25">
      <c r="B169" s="2" t="s">
        <v>230</v>
      </c>
      <c r="C169" s="2" t="s">
        <v>20</v>
      </c>
      <c r="D169" s="2" t="s">
        <v>21</v>
      </c>
      <c r="E169" s="2" t="s">
        <v>10</v>
      </c>
      <c r="F169" s="2" t="s">
        <v>8</v>
      </c>
      <c r="G169" s="33">
        <v>45064</v>
      </c>
      <c r="H169" s="56">
        <v>18</v>
      </c>
      <c r="I169" s="2" t="s">
        <v>9</v>
      </c>
    </row>
    <row r="170" spans="2:11" x14ac:dyDescent="0.25">
      <c r="B170" s="2" t="s">
        <v>230</v>
      </c>
      <c r="C170" s="2" t="s">
        <v>22</v>
      </c>
      <c r="D170" s="2" t="s">
        <v>21</v>
      </c>
      <c r="E170" s="2" t="s">
        <v>16</v>
      </c>
      <c r="F170" s="2" t="s">
        <v>8</v>
      </c>
      <c r="G170" s="33">
        <v>45064</v>
      </c>
      <c r="H170" s="56">
        <v>3</v>
      </c>
      <c r="I170" s="2" t="s">
        <v>9</v>
      </c>
    </row>
    <row r="171" spans="2:11" x14ac:dyDescent="0.25">
      <c r="B171" s="2" t="s">
        <v>231</v>
      </c>
      <c r="C171" s="2" t="s">
        <v>20</v>
      </c>
      <c r="D171" s="2" t="s">
        <v>21</v>
      </c>
      <c r="E171" s="2" t="s">
        <v>10</v>
      </c>
      <c r="F171" s="2" t="s">
        <v>11</v>
      </c>
      <c r="G171" s="33">
        <v>45064</v>
      </c>
      <c r="H171" s="56">
        <v>18</v>
      </c>
      <c r="I171" s="2" t="s">
        <v>9</v>
      </c>
    </row>
    <row r="172" spans="2:11" x14ac:dyDescent="0.25">
      <c r="B172" s="2" t="s">
        <v>232</v>
      </c>
      <c r="C172" s="2" t="s">
        <v>20</v>
      </c>
      <c r="D172" s="2" t="s">
        <v>21</v>
      </c>
      <c r="E172" s="2" t="s">
        <v>10</v>
      </c>
      <c r="F172" s="2" t="s">
        <v>11</v>
      </c>
      <c r="G172" s="33">
        <v>45064</v>
      </c>
      <c r="H172" s="56">
        <v>18</v>
      </c>
      <c r="I172" s="2" t="s">
        <v>9</v>
      </c>
      <c r="K172" s="17"/>
    </row>
    <row r="173" spans="2:11" x14ac:dyDescent="0.25">
      <c r="B173" s="2" t="s">
        <v>233</v>
      </c>
      <c r="C173" s="2" t="s">
        <v>20</v>
      </c>
      <c r="D173" s="2" t="s">
        <v>24</v>
      </c>
      <c r="E173" s="2" t="s">
        <v>63</v>
      </c>
      <c r="F173" s="2" t="s">
        <v>64</v>
      </c>
      <c r="G173" s="33">
        <v>45064</v>
      </c>
      <c r="H173" s="56">
        <v>34.24</v>
      </c>
      <c r="I173" s="2" t="s">
        <v>9</v>
      </c>
    </row>
    <row r="174" spans="2:11" x14ac:dyDescent="0.25">
      <c r="B174" s="2" t="s">
        <v>234</v>
      </c>
      <c r="C174" s="2" t="s">
        <v>20</v>
      </c>
      <c r="D174" s="2" t="s">
        <v>24</v>
      </c>
      <c r="E174" s="2" t="s">
        <v>63</v>
      </c>
      <c r="F174" s="2" t="s">
        <v>64</v>
      </c>
      <c r="G174" s="33">
        <v>45064</v>
      </c>
      <c r="H174" s="56">
        <v>2.0699999999999998</v>
      </c>
      <c r="I174" s="2" t="s">
        <v>9</v>
      </c>
    </row>
    <row r="175" spans="2:11" x14ac:dyDescent="0.25">
      <c r="B175" s="2" t="s">
        <v>235</v>
      </c>
      <c r="C175" s="2" t="s">
        <v>20</v>
      </c>
      <c r="D175" s="2" t="s">
        <v>42</v>
      </c>
      <c r="E175" s="2" t="s">
        <v>53</v>
      </c>
      <c r="F175" s="2" t="s">
        <v>236</v>
      </c>
      <c r="G175" s="33">
        <v>45064</v>
      </c>
      <c r="H175" s="56">
        <v>379</v>
      </c>
      <c r="I175" s="2" t="s">
        <v>9</v>
      </c>
    </row>
    <row r="176" spans="2:11" x14ac:dyDescent="0.25">
      <c r="B176" s="2" t="s">
        <v>237</v>
      </c>
      <c r="C176" s="2" t="s">
        <v>20</v>
      </c>
      <c r="D176" s="2" t="s">
        <v>42</v>
      </c>
      <c r="E176" s="2" t="s">
        <v>53</v>
      </c>
      <c r="F176" s="2" t="s">
        <v>54</v>
      </c>
      <c r="G176" s="33">
        <v>45064</v>
      </c>
      <c r="H176" s="56">
        <v>66.55</v>
      </c>
      <c r="I176" s="2" t="s">
        <v>9</v>
      </c>
    </row>
    <row r="177" spans="2:10" x14ac:dyDescent="0.25">
      <c r="B177" s="2" t="s">
        <v>237</v>
      </c>
      <c r="C177" s="2" t="s">
        <v>22</v>
      </c>
      <c r="D177" s="2" t="s">
        <v>42</v>
      </c>
      <c r="E177" s="2" t="s">
        <v>53</v>
      </c>
      <c r="F177" s="2" t="s">
        <v>54</v>
      </c>
      <c r="G177" s="33">
        <v>45064</v>
      </c>
      <c r="H177" s="56">
        <v>65</v>
      </c>
      <c r="I177" s="2" t="s">
        <v>9</v>
      </c>
    </row>
    <row r="178" spans="2:10" x14ac:dyDescent="0.25">
      <c r="B178" s="2" t="s">
        <v>237</v>
      </c>
      <c r="C178" s="2" t="s">
        <v>30</v>
      </c>
      <c r="D178" s="2" t="s">
        <v>42</v>
      </c>
      <c r="E178" s="2" t="s">
        <v>53</v>
      </c>
      <c r="F178" s="2" t="s">
        <v>54</v>
      </c>
      <c r="G178" s="33">
        <v>45064</v>
      </c>
      <c r="H178" s="56">
        <v>55.66</v>
      </c>
      <c r="I178" s="2" t="s">
        <v>9</v>
      </c>
    </row>
    <row r="179" spans="2:10" x14ac:dyDescent="0.25">
      <c r="B179" s="2" t="s">
        <v>238</v>
      </c>
      <c r="C179" s="2" t="s">
        <v>20</v>
      </c>
      <c r="D179" s="2" t="s">
        <v>42</v>
      </c>
      <c r="E179" s="2" t="s">
        <v>53</v>
      </c>
      <c r="F179" s="2" t="s">
        <v>61</v>
      </c>
      <c r="G179" s="33">
        <v>45064</v>
      </c>
      <c r="H179" s="56">
        <v>232.32</v>
      </c>
      <c r="I179" s="2" t="s">
        <v>9</v>
      </c>
    </row>
    <row r="180" spans="2:10" x14ac:dyDescent="0.25">
      <c r="B180" s="2" t="s">
        <v>239</v>
      </c>
      <c r="C180" s="2" t="s">
        <v>20</v>
      </c>
      <c r="D180" s="2" t="s">
        <v>55</v>
      </c>
      <c r="E180" s="2" t="s">
        <v>240</v>
      </c>
      <c r="F180" s="2" t="s">
        <v>11</v>
      </c>
      <c r="G180" s="33">
        <v>45064</v>
      </c>
      <c r="H180" s="56">
        <v>200</v>
      </c>
      <c r="I180" s="2" t="s">
        <v>9</v>
      </c>
    </row>
    <row r="181" spans="2:10" x14ac:dyDescent="0.25">
      <c r="B181" s="2" t="s">
        <v>241</v>
      </c>
      <c r="C181" s="2" t="s">
        <v>20</v>
      </c>
      <c r="D181" s="2" t="s">
        <v>59</v>
      </c>
      <c r="E181" s="2" t="s">
        <v>60</v>
      </c>
      <c r="F181" s="2" t="s">
        <v>61</v>
      </c>
      <c r="G181" s="33">
        <v>45064</v>
      </c>
      <c r="H181" s="56">
        <v>12.5</v>
      </c>
      <c r="I181" s="2" t="s">
        <v>9</v>
      </c>
    </row>
    <row r="182" spans="2:10" x14ac:dyDescent="0.25">
      <c r="B182" s="2" t="s">
        <v>241</v>
      </c>
      <c r="C182" s="2" t="s">
        <v>22</v>
      </c>
      <c r="D182" s="2" t="s">
        <v>59</v>
      </c>
      <c r="E182" s="2" t="s">
        <v>60</v>
      </c>
      <c r="F182" s="2" t="s">
        <v>61</v>
      </c>
      <c r="G182" s="33">
        <v>45064</v>
      </c>
      <c r="H182" s="56">
        <v>79.63</v>
      </c>
      <c r="I182" s="2" t="s">
        <v>9</v>
      </c>
    </row>
    <row r="183" spans="2:10" x14ac:dyDescent="0.25">
      <c r="B183" s="47"/>
      <c r="C183" s="47"/>
      <c r="D183" s="47"/>
      <c r="E183" s="47"/>
      <c r="F183" s="47"/>
      <c r="G183" s="48"/>
      <c r="H183" s="54">
        <f>SUM(H145:H182)</f>
        <v>4123.6499999999996</v>
      </c>
      <c r="I183" s="47"/>
    </row>
    <row r="184" spans="2:10" x14ac:dyDescent="0.25">
      <c r="B184" s="47"/>
      <c r="C184" s="47"/>
      <c r="D184" s="47"/>
      <c r="E184" s="47"/>
      <c r="F184" s="47"/>
      <c r="G184" s="48"/>
      <c r="H184" s="54"/>
      <c r="I184" s="47"/>
    </row>
    <row r="185" spans="2:10" x14ac:dyDescent="0.25">
      <c r="B185" s="8" t="s">
        <v>32</v>
      </c>
      <c r="C185" s="9"/>
      <c r="D185" s="9"/>
      <c r="E185" s="9"/>
      <c r="F185" s="9"/>
      <c r="G185" s="15"/>
      <c r="H185" s="15"/>
      <c r="I185" s="2"/>
      <c r="J185" s="15"/>
    </row>
    <row r="186" spans="2:10" x14ac:dyDescent="0.25">
      <c r="B186" s="2" t="s">
        <v>242</v>
      </c>
      <c r="C186" s="2" t="s">
        <v>20</v>
      </c>
      <c r="D186" s="2" t="s">
        <v>62</v>
      </c>
      <c r="E186" s="2" t="s">
        <v>243</v>
      </c>
      <c r="F186" s="2" t="s">
        <v>244</v>
      </c>
      <c r="G186" s="33">
        <v>45062</v>
      </c>
      <c r="H186" s="56">
        <v>3636.83</v>
      </c>
      <c r="I186" s="2" t="s">
        <v>9</v>
      </c>
      <c r="J186" s="15"/>
    </row>
    <row r="187" spans="2:10" x14ac:dyDescent="0.25">
      <c r="B187" s="58"/>
      <c r="C187" s="58"/>
      <c r="D187" s="58"/>
      <c r="E187" s="58"/>
      <c r="F187" s="58"/>
      <c r="G187" s="58"/>
      <c r="H187" s="55">
        <f>SUM(H186)</f>
        <v>3636.83</v>
      </c>
      <c r="I187" s="58"/>
      <c r="J187" s="15"/>
    </row>
    <row r="188" spans="2:10" x14ac:dyDescent="0.25">
      <c r="B188" s="28"/>
      <c r="C188" s="28"/>
      <c r="D188" s="28"/>
      <c r="E188" s="28"/>
      <c r="F188" s="28"/>
      <c r="G188" s="29"/>
      <c r="H188" s="35"/>
      <c r="I188" s="28"/>
      <c r="J188" s="17"/>
    </row>
    <row r="189" spans="2:10" x14ac:dyDescent="0.25">
      <c r="B189" s="28"/>
      <c r="C189" s="28"/>
      <c r="D189" s="28"/>
      <c r="E189" s="28"/>
      <c r="F189" s="28"/>
      <c r="G189" s="29"/>
      <c r="H189" s="35"/>
      <c r="I189" s="28"/>
    </row>
    <row r="190" spans="2:10" x14ac:dyDescent="0.25">
      <c r="B190" s="28"/>
      <c r="C190" s="28"/>
      <c r="D190" s="28"/>
      <c r="E190" s="28"/>
      <c r="F190" s="28"/>
      <c r="G190" s="28"/>
      <c r="H190" s="31">
        <f>H187+H183+H142+H98+H85+H80+H30+H16</f>
        <v>41104.579999999994</v>
      </c>
      <c r="I190" s="28"/>
    </row>
    <row r="191" spans="2:10" x14ac:dyDescent="0.25">
      <c r="B191" s="24"/>
      <c r="C191" s="24"/>
      <c r="D191" s="24"/>
      <c r="E191" s="24"/>
      <c r="F191" s="24"/>
      <c r="G191" s="25"/>
      <c r="H191" s="36"/>
      <c r="I191" s="24"/>
    </row>
    <row r="192" spans="2:10" x14ac:dyDescent="0.25">
      <c r="B192" s="24"/>
      <c r="C192" s="24"/>
      <c r="D192" s="24"/>
      <c r="E192" s="24"/>
      <c r="F192" s="24"/>
      <c r="G192" s="25"/>
      <c r="H192" s="32"/>
      <c r="I192" s="24"/>
    </row>
    <row r="193" spans="2:9" x14ac:dyDescent="0.25">
      <c r="B193" s="24"/>
      <c r="C193" s="24"/>
      <c r="D193" s="24"/>
      <c r="E193" s="24"/>
      <c r="F193" s="24"/>
      <c r="G193" s="25"/>
      <c r="H193" s="36"/>
      <c r="I193" s="24"/>
    </row>
    <row r="194" spans="2:9" x14ac:dyDescent="0.25">
      <c r="B194" s="24"/>
      <c r="C194" s="24"/>
      <c r="D194" s="24"/>
      <c r="E194" s="24"/>
      <c r="F194" s="24"/>
      <c r="G194" s="25"/>
      <c r="H194" s="36"/>
      <c r="I194" s="24"/>
    </row>
    <row r="195" spans="2:9" x14ac:dyDescent="0.25">
      <c r="B195" s="24"/>
      <c r="C195" s="24"/>
      <c r="D195" s="24"/>
      <c r="E195" s="24"/>
      <c r="F195" s="24"/>
      <c r="G195" s="25"/>
      <c r="H195" s="36"/>
      <c r="I195" s="24"/>
    </row>
    <row r="196" spans="2:9" x14ac:dyDescent="0.25">
      <c r="B196" s="24"/>
      <c r="C196" s="24"/>
      <c r="D196" s="24"/>
      <c r="E196" s="24"/>
      <c r="F196" s="24"/>
      <c r="G196" s="25"/>
      <c r="H196" s="36"/>
      <c r="I196" s="24"/>
    </row>
    <row r="197" spans="2:9" x14ac:dyDescent="0.25">
      <c r="B197" s="24"/>
      <c r="C197" s="24"/>
      <c r="D197" s="24"/>
      <c r="E197" s="24"/>
      <c r="F197" s="24"/>
      <c r="G197" s="25"/>
      <c r="H197" s="36"/>
      <c r="I197" s="24"/>
    </row>
    <row r="198" spans="2:9" x14ac:dyDescent="0.25">
      <c r="B198" s="24"/>
      <c r="C198" s="24"/>
      <c r="D198" s="24"/>
      <c r="E198" s="24"/>
      <c r="F198" s="24"/>
      <c r="G198" s="25"/>
      <c r="H198" s="36"/>
      <c r="I198" s="24"/>
    </row>
    <row r="199" spans="2:9" x14ac:dyDescent="0.25">
      <c r="B199" s="24"/>
      <c r="C199" s="24"/>
      <c r="D199" s="24"/>
      <c r="E199" s="24"/>
      <c r="F199" s="24"/>
      <c r="G199" s="25"/>
      <c r="H199" s="36"/>
      <c r="I199" s="24"/>
    </row>
    <row r="200" spans="2:9" x14ac:dyDescent="0.25">
      <c r="B200" s="24"/>
      <c r="C200" s="24"/>
      <c r="D200" s="24"/>
      <c r="E200" s="24"/>
      <c r="F200" s="24"/>
      <c r="G200" s="25"/>
      <c r="H200" s="36"/>
      <c r="I200" s="24"/>
    </row>
    <row r="201" spans="2:9" x14ac:dyDescent="0.25">
      <c r="B201" s="24"/>
      <c r="C201" s="24"/>
      <c r="D201" s="24"/>
      <c r="E201" s="24"/>
      <c r="F201" s="24"/>
      <c r="G201" s="25"/>
      <c r="H201" s="36"/>
      <c r="I201" s="24"/>
    </row>
    <row r="202" spans="2:9" x14ac:dyDescent="0.25">
      <c r="B202" s="24"/>
      <c r="C202" s="24"/>
      <c r="D202" s="24"/>
      <c r="E202" s="24"/>
      <c r="F202" s="24"/>
      <c r="G202" s="25"/>
      <c r="H202" s="36"/>
      <c r="I202" s="24"/>
    </row>
    <row r="203" spans="2:9" x14ac:dyDescent="0.25">
      <c r="B203" s="24"/>
      <c r="C203" s="24"/>
      <c r="D203" s="24"/>
      <c r="E203" s="24"/>
      <c r="F203" s="24"/>
      <c r="G203" s="25"/>
      <c r="H203" s="36"/>
      <c r="I203" s="24"/>
    </row>
    <row r="204" spans="2:9" x14ac:dyDescent="0.25">
      <c r="B204" s="24"/>
      <c r="C204" s="24"/>
      <c r="D204" s="24"/>
      <c r="E204" s="24"/>
      <c r="F204" s="24"/>
      <c r="G204" s="25"/>
      <c r="H204" s="36"/>
      <c r="I204" s="24"/>
    </row>
    <row r="205" spans="2:9" x14ac:dyDescent="0.25">
      <c r="B205" s="24"/>
      <c r="C205" s="24"/>
      <c r="D205" s="24"/>
      <c r="E205" s="24"/>
      <c r="F205" s="24"/>
      <c r="G205" s="25"/>
      <c r="H205" s="36"/>
      <c r="I205" s="24"/>
    </row>
    <row r="206" spans="2:9" x14ac:dyDescent="0.25">
      <c r="B206" s="24"/>
      <c r="C206" s="24"/>
      <c r="D206" s="24"/>
      <c r="E206" s="24"/>
      <c r="F206" s="24"/>
      <c r="G206" s="25"/>
      <c r="H206" s="36"/>
      <c r="I206" s="24"/>
    </row>
    <row r="207" spans="2:9" x14ac:dyDescent="0.25">
      <c r="B207" s="24"/>
      <c r="C207" s="24"/>
      <c r="D207" s="24"/>
      <c r="E207" s="24"/>
      <c r="F207" s="24"/>
      <c r="G207" s="25"/>
      <c r="H207" s="36"/>
      <c r="I207" s="24"/>
    </row>
    <row r="208" spans="2:9" x14ac:dyDescent="0.25">
      <c r="B208" s="24"/>
      <c r="C208" s="24"/>
      <c r="D208" s="24"/>
      <c r="E208" s="24"/>
      <c r="F208" s="24"/>
      <c r="G208" s="25"/>
      <c r="H208" s="36"/>
      <c r="I208" s="24"/>
    </row>
    <row r="209" spans="2:9" x14ac:dyDescent="0.25">
      <c r="B209" s="24"/>
      <c r="C209" s="24"/>
      <c r="D209" s="24"/>
      <c r="E209" s="24"/>
      <c r="F209" s="24"/>
      <c r="G209" s="25"/>
      <c r="H209" s="36"/>
      <c r="I209" s="24"/>
    </row>
    <row r="210" spans="2:9" x14ac:dyDescent="0.25">
      <c r="B210" s="24"/>
      <c r="C210" s="24"/>
      <c r="D210" s="24"/>
      <c r="E210" s="24"/>
      <c r="F210" s="24"/>
      <c r="G210" s="25"/>
      <c r="H210" s="36"/>
      <c r="I210" s="24"/>
    </row>
    <row r="211" spans="2:9" x14ac:dyDescent="0.25">
      <c r="B211" s="24"/>
      <c r="C211" s="24"/>
      <c r="D211" s="24"/>
      <c r="E211" s="24"/>
      <c r="F211" s="24"/>
      <c r="G211" s="25"/>
      <c r="H211" s="36"/>
      <c r="I211" s="24"/>
    </row>
    <row r="212" spans="2:9" x14ac:dyDescent="0.25">
      <c r="B212" s="24"/>
      <c r="C212" s="24"/>
      <c r="D212" s="24"/>
      <c r="E212" s="24"/>
      <c r="F212" s="24"/>
      <c r="G212" s="25"/>
      <c r="H212" s="36"/>
      <c r="I212" s="24"/>
    </row>
    <row r="213" spans="2:9" x14ac:dyDescent="0.25">
      <c r="B213" s="24"/>
      <c r="C213" s="24"/>
      <c r="D213" s="24"/>
      <c r="E213" s="24"/>
      <c r="F213" s="24"/>
      <c r="G213" s="25"/>
      <c r="H213" s="36"/>
      <c r="I213" s="24"/>
    </row>
    <row r="214" spans="2:9" x14ac:dyDescent="0.25">
      <c r="B214" s="24"/>
      <c r="C214" s="24"/>
      <c r="D214" s="24"/>
      <c r="E214" s="24"/>
      <c r="F214" s="24"/>
      <c r="G214" s="25"/>
      <c r="H214" s="36"/>
      <c r="I214" s="24"/>
    </row>
    <row r="215" spans="2:9" x14ac:dyDescent="0.25">
      <c r="B215" s="24"/>
      <c r="C215" s="24"/>
      <c r="D215" s="24"/>
      <c r="E215" s="24"/>
      <c r="F215" s="24"/>
      <c r="G215" s="25"/>
      <c r="H215" s="36"/>
      <c r="I215" s="24"/>
    </row>
    <row r="216" spans="2:9" x14ac:dyDescent="0.25">
      <c r="B216" s="24"/>
      <c r="C216" s="24"/>
      <c r="D216" s="24"/>
      <c r="E216" s="24"/>
      <c r="F216" s="24"/>
      <c r="G216" s="25"/>
      <c r="H216" s="36"/>
      <c r="I216" s="24"/>
    </row>
    <row r="217" spans="2:9" x14ac:dyDescent="0.25">
      <c r="B217" s="24"/>
      <c r="C217" s="24"/>
      <c r="D217" s="24"/>
      <c r="E217" s="24"/>
      <c r="F217" s="24"/>
      <c r="G217" s="25"/>
      <c r="H217" s="36"/>
      <c r="I217" s="24"/>
    </row>
    <row r="218" spans="2:9" x14ac:dyDescent="0.25">
      <c r="B218" s="24"/>
      <c r="C218" s="24"/>
      <c r="D218" s="24"/>
      <c r="E218" s="24"/>
      <c r="F218" s="24"/>
      <c r="G218" s="25"/>
      <c r="H218" s="36"/>
      <c r="I218" s="24"/>
    </row>
    <row r="219" spans="2:9" x14ac:dyDescent="0.25">
      <c r="B219" s="24"/>
      <c r="C219" s="24"/>
      <c r="D219" s="24"/>
      <c r="E219" s="24"/>
      <c r="F219" s="24"/>
      <c r="G219" s="25"/>
      <c r="H219" s="36"/>
      <c r="I219" s="24"/>
    </row>
    <row r="220" spans="2:9" x14ac:dyDescent="0.25">
      <c r="B220" s="24"/>
      <c r="C220" s="24"/>
      <c r="D220" s="24"/>
      <c r="E220" s="24"/>
      <c r="F220" s="24"/>
      <c r="G220" s="25"/>
      <c r="H220" s="36"/>
      <c r="I220" s="24"/>
    </row>
    <row r="221" spans="2:9" x14ac:dyDescent="0.25">
      <c r="B221" s="24"/>
      <c r="C221" s="24"/>
      <c r="D221" s="24"/>
      <c r="E221" s="24"/>
      <c r="F221" s="24"/>
      <c r="G221" s="25"/>
      <c r="H221" s="36"/>
      <c r="I221" s="24"/>
    </row>
    <row r="222" spans="2:9" x14ac:dyDescent="0.25">
      <c r="B222" s="24"/>
      <c r="C222" s="24"/>
      <c r="D222" s="24"/>
      <c r="E222" s="24"/>
      <c r="F222" s="24"/>
      <c r="G222" s="25"/>
      <c r="H222" s="36"/>
      <c r="I222" s="24"/>
    </row>
    <row r="223" spans="2:9" x14ac:dyDescent="0.25">
      <c r="B223" s="24"/>
      <c r="C223" s="24"/>
      <c r="D223" s="24"/>
      <c r="E223" s="24"/>
      <c r="F223" s="24"/>
      <c r="G223" s="25"/>
      <c r="H223" s="36"/>
      <c r="I223" s="24"/>
    </row>
    <row r="224" spans="2:9" x14ac:dyDescent="0.25">
      <c r="B224" s="10"/>
      <c r="C224" s="10"/>
      <c r="D224" s="10"/>
      <c r="E224" s="11"/>
      <c r="F224" s="11"/>
      <c r="G224" s="12"/>
      <c r="H224" s="16"/>
      <c r="I224" s="13"/>
    </row>
    <row r="225" spans="2:9" x14ac:dyDescent="0.25">
      <c r="B225" s="10"/>
      <c r="C225" s="10"/>
      <c r="D225" s="10"/>
      <c r="E225" s="11"/>
      <c r="F225" s="11"/>
      <c r="G225" s="12"/>
      <c r="H225" s="16"/>
      <c r="I225" s="13"/>
    </row>
    <row r="226" spans="2:9" x14ac:dyDescent="0.25">
      <c r="B226" s="10"/>
      <c r="C226" s="10"/>
      <c r="D226" s="10"/>
      <c r="E226" s="11"/>
      <c r="F226" s="11"/>
      <c r="G226" s="12"/>
      <c r="H226" s="16"/>
      <c r="I226" s="13"/>
    </row>
    <row r="227" spans="2:9" x14ac:dyDescent="0.25">
      <c r="B227" s="10"/>
      <c r="C227" s="10"/>
      <c r="D227" s="10"/>
      <c r="E227" s="11"/>
      <c r="F227" s="11"/>
      <c r="G227" s="12"/>
      <c r="H227" s="16"/>
      <c r="I227" s="13"/>
    </row>
    <row r="228" spans="2:9" x14ac:dyDescent="0.25">
      <c r="B228" s="10"/>
      <c r="C228" s="10"/>
      <c r="D228" s="10"/>
      <c r="E228" s="11"/>
      <c r="F228" s="11"/>
      <c r="G228" s="12"/>
      <c r="H228" s="16"/>
      <c r="I228" s="13"/>
    </row>
    <row r="229" spans="2:9" x14ac:dyDescent="0.25">
      <c r="B229" s="10"/>
      <c r="C229" s="10"/>
      <c r="D229" s="10"/>
      <c r="E229" s="11"/>
      <c r="F229" s="11"/>
      <c r="G229" s="12"/>
      <c r="H229" s="16"/>
      <c r="I229" s="13"/>
    </row>
    <row r="230" spans="2:9" x14ac:dyDescent="0.25">
      <c r="B230" s="10"/>
      <c r="C230" s="10"/>
      <c r="D230" s="10"/>
      <c r="E230" s="11"/>
      <c r="F230" s="11"/>
      <c r="G230" s="12"/>
      <c r="H230" s="16"/>
      <c r="I230" s="13"/>
    </row>
    <row r="231" spans="2:9" x14ac:dyDescent="0.25">
      <c r="B231" s="10"/>
      <c r="C231" s="10"/>
      <c r="D231" s="10"/>
      <c r="E231" s="11"/>
      <c r="F231" s="11"/>
      <c r="G231" s="12"/>
      <c r="H231" s="16"/>
      <c r="I231" s="13"/>
    </row>
    <row r="232" spans="2:9" x14ac:dyDescent="0.25">
      <c r="B232" s="10"/>
      <c r="C232" s="10"/>
      <c r="D232" s="10"/>
      <c r="E232" s="11"/>
      <c r="F232" s="11"/>
      <c r="G232" s="12"/>
      <c r="H232" s="16"/>
      <c r="I232" s="13"/>
    </row>
    <row r="233" spans="2:9" x14ac:dyDescent="0.25">
      <c r="B233" s="10"/>
      <c r="C233" s="10"/>
      <c r="D233" s="10"/>
      <c r="E233" s="11"/>
      <c r="F233" s="11"/>
      <c r="G233" s="12"/>
      <c r="H233" s="16"/>
      <c r="I233" s="13"/>
    </row>
    <row r="234" spans="2:9" x14ac:dyDescent="0.25">
      <c r="B234" s="10"/>
      <c r="C234" s="10"/>
      <c r="D234" s="10"/>
      <c r="E234" s="11"/>
      <c r="F234" s="11"/>
      <c r="G234" s="12"/>
      <c r="H234" s="16"/>
      <c r="I234" s="13"/>
    </row>
    <row r="235" spans="2:9" x14ac:dyDescent="0.25">
      <c r="B235" s="10"/>
      <c r="C235" s="10"/>
      <c r="D235" s="10"/>
      <c r="E235" s="11"/>
      <c r="F235" s="11"/>
      <c r="G235" s="12"/>
      <c r="H235" s="16"/>
      <c r="I235" s="13"/>
    </row>
    <row r="236" spans="2:9" x14ac:dyDescent="0.25">
      <c r="B236" s="10"/>
      <c r="C236" s="10"/>
      <c r="D236" s="10"/>
      <c r="E236" s="11"/>
      <c r="F236" s="11"/>
      <c r="G236" s="12"/>
      <c r="H236" s="16"/>
      <c r="I236" s="13"/>
    </row>
    <row r="237" spans="2:9" x14ac:dyDescent="0.25">
      <c r="B237" s="10"/>
      <c r="C237" s="10"/>
      <c r="D237" s="10"/>
      <c r="E237" s="11"/>
      <c r="F237" s="11"/>
      <c r="G237" s="12"/>
      <c r="H237" s="16"/>
      <c r="I237" s="13"/>
    </row>
    <row r="238" spans="2:9" x14ac:dyDescent="0.25">
      <c r="B238" s="10"/>
      <c r="C238" s="10"/>
      <c r="D238" s="10"/>
      <c r="E238" s="11"/>
      <c r="F238" s="11"/>
      <c r="G238" s="12"/>
      <c r="H238" s="16"/>
      <c r="I238" s="13"/>
    </row>
    <row r="239" spans="2:9" x14ac:dyDescent="0.25">
      <c r="B239" s="10"/>
      <c r="C239" s="10"/>
      <c r="D239" s="10"/>
      <c r="E239" s="11"/>
      <c r="F239" s="11"/>
      <c r="G239" s="12"/>
      <c r="H239" s="16"/>
      <c r="I239" s="13"/>
    </row>
    <row r="240" spans="2:9" x14ac:dyDescent="0.25">
      <c r="B240" s="10"/>
      <c r="C240" s="10"/>
      <c r="D240" s="10"/>
      <c r="E240" s="11"/>
      <c r="F240" s="11"/>
      <c r="G240" s="12"/>
      <c r="H240" s="16"/>
      <c r="I240" s="13"/>
    </row>
    <row r="241" spans="2:9" x14ac:dyDescent="0.25">
      <c r="B241" s="10"/>
      <c r="C241" s="10"/>
      <c r="D241" s="10"/>
      <c r="E241" s="11"/>
      <c r="F241" s="11"/>
      <c r="G241" s="12"/>
      <c r="H241" s="16"/>
      <c r="I241" s="13"/>
    </row>
    <row r="242" spans="2:9" x14ac:dyDescent="0.25">
      <c r="B242" s="10"/>
      <c r="C242" s="10"/>
      <c r="D242" s="10"/>
      <c r="E242" s="11"/>
      <c r="F242" s="11"/>
      <c r="G242" s="12"/>
      <c r="H242" s="16"/>
      <c r="I242" s="10"/>
    </row>
    <row r="243" spans="2:9" x14ac:dyDescent="0.25">
      <c r="B243" s="10"/>
      <c r="C243" s="10"/>
      <c r="D243" s="10"/>
      <c r="E243" s="11"/>
      <c r="F243" s="11"/>
      <c r="G243" s="12"/>
      <c r="H243" s="16"/>
      <c r="I243" s="10"/>
    </row>
    <row r="244" spans="2:9" x14ac:dyDescent="0.25">
      <c r="B244" s="10"/>
      <c r="C244" s="10"/>
      <c r="D244" s="10"/>
      <c r="E244" s="11"/>
      <c r="F244" s="11"/>
      <c r="G244" s="12"/>
      <c r="H244" s="16"/>
      <c r="I244" s="10"/>
    </row>
    <row r="245" spans="2:9" x14ac:dyDescent="0.25">
      <c r="B245" s="10"/>
      <c r="C245" s="10"/>
      <c r="D245" s="10"/>
      <c r="E245" s="11"/>
      <c r="F245" s="11"/>
      <c r="G245" s="12"/>
      <c r="H245" s="16"/>
      <c r="I245" s="10"/>
    </row>
    <row r="246" spans="2:9" x14ac:dyDescent="0.25">
      <c r="B246" s="10"/>
      <c r="C246" s="10"/>
      <c r="D246" s="10"/>
      <c r="E246" s="11"/>
      <c r="F246" s="11"/>
      <c r="G246" s="16"/>
      <c r="H246" s="16"/>
      <c r="I246" s="10"/>
    </row>
    <row r="247" spans="2:9" x14ac:dyDescent="0.25">
      <c r="B247" s="10"/>
      <c r="C247" s="10"/>
      <c r="D247" s="10"/>
      <c r="E247" s="11"/>
      <c r="F247" s="11"/>
      <c r="G247" s="12"/>
      <c r="H247" s="16"/>
      <c r="I247" s="10"/>
    </row>
    <row r="248" spans="2:9" x14ac:dyDescent="0.25">
      <c r="B248" s="10"/>
      <c r="C248" s="10"/>
      <c r="D248" s="10"/>
      <c r="E248" s="11"/>
      <c r="F248" s="11"/>
      <c r="G248" s="12"/>
      <c r="H248" s="16"/>
      <c r="I248" s="10"/>
    </row>
    <row r="249" spans="2:9" x14ac:dyDescent="0.25">
      <c r="B249" s="10"/>
      <c r="C249" s="10"/>
      <c r="D249" s="10"/>
      <c r="E249" s="11"/>
      <c r="F249" s="11"/>
      <c r="G249" s="12"/>
      <c r="H249" s="16"/>
      <c r="I249" s="10"/>
    </row>
    <row r="250" spans="2:9" x14ac:dyDescent="0.25">
      <c r="B250" s="10"/>
      <c r="C250" s="10"/>
      <c r="D250" s="10"/>
      <c r="E250" s="10"/>
      <c r="F250" s="11"/>
      <c r="G250" s="12"/>
      <c r="H250" s="16"/>
      <c r="I250" s="10"/>
    </row>
    <row r="251" spans="2:9" x14ac:dyDescent="0.25">
      <c r="B251" s="10"/>
      <c r="C251" s="10"/>
      <c r="D251" s="10"/>
      <c r="E251" s="10"/>
      <c r="F251" s="11"/>
      <c r="G251" s="12"/>
      <c r="H251" s="16"/>
      <c r="I251" s="10"/>
    </row>
    <row r="252" spans="2:9" x14ac:dyDescent="0.25">
      <c r="B252" s="10"/>
      <c r="C252" s="18"/>
      <c r="D252" s="10"/>
      <c r="E252" s="10"/>
      <c r="F252" s="11"/>
      <c r="G252" s="14"/>
      <c r="H252" s="59"/>
      <c r="I252" s="10"/>
    </row>
    <row r="253" spans="2:9" x14ac:dyDescent="0.25">
      <c r="B253" s="10"/>
      <c r="C253" s="10"/>
      <c r="D253" s="10"/>
      <c r="E253" s="10"/>
      <c r="F253" s="11"/>
      <c r="G253" s="14"/>
      <c r="H253" s="59"/>
      <c r="I253" s="10"/>
    </row>
    <row r="254" spans="2:9" x14ac:dyDescent="0.25">
      <c r="B254" s="10"/>
      <c r="C254" s="18"/>
      <c r="D254" s="10"/>
      <c r="E254" s="10"/>
      <c r="F254" s="11"/>
      <c r="G254" s="14"/>
      <c r="H254" s="59"/>
      <c r="I254" s="10"/>
    </row>
    <row r="255" spans="2:9" x14ac:dyDescent="0.25">
      <c r="B255" s="10"/>
      <c r="C255" s="10"/>
      <c r="D255" s="10"/>
      <c r="E255" s="10"/>
      <c r="F255" s="11"/>
      <c r="G255" s="12"/>
      <c r="H255" s="16"/>
      <c r="I255" s="10"/>
    </row>
    <row r="256" spans="2:9" x14ac:dyDescent="0.25">
      <c r="B256" s="10"/>
      <c r="C256" s="10"/>
      <c r="D256" s="10"/>
      <c r="E256" s="11"/>
      <c r="F256" s="11"/>
      <c r="G256" s="12"/>
      <c r="H256" s="16"/>
      <c r="I256" s="10"/>
    </row>
    <row r="257" spans="2:9" x14ac:dyDescent="0.25">
      <c r="B257" s="10"/>
      <c r="C257" s="10"/>
      <c r="D257" s="10"/>
      <c r="E257" s="11"/>
      <c r="F257" s="11"/>
      <c r="G257" s="12"/>
      <c r="H257" s="16"/>
      <c r="I257" s="10"/>
    </row>
    <row r="258" spans="2:9" x14ac:dyDescent="0.25">
      <c r="B258" s="10"/>
      <c r="C258" s="10"/>
      <c r="D258" s="10"/>
      <c r="E258" s="11"/>
      <c r="F258" s="11"/>
      <c r="G258" s="12"/>
      <c r="H258" s="16"/>
      <c r="I258" s="10"/>
    </row>
    <row r="259" spans="2:9" x14ac:dyDescent="0.25">
      <c r="B259" s="10"/>
      <c r="C259" s="10"/>
      <c r="D259" s="10"/>
      <c r="E259" s="11"/>
      <c r="F259" s="11"/>
      <c r="G259" s="12"/>
      <c r="H259" s="16"/>
      <c r="I259" s="10"/>
    </row>
    <row r="260" spans="2:9" x14ac:dyDescent="0.25">
      <c r="B260" s="10"/>
      <c r="C260" s="10"/>
      <c r="D260" s="10"/>
      <c r="E260" s="11"/>
      <c r="F260" s="11"/>
      <c r="G260" s="12"/>
      <c r="H260" s="16"/>
      <c r="I260" s="10"/>
    </row>
    <row r="261" spans="2:9" x14ac:dyDescent="0.25">
      <c r="B261" s="10"/>
      <c r="C261" s="10"/>
      <c r="D261" s="10"/>
      <c r="E261" s="11"/>
      <c r="F261" s="11"/>
      <c r="G261" s="12"/>
      <c r="H261" s="16"/>
      <c r="I261" s="10"/>
    </row>
    <row r="262" spans="2:9" x14ac:dyDescent="0.25">
      <c r="B262" s="10"/>
      <c r="C262" s="10"/>
      <c r="D262" s="10"/>
      <c r="E262" s="11"/>
      <c r="F262" s="11"/>
      <c r="G262" s="12"/>
      <c r="H262" s="16"/>
      <c r="I262" s="10"/>
    </row>
    <row r="263" spans="2:9" x14ac:dyDescent="0.25">
      <c r="B263" s="10"/>
      <c r="C263" s="10"/>
      <c r="D263" s="10"/>
      <c r="E263" s="11"/>
      <c r="F263" s="11"/>
      <c r="G263" s="12"/>
      <c r="H263" s="16"/>
      <c r="I263" s="10"/>
    </row>
    <row r="264" spans="2:9" x14ac:dyDescent="0.25">
      <c r="B264" s="10"/>
      <c r="C264" s="10"/>
      <c r="D264" s="10"/>
      <c r="E264" s="11"/>
      <c r="F264" s="11"/>
      <c r="G264" s="12"/>
      <c r="H264" s="16"/>
      <c r="I264" s="10"/>
    </row>
    <row r="265" spans="2:9" x14ac:dyDescent="0.25">
      <c r="B265" s="10"/>
      <c r="C265" s="10"/>
      <c r="D265" s="10"/>
      <c r="E265" s="11"/>
      <c r="F265" s="11"/>
      <c r="G265" s="12"/>
      <c r="H265" s="16"/>
      <c r="I265" s="10"/>
    </row>
    <row r="266" spans="2:9" x14ac:dyDescent="0.25">
      <c r="B266" s="10"/>
      <c r="C266" s="10"/>
      <c r="D266" s="10"/>
      <c r="E266" s="11"/>
      <c r="F266" s="11"/>
      <c r="G266" s="12"/>
      <c r="H266" s="16"/>
      <c r="I266" s="10"/>
    </row>
    <row r="267" spans="2:9" x14ac:dyDescent="0.25">
      <c r="B267" s="10"/>
      <c r="C267" s="10"/>
      <c r="D267" s="10"/>
      <c r="E267" s="11"/>
      <c r="F267" s="11"/>
      <c r="G267" s="12"/>
      <c r="H267" s="16"/>
      <c r="I267" s="10"/>
    </row>
    <row r="268" spans="2:9" x14ac:dyDescent="0.25">
      <c r="B268" s="10"/>
      <c r="C268" s="10"/>
      <c r="D268" s="10"/>
      <c r="E268" s="11"/>
      <c r="F268" s="11"/>
      <c r="G268" s="12"/>
      <c r="H268" s="16"/>
      <c r="I268" s="10"/>
    </row>
    <row r="269" spans="2:9" x14ac:dyDescent="0.25">
      <c r="B269" s="10"/>
      <c r="C269" s="10"/>
      <c r="D269" s="10"/>
      <c r="E269" s="11"/>
      <c r="F269" s="11"/>
      <c r="G269" s="12"/>
      <c r="H269" s="16"/>
      <c r="I269" s="10"/>
    </row>
    <row r="270" spans="2:9" x14ac:dyDescent="0.25">
      <c r="B270" s="10"/>
      <c r="C270" s="10"/>
      <c r="D270" s="10"/>
      <c r="E270" s="11"/>
      <c r="F270" s="11"/>
      <c r="G270" s="12"/>
      <c r="H270" s="16"/>
      <c r="I270" s="14"/>
    </row>
    <row r="271" spans="2:9" x14ac:dyDescent="0.25">
      <c r="B271" s="10"/>
      <c r="C271" s="10"/>
      <c r="D271" s="10"/>
      <c r="E271" s="11"/>
      <c r="F271" s="11"/>
      <c r="G271" s="12"/>
      <c r="H271" s="16"/>
      <c r="I271" s="14"/>
    </row>
    <row r="272" spans="2:9" x14ac:dyDescent="0.25">
      <c r="B272" s="10"/>
      <c r="C272" s="10"/>
      <c r="D272" s="10"/>
      <c r="E272" s="11"/>
      <c r="F272" s="11"/>
      <c r="G272" s="12"/>
      <c r="H272" s="16"/>
      <c r="I272" s="14"/>
    </row>
    <row r="273" spans="2:9" x14ac:dyDescent="0.25">
      <c r="B273" s="10"/>
      <c r="C273" s="10"/>
      <c r="D273" s="10"/>
      <c r="E273" s="10"/>
      <c r="F273" s="11"/>
      <c r="G273" s="12"/>
      <c r="H273" s="16"/>
      <c r="I273" s="14"/>
    </row>
    <row r="274" spans="2:9" x14ac:dyDescent="0.25">
      <c r="B274" s="10"/>
      <c r="C274" s="10"/>
      <c r="D274" s="10"/>
      <c r="E274" s="10"/>
      <c r="F274" s="10"/>
      <c r="G274" s="12"/>
      <c r="H274" s="16"/>
      <c r="I274" s="14"/>
    </row>
    <row r="275" spans="2:9" x14ac:dyDescent="0.25">
      <c r="B275" s="10"/>
      <c r="C275" s="10"/>
      <c r="D275" s="10"/>
      <c r="E275" s="10"/>
      <c r="F275" s="10"/>
      <c r="G275" s="12"/>
      <c r="H275" s="16"/>
      <c r="I275" s="14"/>
    </row>
    <row r="276" spans="2:9" x14ac:dyDescent="0.25">
      <c r="B276" s="10"/>
      <c r="C276" s="10"/>
      <c r="D276" s="10"/>
      <c r="E276" s="10"/>
      <c r="F276" s="10"/>
      <c r="G276" s="12"/>
      <c r="H276" s="16"/>
      <c r="I276" s="14"/>
    </row>
    <row r="277" spans="2:9" x14ac:dyDescent="0.25">
      <c r="B277" s="10"/>
      <c r="C277" s="10"/>
      <c r="D277" s="10"/>
      <c r="E277" s="10"/>
      <c r="F277" s="10"/>
      <c r="G277" s="12"/>
      <c r="H277" s="16"/>
      <c r="I277" s="14"/>
    </row>
    <row r="278" spans="2:9" x14ac:dyDescent="0.25">
      <c r="B278" s="10"/>
      <c r="C278" s="10"/>
      <c r="D278" s="10"/>
      <c r="E278" s="10"/>
      <c r="F278" s="10"/>
      <c r="G278" s="12"/>
      <c r="H278" s="16"/>
      <c r="I278" s="14"/>
    </row>
    <row r="279" spans="2:9" x14ac:dyDescent="0.25">
      <c r="B279" s="10"/>
      <c r="C279" s="10"/>
      <c r="D279" s="10"/>
      <c r="E279" s="10"/>
      <c r="F279" s="10"/>
      <c r="G279" s="14"/>
      <c r="H279" s="59"/>
      <c r="I279" s="14"/>
    </row>
    <row r="280" spans="2:9" x14ac:dyDescent="0.25">
      <c r="B280" s="2"/>
      <c r="C280" s="2"/>
      <c r="D280" s="2"/>
      <c r="E280" s="2"/>
      <c r="F280" s="2"/>
      <c r="H280" s="60"/>
    </row>
    <row r="281" spans="2:9" x14ac:dyDescent="0.25">
      <c r="B281" s="2"/>
      <c r="C281" s="2"/>
      <c r="D281" s="2"/>
      <c r="E281" s="2"/>
      <c r="F281" s="2"/>
      <c r="H281" s="60"/>
    </row>
    <row r="282" spans="2:9" x14ac:dyDescent="0.25">
      <c r="B282" s="2"/>
      <c r="C282" s="2"/>
      <c r="D282" s="2"/>
      <c r="E282" s="2"/>
      <c r="F282" s="2"/>
      <c r="H282" s="60"/>
    </row>
    <row r="283" spans="2:9" x14ac:dyDescent="0.25">
      <c r="B283" s="2"/>
      <c r="C283" s="2"/>
      <c r="D283" s="2"/>
      <c r="E283" s="2"/>
      <c r="F283" s="2"/>
      <c r="H283" s="60"/>
    </row>
    <row r="284" spans="2:9" x14ac:dyDescent="0.25">
      <c r="B284" s="2"/>
      <c r="C284" s="2"/>
      <c r="D284" s="2"/>
      <c r="E284" s="2"/>
      <c r="F284" s="2"/>
      <c r="H284" s="60"/>
    </row>
    <row r="285" spans="2:9" x14ac:dyDescent="0.25">
      <c r="B285" s="2"/>
      <c r="C285" s="2"/>
      <c r="D285" s="2"/>
      <c r="E285" s="2"/>
      <c r="F285" s="2"/>
      <c r="H285" s="60"/>
    </row>
    <row r="286" spans="2:9" x14ac:dyDescent="0.25">
      <c r="B286" s="2"/>
      <c r="C286" s="2"/>
      <c r="D286" s="2"/>
      <c r="E286" s="2"/>
      <c r="F286" s="2"/>
      <c r="H286" s="60"/>
    </row>
    <row r="287" spans="2:9" x14ac:dyDescent="0.25">
      <c r="B287" s="2"/>
      <c r="C287" s="2"/>
      <c r="D287" s="2"/>
      <c r="E287" s="2"/>
      <c r="F287" s="2"/>
      <c r="H287" s="60"/>
    </row>
    <row r="288" spans="2:9" x14ac:dyDescent="0.25">
      <c r="B288" s="2"/>
      <c r="C288" s="2"/>
      <c r="D288" s="2"/>
      <c r="E288" s="2"/>
      <c r="F288" s="2"/>
      <c r="H288" s="60"/>
    </row>
    <row r="289" spans="2:8" x14ac:dyDescent="0.25">
      <c r="B289" s="2"/>
      <c r="C289" s="2"/>
      <c r="D289" s="2"/>
      <c r="E289" s="2"/>
      <c r="F289" s="2"/>
      <c r="H289" s="60"/>
    </row>
    <row r="290" spans="2:8" x14ac:dyDescent="0.25">
      <c r="B290" s="2"/>
      <c r="C290" s="2"/>
      <c r="D290" s="2"/>
      <c r="E290" s="2"/>
      <c r="F290" s="2"/>
      <c r="H290" s="60"/>
    </row>
    <row r="291" spans="2:8" x14ac:dyDescent="0.25">
      <c r="B291" s="2"/>
      <c r="C291" s="2"/>
      <c r="D291" s="2"/>
      <c r="E291" s="2"/>
      <c r="F291" s="2"/>
      <c r="H291" s="60"/>
    </row>
    <row r="292" spans="2:8" x14ac:dyDescent="0.25">
      <c r="B292" s="2"/>
      <c r="C292" s="2"/>
      <c r="D292" s="2"/>
      <c r="E292" s="2"/>
      <c r="F292" s="2"/>
      <c r="H292" s="60"/>
    </row>
    <row r="293" spans="2:8" x14ac:dyDescent="0.25">
      <c r="B293" s="2"/>
      <c r="C293" s="2"/>
      <c r="D293" s="2"/>
      <c r="E293" s="2"/>
      <c r="F293" s="2"/>
      <c r="H293" s="60"/>
    </row>
    <row r="294" spans="2:8" x14ac:dyDescent="0.25">
      <c r="B294" s="2"/>
      <c r="C294" s="2"/>
      <c r="D294" s="2"/>
      <c r="E294" s="2"/>
      <c r="F294" s="2"/>
      <c r="H294" s="60"/>
    </row>
    <row r="295" spans="2:8" x14ac:dyDescent="0.25">
      <c r="B295" s="2"/>
      <c r="C295" s="2"/>
      <c r="D295" s="2"/>
      <c r="E295" s="2"/>
      <c r="F295" s="2"/>
      <c r="H295" s="60"/>
    </row>
    <row r="296" spans="2:8" x14ac:dyDescent="0.25">
      <c r="B296" s="2"/>
      <c r="C296" s="2"/>
      <c r="D296" s="2"/>
      <c r="E296" s="2"/>
      <c r="F296" s="2"/>
      <c r="H296" s="60"/>
    </row>
    <row r="297" spans="2:8" x14ac:dyDescent="0.25">
      <c r="B297" s="2"/>
      <c r="C297" s="2"/>
      <c r="D297" s="2"/>
      <c r="E297" s="2"/>
      <c r="F297" s="2"/>
      <c r="H297" s="60"/>
    </row>
    <row r="298" spans="2:8" x14ac:dyDescent="0.25">
      <c r="B298" s="2"/>
      <c r="C298" s="2"/>
      <c r="D298" s="2"/>
      <c r="E298" s="2"/>
      <c r="F298" s="2"/>
      <c r="H298" s="60"/>
    </row>
    <row r="299" spans="2:8" x14ac:dyDescent="0.25">
      <c r="B299" s="2"/>
      <c r="C299" s="2"/>
      <c r="D299" s="2"/>
      <c r="E299" s="2"/>
      <c r="F299" s="2"/>
      <c r="H299" s="60"/>
    </row>
    <row r="300" spans="2:8" x14ac:dyDescent="0.25">
      <c r="B300" s="2"/>
      <c r="C300" s="2"/>
      <c r="D300" s="2"/>
      <c r="E300" s="2"/>
      <c r="F300" s="2"/>
      <c r="H300" s="60"/>
    </row>
    <row r="301" spans="2:8" x14ac:dyDescent="0.25">
      <c r="B301" s="2"/>
      <c r="C301" s="2"/>
      <c r="D301" s="2"/>
      <c r="E301" s="2"/>
      <c r="F301" s="2"/>
      <c r="H301" s="60"/>
    </row>
    <row r="302" spans="2:8" x14ac:dyDescent="0.25">
      <c r="B302" s="2"/>
      <c r="C302" s="2"/>
      <c r="D302" s="2"/>
      <c r="E302" s="2"/>
      <c r="F302" s="2"/>
      <c r="H302" s="60"/>
    </row>
    <row r="303" spans="2:8" x14ac:dyDescent="0.25">
      <c r="B303" s="2"/>
      <c r="C303" s="2"/>
      <c r="D303" s="2"/>
      <c r="E303" s="2"/>
      <c r="F303" s="2"/>
      <c r="H303" s="60"/>
    </row>
    <row r="304" spans="2:8" x14ac:dyDescent="0.25">
      <c r="B304" s="2"/>
      <c r="C304" s="2"/>
      <c r="D304" s="2"/>
      <c r="E304" s="2"/>
      <c r="F304" s="2"/>
      <c r="H304" s="60"/>
    </row>
    <row r="305" spans="2:8" x14ac:dyDescent="0.25">
      <c r="B305" s="2"/>
      <c r="C305" s="2"/>
      <c r="D305" s="2"/>
      <c r="E305" s="2"/>
      <c r="F305" s="2"/>
      <c r="H305" s="60"/>
    </row>
    <row r="306" spans="2:8" x14ac:dyDescent="0.25">
      <c r="H306" s="60"/>
    </row>
    <row r="307" spans="2:8" x14ac:dyDescent="0.25">
      <c r="H307" s="60"/>
    </row>
    <row r="308" spans="2:8" x14ac:dyDescent="0.25">
      <c r="H308" s="60"/>
    </row>
    <row r="309" spans="2:8" x14ac:dyDescent="0.25">
      <c r="H309" s="60"/>
    </row>
    <row r="310" spans="2:8" x14ac:dyDescent="0.25">
      <c r="H310" s="60"/>
    </row>
    <row r="311" spans="2:8" x14ac:dyDescent="0.25">
      <c r="H311" s="60"/>
    </row>
    <row r="312" spans="2:8" x14ac:dyDescent="0.25">
      <c r="H312" s="60"/>
    </row>
    <row r="313" spans="2:8" x14ac:dyDescent="0.25">
      <c r="H313" s="17"/>
    </row>
    <row r="314" spans="2:8" x14ac:dyDescent="0.25">
      <c r="H314" s="17"/>
    </row>
    <row r="315" spans="2:8" x14ac:dyDescent="0.25">
      <c r="H315" s="17"/>
    </row>
    <row r="316" spans="2:8" x14ac:dyDescent="0.25">
      <c r="H316" s="17"/>
    </row>
    <row r="317" spans="2:8" x14ac:dyDescent="0.25">
      <c r="H317" s="17"/>
    </row>
    <row r="318" spans="2:8" x14ac:dyDescent="0.25">
      <c r="H318" s="17"/>
    </row>
    <row r="319" spans="2:8" x14ac:dyDescent="0.25">
      <c r="H319" s="17"/>
    </row>
    <row r="320" spans="2:8" x14ac:dyDescent="0.25">
      <c r="H320" s="17"/>
    </row>
    <row r="321" spans="8:8" x14ac:dyDescent="0.25">
      <c r="H321" s="17"/>
    </row>
    <row r="322" spans="8:8" x14ac:dyDescent="0.25">
      <c r="H322" s="17"/>
    </row>
    <row r="323" spans="8:8" x14ac:dyDescent="0.25">
      <c r="H323" s="17"/>
    </row>
    <row r="324" spans="8:8" x14ac:dyDescent="0.25">
      <c r="H324" s="17"/>
    </row>
    <row r="325" spans="8:8" x14ac:dyDescent="0.25">
      <c r="H325" s="17"/>
    </row>
    <row r="326" spans="8:8" x14ac:dyDescent="0.25">
      <c r="H326" s="17"/>
    </row>
    <row r="327" spans="8:8" x14ac:dyDescent="0.25">
      <c r="H327" s="17"/>
    </row>
    <row r="328" spans="8:8" x14ac:dyDescent="0.25">
      <c r="H328" s="17"/>
    </row>
    <row r="329" spans="8:8" x14ac:dyDescent="0.25">
      <c r="H329" s="17"/>
    </row>
    <row r="330" spans="8:8" x14ac:dyDescent="0.25">
      <c r="H330" s="17"/>
    </row>
    <row r="331" spans="8:8" x14ac:dyDescent="0.25">
      <c r="H331" s="17"/>
    </row>
    <row r="332" spans="8:8" x14ac:dyDescent="0.25">
      <c r="H332" s="17"/>
    </row>
    <row r="333" spans="8:8" x14ac:dyDescent="0.25">
      <c r="H333" s="17"/>
    </row>
    <row r="334" spans="8:8" x14ac:dyDescent="0.25">
      <c r="H334" s="17"/>
    </row>
    <row r="335" spans="8:8" x14ac:dyDescent="0.25">
      <c r="H335" s="17"/>
    </row>
    <row r="336" spans="8:8" x14ac:dyDescent="0.25">
      <c r="H336" s="17"/>
    </row>
    <row r="337" spans="8:8" x14ac:dyDescent="0.25">
      <c r="H337" s="17"/>
    </row>
    <row r="338" spans="8:8" x14ac:dyDescent="0.25">
      <c r="H338" s="17"/>
    </row>
    <row r="339" spans="8:8" x14ac:dyDescent="0.25">
      <c r="H339" s="17"/>
    </row>
    <row r="340" spans="8:8" x14ac:dyDescent="0.25">
      <c r="H340" s="17"/>
    </row>
    <row r="341" spans="8:8" x14ac:dyDescent="0.25">
      <c r="H341" s="17"/>
    </row>
    <row r="342" spans="8:8" x14ac:dyDescent="0.25">
      <c r="H342" s="17"/>
    </row>
    <row r="343" spans="8:8" x14ac:dyDescent="0.25">
      <c r="H343" s="17"/>
    </row>
    <row r="344" spans="8:8" x14ac:dyDescent="0.25">
      <c r="H344" s="17"/>
    </row>
    <row r="345" spans="8:8" x14ac:dyDescent="0.25">
      <c r="H345" s="17"/>
    </row>
    <row r="346" spans="8:8" x14ac:dyDescent="0.25">
      <c r="H346" s="17"/>
    </row>
    <row r="347" spans="8:8" x14ac:dyDescent="0.25">
      <c r="H347" s="17"/>
    </row>
    <row r="348" spans="8:8" x14ac:dyDescent="0.25">
      <c r="H348" s="17"/>
    </row>
    <row r="349" spans="8:8" x14ac:dyDescent="0.25">
      <c r="H349" s="17"/>
    </row>
  </sheetData>
  <pageMargins left="0.14000000000000001" right="0.17" top="0.28999999999999998" bottom="0.17" header="0.18" footer="0.17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15.05.-19.05.</vt:lpstr>
    </vt:vector>
  </TitlesOfParts>
  <Company>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daliborka.delic</dc:creator>
  <cp:lastModifiedBy>Irina Bulatovic</cp:lastModifiedBy>
  <cp:lastPrinted>2023-05-24T06:43:04Z</cp:lastPrinted>
  <dcterms:created xsi:type="dcterms:W3CDTF">2023-02-28T07:12:14Z</dcterms:created>
  <dcterms:modified xsi:type="dcterms:W3CDTF">2023-05-26T08:52:34Z</dcterms:modified>
</cp:coreProperties>
</file>